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2D53F33E-99B5-49A5-BCB7-EE79F1ACC1E0}" xr6:coauthVersionLast="47" xr6:coauthVersionMax="47" xr10:uidLastSave="{00000000-0000-0000-0000-000000000000}"/>
  <bookViews>
    <workbookView xWindow="28680" yWindow="-120" windowWidth="29040" windowHeight="15720" tabRatio="964" activeTab="2" xr2:uid="{00000000-000D-0000-FFFF-FFFF00000000}"/>
  </bookViews>
  <sheets>
    <sheet name="ALL" sheetId="2" r:id="rId1"/>
    <sheet name="คำนวนต้นทุน" sheetId="36" r:id="rId2"/>
    <sheet name="คำนวนต้นทุน 1-31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B-plus" sheetId="41" r:id="rId8"/>
    <sheet name="1" sheetId="42" r:id="rId9"/>
    <sheet name="2" sheetId="43" r:id="rId10"/>
    <sheet name="3" sheetId="44" r:id="rId11"/>
    <sheet name="4" sheetId="45" r:id="rId12"/>
    <sheet name="5" sheetId="46" r:id="rId13"/>
    <sheet name="6" sheetId="47" r:id="rId14"/>
    <sheet name="7" sheetId="48" r:id="rId15"/>
    <sheet name="8" sheetId="49" r:id="rId16"/>
    <sheet name="9" sheetId="50" r:id="rId17"/>
    <sheet name="10" sheetId="51" r:id="rId18"/>
    <sheet name="11" sheetId="52" r:id="rId19"/>
    <sheet name="12" sheetId="53" r:id="rId20"/>
    <sheet name="13" sheetId="54" r:id="rId21"/>
    <sheet name="14" sheetId="55" r:id="rId22"/>
    <sheet name="15" sheetId="56" r:id="rId23"/>
    <sheet name="16" sheetId="57" r:id="rId24"/>
    <sheet name="17" sheetId="58" r:id="rId25"/>
    <sheet name="18" sheetId="59" r:id="rId26"/>
    <sheet name="19" sheetId="60" r:id="rId27"/>
    <sheet name="20" sheetId="61" r:id="rId28"/>
    <sheet name="21" sheetId="62" r:id="rId29"/>
    <sheet name="22" sheetId="63" r:id="rId30"/>
    <sheet name="23" sheetId="64" r:id="rId31"/>
    <sheet name="24" sheetId="65" r:id="rId32"/>
    <sheet name="25" sheetId="66" r:id="rId33"/>
    <sheet name="26" sheetId="67" r:id="rId34"/>
    <sheet name="27" sheetId="68" r:id="rId35"/>
    <sheet name="28" sheetId="69" r:id="rId36"/>
    <sheet name="29" sheetId="70" r:id="rId37"/>
    <sheet name="30" sheetId="71" r:id="rId38"/>
    <sheet name="31" sheetId="72" r:id="rId39"/>
  </sheets>
  <externalReferences>
    <externalReference r:id="rId40"/>
  </externalReferences>
  <definedNames>
    <definedName name="_xlnm._FilterDatabase" localSheetId="8" hidden="1">'1'!$B$2:$AE$2</definedName>
    <definedName name="_xlnm._FilterDatabase" localSheetId="17" hidden="1">'10'!$B$2:$AE$2</definedName>
    <definedName name="_xlnm._FilterDatabase" localSheetId="18" hidden="1">'11'!$B$2:$AE$2</definedName>
    <definedName name="_xlnm._FilterDatabase" localSheetId="19" hidden="1">'12'!$B$2:$AE$2</definedName>
    <definedName name="_xlnm._FilterDatabase" localSheetId="20" hidden="1">'13'!$B$2:$AE$2</definedName>
    <definedName name="_xlnm._FilterDatabase" localSheetId="21" hidden="1">'14'!$B$2:$AE$2</definedName>
    <definedName name="_xlnm._FilterDatabase" localSheetId="22" hidden="1">'15'!$B$2:$AE$2</definedName>
    <definedName name="_xlnm._FilterDatabase" localSheetId="23" hidden="1">'16'!$B$2:$AE$2</definedName>
    <definedName name="_xlnm._FilterDatabase" localSheetId="24" hidden="1">'17'!$B$2:$AE$2</definedName>
    <definedName name="_xlnm._FilterDatabase" localSheetId="25" hidden="1">'18'!$B$2:$AE$2</definedName>
    <definedName name="_xlnm._FilterDatabase" localSheetId="26" hidden="1">'19'!$B$2:$AE$2</definedName>
    <definedName name="_xlnm._FilterDatabase" localSheetId="9" hidden="1">'2'!$B$2:$AN$2</definedName>
    <definedName name="_xlnm._FilterDatabase" localSheetId="27" hidden="1">'20'!$A$3:$AF$3</definedName>
    <definedName name="_xlnm._FilterDatabase" localSheetId="28" hidden="1">'21'!$A$3:$AF$3</definedName>
    <definedName name="_xlnm._FilterDatabase" localSheetId="29" hidden="1">'22'!$B$2:$AE$2</definedName>
    <definedName name="_xlnm._FilterDatabase" localSheetId="30" hidden="1">'23'!$B$2:$AE$2</definedName>
    <definedName name="_xlnm._FilterDatabase" localSheetId="31" hidden="1">'24'!$B$2:$AE$2</definedName>
    <definedName name="_xlnm._FilterDatabase" localSheetId="32" hidden="1">'25'!$B$2:$AE$2</definedName>
    <definedName name="_xlnm._FilterDatabase" localSheetId="33" hidden="1">'26'!$B$2:$AE$2</definedName>
    <definedName name="_xlnm._FilterDatabase" localSheetId="34" hidden="1">'27'!$B$2:$AE$2</definedName>
    <definedName name="_xlnm._FilterDatabase" localSheetId="35" hidden="1">'28'!$B$2:$AE$2</definedName>
    <definedName name="_xlnm._FilterDatabase" localSheetId="36" hidden="1">'29'!$B$2:$AE$2</definedName>
    <definedName name="_xlnm._FilterDatabase" localSheetId="10" hidden="1">'3'!$B$2:$AE$2</definedName>
    <definedName name="_xlnm._FilterDatabase" localSheetId="37" hidden="1">'30'!$B$2:$AE$2</definedName>
    <definedName name="_xlnm._FilterDatabase" localSheetId="38" hidden="1">'31'!$B$2:$AE$2</definedName>
    <definedName name="_xlnm._FilterDatabase" localSheetId="11" hidden="1">'4'!$A$3:$AF$3</definedName>
    <definedName name="_xlnm._FilterDatabase" localSheetId="12" hidden="1">'5'!$B$2:$AE$2</definedName>
    <definedName name="_xlnm._FilterDatabase" localSheetId="13" hidden="1">'6'!$B$2:$AE$2</definedName>
    <definedName name="_xlnm._FilterDatabase" localSheetId="14" hidden="1">'7'!$B$2:$AE$2</definedName>
    <definedName name="_xlnm._FilterDatabase" localSheetId="15" hidden="1">'8'!$B$2:$AE$2</definedName>
    <definedName name="_xlnm._FilterDatabase" localSheetId="16" hidden="1">'9'!$B$2:$AE$2</definedName>
    <definedName name="_xlnm._FilterDatabase" localSheetId="0" hidden="1">ALL!$A$4:$CV$87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Area" localSheetId="1">คำนวนต้นทุน!$A$1:$V$20</definedName>
    <definedName name="_xlnm.Print_Titles" localSheetId="0">ALL!$1:$4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0" l="1"/>
  <c r="E10" i="36"/>
  <c r="D11" i="39"/>
  <c r="E11" i="36"/>
  <c r="E8" i="36"/>
  <c r="E14" i="36"/>
  <c r="BG168" i="71" l="1"/>
  <c r="BE168" i="71"/>
  <c r="BD168" i="71"/>
  <c r="BB168" i="71"/>
  <c r="AZ168" i="71"/>
  <c r="AX168" i="71"/>
  <c r="AW168" i="71"/>
  <c r="AV168" i="71"/>
  <c r="AT168" i="71"/>
  <c r="AS168" i="71"/>
  <c r="AR168" i="71"/>
  <c r="AP168" i="71"/>
  <c r="AO168" i="71"/>
  <c r="AN168" i="71"/>
  <c r="AL168" i="71"/>
  <c r="AK168" i="71"/>
  <c r="AJ168" i="71"/>
  <c r="AI168" i="71"/>
  <c r="AH168" i="71"/>
  <c r="AG168" i="71"/>
  <c r="AF168" i="71"/>
  <c r="AD168" i="71"/>
  <c r="AC168" i="71"/>
  <c r="AB168" i="71"/>
  <c r="Z168" i="71"/>
  <c r="Y168" i="71"/>
  <c r="X168" i="71"/>
  <c r="V168" i="71"/>
  <c r="U168" i="71"/>
  <c r="T168" i="71"/>
  <c r="R168" i="71"/>
  <c r="Q168" i="71"/>
  <c r="P168" i="71"/>
  <c r="N168" i="71"/>
  <c r="M168" i="71"/>
  <c r="L168" i="71"/>
  <c r="J168" i="71"/>
  <c r="I168" i="71"/>
  <c r="H168" i="71"/>
  <c r="F168" i="71"/>
  <c r="E168" i="71"/>
  <c r="D168" i="71"/>
  <c r="S167" i="71"/>
  <c r="O167" i="71"/>
  <c r="BA167" i="71" s="1"/>
  <c r="BC167" i="71" s="1"/>
  <c r="BF167" i="71" s="1"/>
  <c r="BH167" i="71" s="1"/>
  <c r="K167" i="71"/>
  <c r="G167" i="71"/>
  <c r="S166" i="71"/>
  <c r="O166" i="71"/>
  <c r="K166" i="71"/>
  <c r="G166" i="71"/>
  <c r="BA166" i="71" s="1"/>
  <c r="BC166" i="71" s="1"/>
  <c r="BF166" i="71" s="1"/>
  <c r="BH166" i="71" s="1"/>
  <c r="S165" i="71"/>
  <c r="O165" i="71"/>
  <c r="BA165" i="71" s="1"/>
  <c r="BC165" i="71" s="1"/>
  <c r="BF165" i="71" s="1"/>
  <c r="BH165" i="71" s="1"/>
  <c r="K165" i="71"/>
  <c r="G165" i="71"/>
  <c r="S164" i="71"/>
  <c r="O164" i="71"/>
  <c r="K164" i="71"/>
  <c r="G164" i="71"/>
  <c r="S163" i="71"/>
  <c r="O163" i="71"/>
  <c r="K163" i="71"/>
  <c r="BA163" i="71" s="1"/>
  <c r="BC163" i="71" s="1"/>
  <c r="BF163" i="71" s="1"/>
  <c r="BH163" i="71" s="1"/>
  <c r="G163" i="71"/>
  <c r="S162" i="71"/>
  <c r="O162" i="71"/>
  <c r="K162" i="71"/>
  <c r="G162" i="71"/>
  <c r="S161" i="71"/>
  <c r="O161" i="71"/>
  <c r="K161" i="71"/>
  <c r="BA161" i="71" s="1"/>
  <c r="BC161" i="71" s="1"/>
  <c r="BF161" i="71" s="1"/>
  <c r="BH161" i="71" s="1"/>
  <c r="G161" i="71"/>
  <c r="S160" i="71"/>
  <c r="O160" i="71"/>
  <c r="K160" i="71"/>
  <c r="G160" i="71"/>
  <c r="BA160" i="71" s="1"/>
  <c r="BC160" i="71" s="1"/>
  <c r="BF160" i="71" s="1"/>
  <c r="BH160" i="71" s="1"/>
  <c r="BF159" i="71"/>
  <c r="BH159" i="71" s="1"/>
  <c r="S159" i="71"/>
  <c r="O159" i="71"/>
  <c r="BA159" i="71" s="1"/>
  <c r="BC159" i="71" s="1"/>
  <c r="K159" i="71"/>
  <c r="G159" i="71"/>
  <c r="S158" i="71"/>
  <c r="O158" i="71"/>
  <c r="K158" i="71"/>
  <c r="G158" i="71"/>
  <c r="BA158" i="71" s="1"/>
  <c r="BC158" i="71" s="1"/>
  <c r="BF158" i="71" s="1"/>
  <c r="BH158" i="71" s="1"/>
  <c r="S157" i="71"/>
  <c r="O157" i="71"/>
  <c r="BA157" i="71" s="1"/>
  <c r="BC157" i="71" s="1"/>
  <c r="BF157" i="71" s="1"/>
  <c r="BH157" i="71" s="1"/>
  <c r="K157" i="71"/>
  <c r="G157" i="71"/>
  <c r="S156" i="71"/>
  <c r="O156" i="71"/>
  <c r="K156" i="71"/>
  <c r="G156" i="71"/>
  <c r="S155" i="71"/>
  <c r="O155" i="71"/>
  <c r="K155" i="71"/>
  <c r="BA155" i="71" s="1"/>
  <c r="BC155" i="71" s="1"/>
  <c r="BF155" i="71" s="1"/>
  <c r="BH155" i="71" s="1"/>
  <c r="G155" i="71"/>
  <c r="S154" i="71"/>
  <c r="O154" i="71"/>
  <c r="K154" i="71"/>
  <c r="G154" i="71"/>
  <c r="S153" i="71"/>
  <c r="O153" i="71"/>
  <c r="K153" i="71"/>
  <c r="BA153" i="71" s="1"/>
  <c r="BC153" i="71" s="1"/>
  <c r="BF153" i="71" s="1"/>
  <c r="BH153" i="71" s="1"/>
  <c r="G153" i="71"/>
  <c r="S152" i="71"/>
  <c r="O152" i="71"/>
  <c r="K152" i="71"/>
  <c r="G152" i="71"/>
  <c r="BA152" i="71" s="1"/>
  <c r="BC152" i="71" s="1"/>
  <c r="BF152" i="71" s="1"/>
  <c r="BH152" i="71" s="1"/>
  <c r="S151" i="71"/>
  <c r="O151" i="71"/>
  <c r="BA151" i="71" s="1"/>
  <c r="BC151" i="71" s="1"/>
  <c r="BF151" i="71" s="1"/>
  <c r="BH151" i="71" s="1"/>
  <c r="K151" i="71"/>
  <c r="G151" i="71"/>
  <c r="S150" i="71"/>
  <c r="O150" i="71"/>
  <c r="K150" i="71"/>
  <c r="G150" i="71"/>
  <c r="S149" i="71"/>
  <c r="O149" i="71"/>
  <c r="BA149" i="71" s="1"/>
  <c r="BC149" i="71" s="1"/>
  <c r="BF149" i="71" s="1"/>
  <c r="BH149" i="71" s="1"/>
  <c r="K149" i="71"/>
  <c r="G149" i="71"/>
  <c r="S148" i="71"/>
  <c r="O148" i="71"/>
  <c r="K148" i="71"/>
  <c r="G148" i="71"/>
  <c r="S147" i="71"/>
  <c r="O147" i="71"/>
  <c r="K147" i="71"/>
  <c r="BA147" i="71" s="1"/>
  <c r="BC147" i="71" s="1"/>
  <c r="BF147" i="71" s="1"/>
  <c r="BH147" i="71" s="1"/>
  <c r="G147" i="71"/>
  <c r="S146" i="71"/>
  <c r="O146" i="71"/>
  <c r="K146" i="71"/>
  <c r="G146" i="71"/>
  <c r="W145" i="71"/>
  <c r="S145" i="71"/>
  <c r="O145" i="71"/>
  <c r="BA145" i="71" s="1"/>
  <c r="BC145" i="71" s="1"/>
  <c r="BF145" i="71" s="1"/>
  <c r="BH145" i="71" s="1"/>
  <c r="K145" i="71"/>
  <c r="G145" i="71"/>
  <c r="W144" i="71"/>
  <c r="S144" i="71"/>
  <c r="O144" i="71"/>
  <c r="K144" i="71"/>
  <c r="BA144" i="71" s="1"/>
  <c r="BC144" i="71" s="1"/>
  <c r="BF144" i="71" s="1"/>
  <c r="BH144" i="71" s="1"/>
  <c r="G144" i="71"/>
  <c r="W143" i="71"/>
  <c r="BA143" i="71" s="1"/>
  <c r="BC143" i="71" s="1"/>
  <c r="BF143" i="71" s="1"/>
  <c r="BH143" i="71" s="1"/>
  <c r="S143" i="71"/>
  <c r="O143" i="71"/>
  <c r="K143" i="71"/>
  <c r="G143" i="71"/>
  <c r="W142" i="71"/>
  <c r="S142" i="71"/>
  <c r="O142" i="71"/>
  <c r="BA142" i="71" s="1"/>
  <c r="BC142" i="71" s="1"/>
  <c r="BF142" i="71" s="1"/>
  <c r="BH142" i="71" s="1"/>
  <c r="K142" i="71"/>
  <c r="G142" i="71"/>
  <c r="W141" i="71"/>
  <c r="S141" i="71"/>
  <c r="O141" i="71"/>
  <c r="K141" i="71"/>
  <c r="G141" i="71"/>
  <c r="BA141" i="71" s="1"/>
  <c r="BC141" i="71" s="1"/>
  <c r="BF141" i="71" s="1"/>
  <c r="BH141" i="71" s="1"/>
  <c r="W140" i="71"/>
  <c r="S140" i="71"/>
  <c r="BA140" i="71" s="1"/>
  <c r="BC140" i="71" s="1"/>
  <c r="BF140" i="71" s="1"/>
  <c r="BH140" i="71" s="1"/>
  <c r="O140" i="71"/>
  <c r="K140" i="71"/>
  <c r="G140" i="71"/>
  <c r="W139" i="71"/>
  <c r="S139" i="71"/>
  <c r="O139" i="71"/>
  <c r="K139" i="71"/>
  <c r="G139" i="71"/>
  <c r="BA139" i="71" s="1"/>
  <c r="BC139" i="71" s="1"/>
  <c r="BF139" i="71" s="1"/>
  <c r="BH139" i="71" s="1"/>
  <c r="W138" i="71"/>
  <c r="S138" i="71"/>
  <c r="O138" i="71"/>
  <c r="BA138" i="71" s="1"/>
  <c r="BC138" i="71" s="1"/>
  <c r="BF138" i="71" s="1"/>
  <c r="BH138" i="71" s="1"/>
  <c r="K138" i="71"/>
  <c r="G138" i="71"/>
  <c r="W137" i="71"/>
  <c r="S137" i="71"/>
  <c r="O137" i="71"/>
  <c r="K137" i="71"/>
  <c r="G137" i="71"/>
  <c r="BA137" i="71" s="1"/>
  <c r="BC137" i="71" s="1"/>
  <c r="BF137" i="71" s="1"/>
  <c r="BH137" i="71" s="1"/>
  <c r="W136" i="71"/>
  <c r="S136" i="71"/>
  <c r="BA136" i="71" s="1"/>
  <c r="BC136" i="71" s="1"/>
  <c r="BF136" i="71" s="1"/>
  <c r="BH136" i="71" s="1"/>
  <c r="O136" i="71"/>
  <c r="K136" i="71"/>
  <c r="G136" i="71"/>
  <c r="W135" i="71"/>
  <c r="S135" i="71"/>
  <c r="O135" i="71"/>
  <c r="K135" i="71"/>
  <c r="G135" i="71"/>
  <c r="BA135" i="71" s="1"/>
  <c r="BC135" i="71" s="1"/>
  <c r="BF135" i="71" s="1"/>
  <c r="BH135" i="71" s="1"/>
  <c r="BA134" i="71"/>
  <c r="BC134" i="71" s="1"/>
  <c r="BF134" i="71" s="1"/>
  <c r="BH134" i="71" s="1"/>
  <c r="W134" i="71"/>
  <c r="S134" i="71"/>
  <c r="O134" i="71"/>
  <c r="K134" i="71"/>
  <c r="G134" i="71"/>
  <c r="W133" i="71"/>
  <c r="S133" i="71"/>
  <c r="O133" i="71"/>
  <c r="K133" i="71"/>
  <c r="G133" i="71"/>
  <c r="BA133" i="71" s="1"/>
  <c r="BC133" i="71" s="1"/>
  <c r="BF133" i="71" s="1"/>
  <c r="BH133" i="71" s="1"/>
  <c r="W132" i="71"/>
  <c r="S132" i="71"/>
  <c r="O132" i="71"/>
  <c r="K132" i="71"/>
  <c r="G132" i="71"/>
  <c r="BA132" i="71" s="1"/>
  <c r="BC132" i="71" s="1"/>
  <c r="BF132" i="71" s="1"/>
  <c r="BH132" i="71" s="1"/>
  <c r="W131" i="71"/>
  <c r="S131" i="71"/>
  <c r="O131" i="71"/>
  <c r="K131" i="71"/>
  <c r="G131" i="71"/>
  <c r="BA131" i="71" s="1"/>
  <c r="BC131" i="71" s="1"/>
  <c r="BF131" i="71" s="1"/>
  <c r="BH131" i="71" s="1"/>
  <c r="W130" i="71"/>
  <c r="S130" i="71"/>
  <c r="O130" i="71"/>
  <c r="K130" i="71"/>
  <c r="G130" i="71"/>
  <c r="BA130" i="71" s="1"/>
  <c r="BC130" i="71" s="1"/>
  <c r="BF130" i="71" s="1"/>
  <c r="BH130" i="71" s="1"/>
  <c r="BF129" i="71"/>
  <c r="BH129" i="71" s="1"/>
  <c r="W129" i="71"/>
  <c r="S129" i="71"/>
  <c r="BA129" i="71" s="1"/>
  <c r="BC129" i="71" s="1"/>
  <c r="O129" i="71"/>
  <c r="K129" i="71"/>
  <c r="G129" i="71"/>
  <c r="W128" i="71"/>
  <c r="S128" i="71"/>
  <c r="O128" i="71"/>
  <c r="K128" i="71"/>
  <c r="G128" i="71"/>
  <c r="BA128" i="71" s="1"/>
  <c r="BC128" i="71" s="1"/>
  <c r="BF128" i="71" s="1"/>
  <c r="BH128" i="71" s="1"/>
  <c r="W127" i="71"/>
  <c r="BA127" i="71" s="1"/>
  <c r="BC127" i="71" s="1"/>
  <c r="BF127" i="71" s="1"/>
  <c r="BH127" i="71" s="1"/>
  <c r="S127" i="71"/>
  <c r="O127" i="71"/>
  <c r="K127" i="71"/>
  <c r="G127" i="71"/>
  <c r="W126" i="71"/>
  <c r="S126" i="71"/>
  <c r="O126" i="71"/>
  <c r="K126" i="71"/>
  <c r="G126" i="71"/>
  <c r="BA126" i="71" s="1"/>
  <c r="BC126" i="71" s="1"/>
  <c r="BF126" i="71" s="1"/>
  <c r="BH126" i="71" s="1"/>
  <c r="W125" i="71"/>
  <c r="S125" i="71"/>
  <c r="O125" i="71"/>
  <c r="K125" i="71"/>
  <c r="G125" i="71"/>
  <c r="BA125" i="71" s="1"/>
  <c r="BC125" i="71" s="1"/>
  <c r="BF125" i="71" s="1"/>
  <c r="BH125" i="71" s="1"/>
  <c r="W124" i="71"/>
  <c r="S124" i="71"/>
  <c r="O124" i="71"/>
  <c r="K124" i="71"/>
  <c r="G124" i="71"/>
  <c r="W123" i="71"/>
  <c r="S123" i="71"/>
  <c r="O123" i="71"/>
  <c r="K123" i="71"/>
  <c r="G123" i="71"/>
  <c r="W122" i="71"/>
  <c r="S122" i="71"/>
  <c r="O122" i="71"/>
  <c r="K122" i="71"/>
  <c r="BA122" i="71" s="1"/>
  <c r="BC122" i="71" s="1"/>
  <c r="BF122" i="71" s="1"/>
  <c r="BH122" i="71" s="1"/>
  <c r="G122" i="71"/>
  <c r="W121" i="71"/>
  <c r="S121" i="71"/>
  <c r="S168" i="71" s="1"/>
  <c r="O121" i="71"/>
  <c r="K121" i="71"/>
  <c r="G121" i="71"/>
  <c r="W120" i="71"/>
  <c r="S120" i="71"/>
  <c r="BA120" i="71" s="1"/>
  <c r="BC120" i="71" s="1"/>
  <c r="BF120" i="71" s="1"/>
  <c r="BH120" i="71" s="1"/>
  <c r="O120" i="71"/>
  <c r="K120" i="71"/>
  <c r="G120" i="71"/>
  <c r="W119" i="71"/>
  <c r="S119" i="71"/>
  <c r="BA119" i="71" s="1"/>
  <c r="BC119" i="71" s="1"/>
  <c r="BF119" i="71" s="1"/>
  <c r="BH119" i="71" s="1"/>
  <c r="O119" i="71"/>
  <c r="K119" i="71"/>
  <c r="G119" i="71"/>
  <c r="BA118" i="71"/>
  <c r="BC118" i="71" s="1"/>
  <c r="BF118" i="71" s="1"/>
  <c r="BH118" i="71" s="1"/>
  <c r="W118" i="71"/>
  <c r="S118" i="71"/>
  <c r="O118" i="71"/>
  <c r="K118" i="71"/>
  <c r="G118" i="71"/>
  <c r="BA117" i="71"/>
  <c r="BC117" i="71" s="1"/>
  <c r="BF117" i="71" s="1"/>
  <c r="BH117" i="71" s="1"/>
  <c r="AY117" i="71"/>
  <c r="AU117" i="71"/>
  <c r="AQ117" i="71"/>
  <c r="AM117" i="71"/>
  <c r="AI117" i="71"/>
  <c r="AE117" i="71"/>
  <c r="AA117" i="71"/>
  <c r="W117" i="71"/>
  <c r="S117" i="71"/>
  <c r="O117" i="71"/>
  <c r="K117" i="71"/>
  <c r="G117" i="71"/>
  <c r="BA116" i="71"/>
  <c r="BC116" i="71" s="1"/>
  <c r="BF116" i="71" s="1"/>
  <c r="BH116" i="71" s="1"/>
  <c r="AY116" i="71"/>
  <c r="AU116" i="71"/>
  <c r="AQ116" i="71"/>
  <c r="AM116" i="71"/>
  <c r="AI116" i="71"/>
  <c r="AE116" i="71"/>
  <c r="AA116" i="71"/>
  <c r="W116" i="71"/>
  <c r="S116" i="71"/>
  <c r="O116" i="71"/>
  <c r="K116" i="71"/>
  <c r="G116" i="71"/>
  <c r="BA115" i="71"/>
  <c r="BC115" i="71" s="1"/>
  <c r="BF115" i="71" s="1"/>
  <c r="BH115" i="71" s="1"/>
  <c r="AY115" i="71"/>
  <c r="AU115" i="71"/>
  <c r="AQ115" i="71"/>
  <c r="AM115" i="71"/>
  <c r="AI115" i="71"/>
  <c r="AE115" i="71"/>
  <c r="AA115" i="71"/>
  <c r="W115" i="71"/>
  <c r="S115" i="71"/>
  <c r="O115" i="71"/>
  <c r="K115" i="71"/>
  <c r="G115" i="71"/>
  <c r="BA114" i="71"/>
  <c r="BC114" i="71" s="1"/>
  <c r="BF114" i="71" s="1"/>
  <c r="BH114" i="71" s="1"/>
  <c r="AY114" i="71"/>
  <c r="AU114" i="71"/>
  <c r="AQ114" i="71"/>
  <c r="AM114" i="71"/>
  <c r="AI114" i="71"/>
  <c r="AE114" i="71"/>
  <c r="AA114" i="71"/>
  <c r="W114" i="71"/>
  <c r="S114" i="71"/>
  <c r="O114" i="71"/>
  <c r="K114" i="71"/>
  <c r="G114" i="71"/>
  <c r="BA113" i="71"/>
  <c r="BC113" i="71" s="1"/>
  <c r="BF113" i="71" s="1"/>
  <c r="BH113" i="71" s="1"/>
  <c r="AY113" i="71"/>
  <c r="AU113" i="71"/>
  <c r="AQ113" i="71"/>
  <c r="AM113" i="71"/>
  <c r="AI113" i="71"/>
  <c r="AE113" i="71"/>
  <c r="AA113" i="71"/>
  <c r="W113" i="71"/>
  <c r="S113" i="71"/>
  <c r="O113" i="71"/>
  <c r="K113" i="71"/>
  <c r="G113" i="71"/>
  <c r="BF112" i="71"/>
  <c r="BH112" i="71" s="1"/>
  <c r="BC112" i="71"/>
  <c r="BA112" i="71"/>
  <c r="AY112" i="71"/>
  <c r="AU112" i="71"/>
  <c r="AQ112" i="71"/>
  <c r="AM112" i="71"/>
  <c r="AI112" i="71"/>
  <c r="AE112" i="71"/>
  <c r="AA112" i="71"/>
  <c r="W112" i="71"/>
  <c r="S112" i="71"/>
  <c r="O112" i="71"/>
  <c r="K112" i="71"/>
  <c r="G112" i="71"/>
  <c r="BC111" i="71"/>
  <c r="BF111" i="71" s="1"/>
  <c r="BH111" i="71" s="1"/>
  <c r="BA111" i="71"/>
  <c r="AY111" i="71"/>
  <c r="AU111" i="71"/>
  <c r="AQ111" i="71"/>
  <c r="AM111" i="71"/>
  <c r="AI111" i="71"/>
  <c r="AE111" i="71"/>
  <c r="AA111" i="71"/>
  <c r="W111" i="71"/>
  <c r="S111" i="71"/>
  <c r="O111" i="71"/>
  <c r="K111" i="71"/>
  <c r="G111" i="71"/>
  <c r="BA110" i="71"/>
  <c r="BC110" i="71" s="1"/>
  <c r="BF110" i="71" s="1"/>
  <c r="BH110" i="71" s="1"/>
  <c r="AY110" i="71"/>
  <c r="AU110" i="71"/>
  <c r="AQ110" i="71"/>
  <c r="AM110" i="71"/>
  <c r="AI110" i="71"/>
  <c r="AE110" i="71"/>
  <c r="AA110" i="71"/>
  <c r="W110" i="71"/>
  <c r="S110" i="71"/>
  <c r="O110" i="71"/>
  <c r="K110" i="71"/>
  <c r="G110" i="71"/>
  <c r="BA109" i="71"/>
  <c r="BC109" i="71" s="1"/>
  <c r="BF109" i="71" s="1"/>
  <c r="BH109" i="71" s="1"/>
  <c r="AY109" i="71"/>
  <c r="AU109" i="71"/>
  <c r="AQ109" i="71"/>
  <c r="AM109" i="71"/>
  <c r="AI109" i="71"/>
  <c r="AE109" i="71"/>
  <c r="AA109" i="71"/>
  <c r="W109" i="71"/>
  <c r="S109" i="71"/>
  <c r="O109" i="71"/>
  <c r="K109" i="71"/>
  <c r="G109" i="71"/>
  <c r="BA108" i="71"/>
  <c r="BC108" i="71" s="1"/>
  <c r="BF108" i="71" s="1"/>
  <c r="BH108" i="71" s="1"/>
  <c r="AY108" i="71"/>
  <c r="AU108" i="71"/>
  <c r="AQ108" i="71"/>
  <c r="AM108" i="71"/>
  <c r="AI108" i="71"/>
  <c r="AE108" i="71"/>
  <c r="AA108" i="71"/>
  <c r="W108" i="71"/>
  <c r="S108" i="71"/>
  <c r="O108" i="71"/>
  <c r="K108" i="71"/>
  <c r="G108" i="71"/>
  <c r="BA107" i="71"/>
  <c r="BC107" i="71" s="1"/>
  <c r="BF107" i="71" s="1"/>
  <c r="BH107" i="71" s="1"/>
  <c r="AY107" i="71"/>
  <c r="AU107" i="71"/>
  <c r="AQ107" i="71"/>
  <c r="AM107" i="71"/>
  <c r="AI107" i="71"/>
  <c r="AE107" i="71"/>
  <c r="AA107" i="71"/>
  <c r="W107" i="71"/>
  <c r="S107" i="71"/>
  <c r="O107" i="71"/>
  <c r="K107" i="71"/>
  <c r="G107" i="71"/>
  <c r="BA106" i="71"/>
  <c r="BC106" i="71" s="1"/>
  <c r="BF106" i="71" s="1"/>
  <c r="BH106" i="71" s="1"/>
  <c r="AY106" i="71"/>
  <c r="AU106" i="71"/>
  <c r="AQ106" i="71"/>
  <c r="AM106" i="71"/>
  <c r="AI106" i="71"/>
  <c r="AE106" i="71"/>
  <c r="AA106" i="71"/>
  <c r="W106" i="71"/>
  <c r="S106" i="71"/>
  <c r="O106" i="71"/>
  <c r="K106" i="71"/>
  <c r="G106" i="71"/>
  <c r="BA105" i="71"/>
  <c r="BC105" i="71" s="1"/>
  <c r="BF105" i="71" s="1"/>
  <c r="BH105" i="71" s="1"/>
  <c r="AY105" i="71"/>
  <c r="AU105" i="71"/>
  <c r="AQ105" i="71"/>
  <c r="AM105" i="71"/>
  <c r="AI105" i="71"/>
  <c r="AE105" i="71"/>
  <c r="AA105" i="71"/>
  <c r="W105" i="71"/>
  <c r="S105" i="71"/>
  <c r="O105" i="71"/>
  <c r="K105" i="71"/>
  <c r="G105" i="71"/>
  <c r="BA104" i="71"/>
  <c r="BC104" i="71" s="1"/>
  <c r="BF104" i="71" s="1"/>
  <c r="BH104" i="71" s="1"/>
  <c r="AY104" i="71"/>
  <c r="AU104" i="71"/>
  <c r="AQ104" i="71"/>
  <c r="AM104" i="71"/>
  <c r="AI104" i="71"/>
  <c r="AE104" i="71"/>
  <c r="AA104" i="71"/>
  <c r="W104" i="71"/>
  <c r="S104" i="71"/>
  <c r="O104" i="71"/>
  <c r="K104" i="71"/>
  <c r="G104" i="71"/>
  <c r="BA103" i="71"/>
  <c r="BC103" i="71" s="1"/>
  <c r="BF103" i="71" s="1"/>
  <c r="BH103" i="71" s="1"/>
  <c r="AY103" i="71"/>
  <c r="AU103" i="71"/>
  <c r="AQ103" i="71"/>
  <c r="AM103" i="71"/>
  <c r="AI103" i="71"/>
  <c r="AE103" i="71"/>
  <c r="AA103" i="71"/>
  <c r="W103" i="71"/>
  <c r="S103" i="71"/>
  <c r="O103" i="71"/>
  <c r="K103" i="71"/>
  <c r="G103" i="71"/>
  <c r="BA102" i="71"/>
  <c r="BC102" i="71" s="1"/>
  <c r="BF102" i="71" s="1"/>
  <c r="BH102" i="71" s="1"/>
  <c r="AY102" i="71"/>
  <c r="AU102" i="71"/>
  <c r="AQ102" i="71"/>
  <c r="AM102" i="71"/>
  <c r="AI102" i="71"/>
  <c r="AE102" i="71"/>
  <c r="AA102" i="71"/>
  <c r="W102" i="71"/>
  <c r="S102" i="71"/>
  <c r="O102" i="71"/>
  <c r="K102" i="71"/>
  <c r="G102" i="71"/>
  <c r="BA101" i="71"/>
  <c r="BC101" i="71" s="1"/>
  <c r="BF101" i="71" s="1"/>
  <c r="BH101" i="71" s="1"/>
  <c r="AY101" i="71"/>
  <c r="AU101" i="71"/>
  <c r="AQ101" i="71"/>
  <c r="AM101" i="71"/>
  <c r="AI101" i="71"/>
  <c r="AE101" i="71"/>
  <c r="AA101" i="71"/>
  <c r="W101" i="71"/>
  <c r="S101" i="71"/>
  <c r="O101" i="71"/>
  <c r="K101" i="71"/>
  <c r="G101" i="71"/>
  <c r="BA100" i="71"/>
  <c r="BC100" i="71" s="1"/>
  <c r="BF100" i="71" s="1"/>
  <c r="BH100" i="71" s="1"/>
  <c r="AY100" i="71"/>
  <c r="AU100" i="71"/>
  <c r="AQ100" i="71"/>
  <c r="AM100" i="71"/>
  <c r="AI100" i="71"/>
  <c r="AE100" i="71"/>
  <c r="AA100" i="71"/>
  <c r="W100" i="71"/>
  <c r="S100" i="71"/>
  <c r="O100" i="71"/>
  <c r="K100" i="71"/>
  <c r="G100" i="71"/>
  <c r="BA99" i="71"/>
  <c r="BC99" i="71" s="1"/>
  <c r="BF99" i="71" s="1"/>
  <c r="BH99" i="71" s="1"/>
  <c r="AY99" i="71"/>
  <c r="AU99" i="71"/>
  <c r="AQ99" i="71"/>
  <c r="AM99" i="71"/>
  <c r="AI99" i="71"/>
  <c r="AE99" i="71"/>
  <c r="AA99" i="71"/>
  <c r="W99" i="71"/>
  <c r="S99" i="71"/>
  <c r="O99" i="71"/>
  <c r="K99" i="71"/>
  <c r="G99" i="71"/>
  <c r="BA98" i="71"/>
  <c r="BC98" i="71" s="1"/>
  <c r="BF98" i="71" s="1"/>
  <c r="BH98" i="71" s="1"/>
  <c r="AY98" i="71"/>
  <c r="AU98" i="71"/>
  <c r="AQ98" i="71"/>
  <c r="AM98" i="71"/>
  <c r="AI98" i="71"/>
  <c r="AE98" i="71"/>
  <c r="AA98" i="71"/>
  <c r="W98" i="71"/>
  <c r="S98" i="71"/>
  <c r="O98" i="71"/>
  <c r="K98" i="71"/>
  <c r="G98" i="71"/>
  <c r="BA97" i="71"/>
  <c r="BC97" i="71" s="1"/>
  <c r="BF97" i="71" s="1"/>
  <c r="BH97" i="71" s="1"/>
  <c r="AY97" i="71"/>
  <c r="AU97" i="71"/>
  <c r="AQ97" i="71"/>
  <c r="AM97" i="71"/>
  <c r="AI97" i="71"/>
  <c r="AE97" i="71"/>
  <c r="AA97" i="71"/>
  <c r="W97" i="71"/>
  <c r="S97" i="71"/>
  <c r="O97" i="71"/>
  <c r="K97" i="71"/>
  <c r="G97" i="71"/>
  <c r="BF96" i="71"/>
  <c r="BH96" i="71" s="1"/>
  <c r="BC96" i="71"/>
  <c r="BA96" i="71"/>
  <c r="AY96" i="71"/>
  <c r="AU96" i="71"/>
  <c r="AQ96" i="71"/>
  <c r="AM96" i="71"/>
  <c r="AI96" i="71"/>
  <c r="AE96" i="71"/>
  <c r="AA96" i="71"/>
  <c r="W96" i="71"/>
  <c r="S96" i="71"/>
  <c r="O96" i="71"/>
  <c r="K96" i="71"/>
  <c r="G96" i="71"/>
  <c r="BC95" i="71"/>
  <c r="BF95" i="71" s="1"/>
  <c r="BH95" i="71" s="1"/>
  <c r="BA95" i="71"/>
  <c r="AY95" i="71"/>
  <c r="AU95" i="71"/>
  <c r="AQ95" i="71"/>
  <c r="AM95" i="71"/>
  <c r="AI95" i="71"/>
  <c r="AE95" i="71"/>
  <c r="AA95" i="71"/>
  <c r="W95" i="71"/>
  <c r="S95" i="71"/>
  <c r="O95" i="71"/>
  <c r="K95" i="71"/>
  <c r="G95" i="71"/>
  <c r="BA94" i="71"/>
  <c r="BC94" i="71" s="1"/>
  <c r="BF94" i="71" s="1"/>
  <c r="BH94" i="71" s="1"/>
  <c r="AY94" i="71"/>
  <c r="AU94" i="71"/>
  <c r="AQ94" i="71"/>
  <c r="AM94" i="71"/>
  <c r="AI94" i="71"/>
  <c r="AE94" i="71"/>
  <c r="AA94" i="71"/>
  <c r="W94" i="71"/>
  <c r="S94" i="71"/>
  <c r="O94" i="71"/>
  <c r="K94" i="71"/>
  <c r="G94" i="71"/>
  <c r="BA93" i="71"/>
  <c r="BC93" i="71" s="1"/>
  <c r="BF93" i="71" s="1"/>
  <c r="BH93" i="71" s="1"/>
  <c r="AY93" i="71"/>
  <c r="AU93" i="71"/>
  <c r="AQ93" i="71"/>
  <c r="AM93" i="71"/>
  <c r="AI93" i="71"/>
  <c r="AE93" i="71"/>
  <c r="AA93" i="71"/>
  <c r="W93" i="71"/>
  <c r="S93" i="71"/>
  <c r="O93" i="71"/>
  <c r="K93" i="71"/>
  <c r="G93" i="71"/>
  <c r="BA92" i="71"/>
  <c r="BC92" i="71" s="1"/>
  <c r="BF92" i="71" s="1"/>
  <c r="BH92" i="71" s="1"/>
  <c r="AY92" i="71"/>
  <c r="AU92" i="71"/>
  <c r="AQ92" i="71"/>
  <c r="AM92" i="71"/>
  <c r="AI92" i="71"/>
  <c r="AE92" i="71"/>
  <c r="AA92" i="71"/>
  <c r="W92" i="71"/>
  <c r="S92" i="71"/>
  <c r="O92" i="71"/>
  <c r="K92" i="71"/>
  <c r="G92" i="71"/>
  <c r="BA91" i="71"/>
  <c r="BC91" i="71" s="1"/>
  <c r="BF91" i="71" s="1"/>
  <c r="BH91" i="71" s="1"/>
  <c r="AY91" i="71"/>
  <c r="AU91" i="71"/>
  <c r="AQ91" i="71"/>
  <c r="AM91" i="71"/>
  <c r="AI91" i="71"/>
  <c r="AE91" i="71"/>
  <c r="AA91" i="71"/>
  <c r="W91" i="71"/>
  <c r="S91" i="71"/>
  <c r="O91" i="71"/>
  <c r="K91" i="71"/>
  <c r="G91" i="71"/>
  <c r="BA90" i="71"/>
  <c r="BC90" i="71" s="1"/>
  <c r="BF90" i="71" s="1"/>
  <c r="BH90" i="71" s="1"/>
  <c r="AY90" i="71"/>
  <c r="AU90" i="71"/>
  <c r="AQ90" i="71"/>
  <c r="AM90" i="71"/>
  <c r="AI90" i="71"/>
  <c r="AE90" i="71"/>
  <c r="AA90" i="71"/>
  <c r="W90" i="71"/>
  <c r="S90" i="71"/>
  <c r="O90" i="71"/>
  <c r="K90" i="71"/>
  <c r="G90" i="71"/>
  <c r="BA89" i="71"/>
  <c r="BC89" i="71" s="1"/>
  <c r="BF89" i="71" s="1"/>
  <c r="BH89" i="71" s="1"/>
  <c r="AY89" i="71"/>
  <c r="AU89" i="71"/>
  <c r="AQ89" i="71"/>
  <c r="AM89" i="71"/>
  <c r="AI89" i="71"/>
  <c r="AE89" i="71"/>
  <c r="AA89" i="71"/>
  <c r="W89" i="71"/>
  <c r="S89" i="71"/>
  <c r="O89" i="71"/>
  <c r="K89" i="71"/>
  <c r="G89" i="71"/>
  <c r="BA88" i="71"/>
  <c r="BC88" i="71" s="1"/>
  <c r="BF88" i="71" s="1"/>
  <c r="BH88" i="71" s="1"/>
  <c r="AY88" i="71"/>
  <c r="AU88" i="71"/>
  <c r="AQ88" i="71"/>
  <c r="AM88" i="71"/>
  <c r="AI88" i="71"/>
  <c r="AE88" i="71"/>
  <c r="AA88" i="71"/>
  <c r="W88" i="71"/>
  <c r="S88" i="71"/>
  <c r="O88" i="71"/>
  <c r="K88" i="71"/>
  <c r="G88" i="71"/>
  <c r="BA87" i="71"/>
  <c r="BC87" i="71" s="1"/>
  <c r="BF87" i="71" s="1"/>
  <c r="BH87" i="71" s="1"/>
  <c r="AY87" i="71"/>
  <c r="AU87" i="71"/>
  <c r="AQ87" i="71"/>
  <c r="AM87" i="71"/>
  <c r="AI87" i="71"/>
  <c r="AE87" i="71"/>
  <c r="AA87" i="71"/>
  <c r="W87" i="71"/>
  <c r="S87" i="71"/>
  <c r="O87" i="71"/>
  <c r="K87" i="71"/>
  <c r="G87" i="71"/>
  <c r="BA86" i="71"/>
  <c r="BC86" i="71" s="1"/>
  <c r="BF86" i="71" s="1"/>
  <c r="BH86" i="71" s="1"/>
  <c r="AY86" i="71"/>
  <c r="AU86" i="71"/>
  <c r="AQ86" i="71"/>
  <c r="AM86" i="71"/>
  <c r="AI86" i="71"/>
  <c r="AE86" i="71"/>
  <c r="AA86" i="71"/>
  <c r="W86" i="71"/>
  <c r="S86" i="71"/>
  <c r="O86" i="71"/>
  <c r="K86" i="71"/>
  <c r="G86" i="71"/>
  <c r="BA85" i="71"/>
  <c r="BC85" i="71" s="1"/>
  <c r="BF85" i="71" s="1"/>
  <c r="BH85" i="71" s="1"/>
  <c r="AY85" i="71"/>
  <c r="AU85" i="71"/>
  <c r="AQ85" i="71"/>
  <c r="AM85" i="71"/>
  <c r="AI85" i="71"/>
  <c r="AE85" i="71"/>
  <c r="AA85" i="71"/>
  <c r="W85" i="71"/>
  <c r="S85" i="71"/>
  <c r="O85" i="71"/>
  <c r="K85" i="71"/>
  <c r="G85" i="71"/>
  <c r="BA84" i="71"/>
  <c r="BC84" i="71" s="1"/>
  <c r="BF84" i="71" s="1"/>
  <c r="BH84" i="71" s="1"/>
  <c r="AY84" i="71"/>
  <c r="AU84" i="71"/>
  <c r="AQ84" i="71"/>
  <c r="AM84" i="71"/>
  <c r="AI84" i="71"/>
  <c r="AE84" i="71"/>
  <c r="AA84" i="71"/>
  <c r="W84" i="71"/>
  <c r="S84" i="71"/>
  <c r="O84" i="71"/>
  <c r="K84" i="71"/>
  <c r="G84" i="71"/>
  <c r="BA83" i="71"/>
  <c r="BC83" i="71" s="1"/>
  <c r="BF83" i="71" s="1"/>
  <c r="BH83" i="71" s="1"/>
  <c r="AY83" i="71"/>
  <c r="AU83" i="71"/>
  <c r="AQ83" i="71"/>
  <c r="AM83" i="71"/>
  <c r="AI83" i="71"/>
  <c r="AE83" i="71"/>
  <c r="AA83" i="71"/>
  <c r="W83" i="71"/>
  <c r="S83" i="71"/>
  <c r="O83" i="71"/>
  <c r="K83" i="71"/>
  <c r="G83" i="71"/>
  <c r="BA82" i="71"/>
  <c r="BC82" i="71" s="1"/>
  <c r="BF82" i="71" s="1"/>
  <c r="BH82" i="71" s="1"/>
  <c r="AY82" i="71"/>
  <c r="AU82" i="71"/>
  <c r="AQ82" i="71"/>
  <c r="AM82" i="71"/>
  <c r="AI82" i="71"/>
  <c r="AE82" i="71"/>
  <c r="AA82" i="71"/>
  <c r="W82" i="71"/>
  <c r="S82" i="71"/>
  <c r="O82" i="71"/>
  <c r="K82" i="71"/>
  <c r="G82" i="71"/>
  <c r="BA81" i="71"/>
  <c r="BC81" i="71" s="1"/>
  <c r="BF81" i="71" s="1"/>
  <c r="BH81" i="71" s="1"/>
  <c r="AY81" i="71"/>
  <c r="AU81" i="71"/>
  <c r="AQ81" i="71"/>
  <c r="AM81" i="71"/>
  <c r="AI81" i="71"/>
  <c r="AE81" i="71"/>
  <c r="AA81" i="71"/>
  <c r="W81" i="71"/>
  <c r="S81" i="71"/>
  <c r="O81" i="71"/>
  <c r="K81" i="71"/>
  <c r="G81" i="71"/>
  <c r="BF80" i="71"/>
  <c r="BH80" i="71" s="1"/>
  <c r="BC80" i="71"/>
  <c r="BA80" i="71"/>
  <c r="AY80" i="71"/>
  <c r="AU80" i="71"/>
  <c r="AQ80" i="71"/>
  <c r="AM80" i="71"/>
  <c r="AI80" i="71"/>
  <c r="AE80" i="71"/>
  <c r="AA80" i="71"/>
  <c r="W80" i="71"/>
  <c r="S80" i="71"/>
  <c r="O80" i="71"/>
  <c r="K80" i="71"/>
  <c r="G80" i="71"/>
  <c r="BC79" i="71"/>
  <c r="BF79" i="71" s="1"/>
  <c r="BH79" i="71" s="1"/>
  <c r="BA79" i="71"/>
  <c r="AY79" i="71"/>
  <c r="AU79" i="71"/>
  <c r="AQ79" i="71"/>
  <c r="AM79" i="71"/>
  <c r="AI79" i="71"/>
  <c r="AE79" i="71"/>
  <c r="AA79" i="71"/>
  <c r="W79" i="71"/>
  <c r="S79" i="71"/>
  <c r="O79" i="71"/>
  <c r="K79" i="71"/>
  <c r="G79" i="71"/>
  <c r="BA78" i="71"/>
  <c r="BC78" i="71" s="1"/>
  <c r="BF78" i="71" s="1"/>
  <c r="BH78" i="71" s="1"/>
  <c r="AY78" i="71"/>
  <c r="AU78" i="71"/>
  <c r="AQ78" i="71"/>
  <c r="AM78" i="71"/>
  <c r="AI78" i="71"/>
  <c r="AE78" i="71"/>
  <c r="AA78" i="71"/>
  <c r="W78" i="71"/>
  <c r="S78" i="71"/>
  <c r="O78" i="71"/>
  <c r="K78" i="71"/>
  <c r="G78" i="71"/>
  <c r="BA77" i="71"/>
  <c r="BC77" i="71" s="1"/>
  <c r="BF77" i="71" s="1"/>
  <c r="BH77" i="71" s="1"/>
  <c r="AY77" i="71"/>
  <c r="AU77" i="71"/>
  <c r="AQ77" i="71"/>
  <c r="AM77" i="71"/>
  <c r="AI77" i="71"/>
  <c r="AE77" i="71"/>
  <c r="AA77" i="71"/>
  <c r="W77" i="71"/>
  <c r="S77" i="71"/>
  <c r="O77" i="71"/>
  <c r="K77" i="71"/>
  <c r="G77" i="71"/>
  <c r="BA76" i="71"/>
  <c r="BC76" i="71" s="1"/>
  <c r="BF76" i="71" s="1"/>
  <c r="BH76" i="71" s="1"/>
  <c r="AY76" i="71"/>
  <c r="AU76" i="71"/>
  <c r="AQ76" i="71"/>
  <c r="AM76" i="71"/>
  <c r="AI76" i="71"/>
  <c r="AE76" i="71"/>
  <c r="AA76" i="71"/>
  <c r="W76" i="71"/>
  <c r="S76" i="71"/>
  <c r="O76" i="71"/>
  <c r="K76" i="71"/>
  <c r="G76" i="71"/>
  <c r="BA75" i="71"/>
  <c r="BC75" i="71" s="1"/>
  <c r="BF75" i="71" s="1"/>
  <c r="BH75" i="71" s="1"/>
  <c r="AY75" i="71"/>
  <c r="AU75" i="71"/>
  <c r="AQ75" i="71"/>
  <c r="AM75" i="71"/>
  <c r="AI75" i="71"/>
  <c r="AE75" i="71"/>
  <c r="AA75" i="71"/>
  <c r="W75" i="71"/>
  <c r="S75" i="71"/>
  <c r="O75" i="71"/>
  <c r="K75" i="71"/>
  <c r="G75" i="71"/>
  <c r="BA74" i="71"/>
  <c r="BC74" i="71" s="1"/>
  <c r="BF74" i="71" s="1"/>
  <c r="BH74" i="71" s="1"/>
  <c r="AY74" i="71"/>
  <c r="AU74" i="71"/>
  <c r="AQ74" i="71"/>
  <c r="AM74" i="71"/>
  <c r="AI74" i="71"/>
  <c r="AE74" i="71"/>
  <c r="AA74" i="71"/>
  <c r="W74" i="71"/>
  <c r="S74" i="71"/>
  <c r="O74" i="71"/>
  <c r="K74" i="71"/>
  <c r="G74" i="71"/>
  <c r="BA73" i="71"/>
  <c r="BC73" i="71" s="1"/>
  <c r="BF73" i="71" s="1"/>
  <c r="BH73" i="71" s="1"/>
  <c r="AY73" i="71"/>
  <c r="AU73" i="71"/>
  <c r="AQ73" i="71"/>
  <c r="AM73" i="71"/>
  <c r="AI73" i="71"/>
  <c r="AE73" i="71"/>
  <c r="AA73" i="71"/>
  <c r="W73" i="71"/>
  <c r="S73" i="71"/>
  <c r="O73" i="71"/>
  <c r="K73" i="71"/>
  <c r="G73" i="71"/>
  <c r="BA72" i="71"/>
  <c r="BC72" i="71" s="1"/>
  <c r="BF72" i="71" s="1"/>
  <c r="BH72" i="71" s="1"/>
  <c r="AY72" i="71"/>
  <c r="AU72" i="71"/>
  <c r="AQ72" i="71"/>
  <c r="AM72" i="71"/>
  <c r="AI72" i="71"/>
  <c r="AE72" i="71"/>
  <c r="AA72" i="71"/>
  <c r="W72" i="71"/>
  <c r="S72" i="71"/>
  <c r="O72" i="71"/>
  <c r="K72" i="71"/>
  <c r="G72" i="71"/>
  <c r="BA71" i="71"/>
  <c r="BC71" i="71" s="1"/>
  <c r="BF71" i="71" s="1"/>
  <c r="BH71" i="71" s="1"/>
  <c r="AY71" i="71"/>
  <c r="AU71" i="71"/>
  <c r="AQ71" i="71"/>
  <c r="AM71" i="71"/>
  <c r="AI71" i="71"/>
  <c r="AE71" i="71"/>
  <c r="AA71" i="71"/>
  <c r="W71" i="71"/>
  <c r="S71" i="71"/>
  <c r="O71" i="71"/>
  <c r="K71" i="71"/>
  <c r="G71" i="71"/>
  <c r="BA70" i="71"/>
  <c r="BC70" i="71" s="1"/>
  <c r="BF70" i="71" s="1"/>
  <c r="BH70" i="71" s="1"/>
  <c r="AY70" i="71"/>
  <c r="AU70" i="71"/>
  <c r="AQ70" i="71"/>
  <c r="AM70" i="71"/>
  <c r="AI70" i="71"/>
  <c r="AE70" i="71"/>
  <c r="AA70" i="71"/>
  <c r="W70" i="71"/>
  <c r="S70" i="71"/>
  <c r="O70" i="71"/>
  <c r="K70" i="71"/>
  <c r="G70" i="71"/>
  <c r="BA69" i="71"/>
  <c r="BC69" i="71" s="1"/>
  <c r="BF69" i="71" s="1"/>
  <c r="BH69" i="71" s="1"/>
  <c r="AY69" i="71"/>
  <c r="AU69" i="71"/>
  <c r="AQ69" i="71"/>
  <c r="AM69" i="71"/>
  <c r="AI69" i="71"/>
  <c r="AE69" i="71"/>
  <c r="AA69" i="71"/>
  <c r="W69" i="71"/>
  <c r="S69" i="71"/>
  <c r="O69" i="71"/>
  <c r="K69" i="71"/>
  <c r="G69" i="71"/>
  <c r="BA68" i="71"/>
  <c r="BC68" i="71" s="1"/>
  <c r="BF68" i="71" s="1"/>
  <c r="BH68" i="71" s="1"/>
  <c r="AY68" i="71"/>
  <c r="AU68" i="71"/>
  <c r="AQ68" i="71"/>
  <c r="AM68" i="71"/>
  <c r="AI68" i="71"/>
  <c r="AE68" i="71"/>
  <c r="AA68" i="71"/>
  <c r="W68" i="71"/>
  <c r="S68" i="71"/>
  <c r="O68" i="71"/>
  <c r="K68" i="71"/>
  <c r="G68" i="71"/>
  <c r="BA67" i="71"/>
  <c r="BC67" i="71" s="1"/>
  <c r="BF67" i="71" s="1"/>
  <c r="BH67" i="71" s="1"/>
  <c r="AY67" i="71"/>
  <c r="AU67" i="71"/>
  <c r="AQ67" i="71"/>
  <c r="AM67" i="71"/>
  <c r="AI67" i="71"/>
  <c r="AE67" i="71"/>
  <c r="AA67" i="71"/>
  <c r="W67" i="71"/>
  <c r="S67" i="71"/>
  <c r="O67" i="71"/>
  <c r="K67" i="71"/>
  <c r="G67" i="71"/>
  <c r="BA66" i="71"/>
  <c r="BC66" i="71" s="1"/>
  <c r="BF66" i="71" s="1"/>
  <c r="BH66" i="71" s="1"/>
  <c r="AY66" i="71"/>
  <c r="AU66" i="71"/>
  <c r="AQ66" i="71"/>
  <c r="AM66" i="71"/>
  <c r="AI66" i="71"/>
  <c r="AE66" i="71"/>
  <c r="AA66" i="71"/>
  <c r="W66" i="71"/>
  <c r="S66" i="71"/>
  <c r="O66" i="71"/>
  <c r="K66" i="71"/>
  <c r="G66" i="71"/>
  <c r="BA65" i="71"/>
  <c r="BC65" i="71" s="1"/>
  <c r="BF65" i="71" s="1"/>
  <c r="BH65" i="71" s="1"/>
  <c r="AY65" i="71"/>
  <c r="AU65" i="71"/>
  <c r="AQ65" i="71"/>
  <c r="AM65" i="71"/>
  <c r="AI65" i="71"/>
  <c r="AE65" i="71"/>
  <c r="AA65" i="71"/>
  <c r="W65" i="71"/>
  <c r="S65" i="71"/>
  <c r="O65" i="71"/>
  <c r="K65" i="71"/>
  <c r="G65" i="71"/>
  <c r="BF64" i="71"/>
  <c r="BH64" i="71" s="1"/>
  <c r="BC64" i="71"/>
  <c r="BA64" i="71"/>
  <c r="AY64" i="71"/>
  <c r="AU64" i="71"/>
  <c r="AQ64" i="71"/>
  <c r="AM64" i="71"/>
  <c r="AI64" i="71"/>
  <c r="AE64" i="71"/>
  <c r="AA64" i="71"/>
  <c r="W64" i="71"/>
  <c r="S64" i="71"/>
  <c r="O64" i="71"/>
  <c r="K64" i="71"/>
  <c r="G64" i="71"/>
  <c r="BC63" i="71"/>
  <c r="BF63" i="71" s="1"/>
  <c r="BH63" i="71" s="1"/>
  <c r="BA63" i="71"/>
  <c r="AY63" i="71"/>
  <c r="AU63" i="71"/>
  <c r="AQ63" i="71"/>
  <c r="AM63" i="71"/>
  <c r="AI63" i="71"/>
  <c r="AE63" i="71"/>
  <c r="AA63" i="71"/>
  <c r="W63" i="71"/>
  <c r="S63" i="71"/>
  <c r="O63" i="71"/>
  <c r="K63" i="71"/>
  <c r="G63" i="71"/>
  <c r="BA62" i="71"/>
  <c r="BC62" i="71" s="1"/>
  <c r="BF62" i="71" s="1"/>
  <c r="BH62" i="71" s="1"/>
  <c r="AY62" i="71"/>
  <c r="AU62" i="71"/>
  <c r="AQ62" i="71"/>
  <c r="AM62" i="71"/>
  <c r="AI62" i="71"/>
  <c r="AE62" i="71"/>
  <c r="AA62" i="71"/>
  <c r="W62" i="71"/>
  <c r="S62" i="71"/>
  <c r="O62" i="71"/>
  <c r="K62" i="71"/>
  <c r="G62" i="71"/>
  <c r="BA61" i="71"/>
  <c r="BC61" i="71" s="1"/>
  <c r="BF61" i="71" s="1"/>
  <c r="BH61" i="71" s="1"/>
  <c r="AY61" i="71"/>
  <c r="AU61" i="71"/>
  <c r="AQ61" i="71"/>
  <c r="AM61" i="71"/>
  <c r="AI61" i="71"/>
  <c r="AE61" i="71"/>
  <c r="AA61" i="71"/>
  <c r="W61" i="71"/>
  <c r="S61" i="71"/>
  <c r="O61" i="71"/>
  <c r="K61" i="71"/>
  <c r="G61" i="71"/>
  <c r="BA60" i="71"/>
  <c r="BC60" i="71" s="1"/>
  <c r="BF60" i="71" s="1"/>
  <c r="BH60" i="71" s="1"/>
  <c r="AY60" i="71"/>
  <c r="AU60" i="71"/>
  <c r="AQ60" i="71"/>
  <c r="AM60" i="71"/>
  <c r="AI60" i="71"/>
  <c r="AE60" i="71"/>
  <c r="AA60" i="71"/>
  <c r="W60" i="71"/>
  <c r="S60" i="71"/>
  <c r="O60" i="71"/>
  <c r="K60" i="71"/>
  <c r="G60" i="71"/>
  <c r="BA59" i="71"/>
  <c r="BC59" i="71" s="1"/>
  <c r="BF59" i="71" s="1"/>
  <c r="BH59" i="71" s="1"/>
  <c r="AY59" i="71"/>
  <c r="AU59" i="71"/>
  <c r="AQ59" i="71"/>
  <c r="AM59" i="71"/>
  <c r="AI59" i="71"/>
  <c r="AE59" i="71"/>
  <c r="AA59" i="71"/>
  <c r="W59" i="71"/>
  <c r="S59" i="71"/>
  <c r="O59" i="71"/>
  <c r="K59" i="71"/>
  <c r="G59" i="71"/>
  <c r="BA58" i="71"/>
  <c r="BC58" i="71" s="1"/>
  <c r="BF58" i="71" s="1"/>
  <c r="BH58" i="71" s="1"/>
  <c r="AY58" i="71"/>
  <c r="AU58" i="71"/>
  <c r="AQ58" i="71"/>
  <c r="AM58" i="71"/>
  <c r="AI58" i="71"/>
  <c r="AE58" i="71"/>
  <c r="AA58" i="71"/>
  <c r="W58" i="71"/>
  <c r="S58" i="71"/>
  <c r="O58" i="71"/>
  <c r="K58" i="71"/>
  <c r="G58" i="71"/>
  <c r="BA57" i="71"/>
  <c r="BC57" i="71" s="1"/>
  <c r="BF57" i="71" s="1"/>
  <c r="BH57" i="71" s="1"/>
  <c r="AY57" i="71"/>
  <c r="AU57" i="71"/>
  <c r="AQ57" i="71"/>
  <c r="AM57" i="71"/>
  <c r="AI57" i="71"/>
  <c r="AE57" i="71"/>
  <c r="AA57" i="71"/>
  <c r="W57" i="71"/>
  <c r="S57" i="71"/>
  <c r="O57" i="71"/>
  <c r="K57" i="71"/>
  <c r="G57" i="71"/>
  <c r="BA56" i="71"/>
  <c r="BC56" i="71" s="1"/>
  <c r="BF56" i="71" s="1"/>
  <c r="BH56" i="71" s="1"/>
  <c r="AY56" i="71"/>
  <c r="AU56" i="71"/>
  <c r="AQ56" i="71"/>
  <c r="AM56" i="71"/>
  <c r="AI56" i="71"/>
  <c r="AE56" i="71"/>
  <c r="AA56" i="71"/>
  <c r="W56" i="71"/>
  <c r="S56" i="71"/>
  <c r="O56" i="71"/>
  <c r="K56" i="71"/>
  <c r="G56" i="71"/>
  <c r="BA55" i="71"/>
  <c r="BC55" i="71" s="1"/>
  <c r="BF55" i="71" s="1"/>
  <c r="BH55" i="71" s="1"/>
  <c r="AY55" i="71"/>
  <c r="AU55" i="71"/>
  <c r="AQ55" i="71"/>
  <c r="AM55" i="71"/>
  <c r="AI55" i="71"/>
  <c r="AE55" i="71"/>
  <c r="AA55" i="71"/>
  <c r="W55" i="71"/>
  <c r="S55" i="71"/>
  <c r="O55" i="71"/>
  <c r="K55" i="71"/>
  <c r="G55" i="71"/>
  <c r="BA54" i="71"/>
  <c r="BC54" i="71" s="1"/>
  <c r="BF54" i="71" s="1"/>
  <c r="BH54" i="71" s="1"/>
  <c r="AY54" i="71"/>
  <c r="AU54" i="71"/>
  <c r="AQ54" i="71"/>
  <c r="AM54" i="71"/>
  <c r="AI54" i="71"/>
  <c r="AE54" i="71"/>
  <c r="AA54" i="71"/>
  <c r="W54" i="71"/>
  <c r="S54" i="71"/>
  <c r="O54" i="71"/>
  <c r="K54" i="71"/>
  <c r="G54" i="71"/>
  <c r="BA53" i="71"/>
  <c r="BC53" i="71" s="1"/>
  <c r="BF53" i="71" s="1"/>
  <c r="BH53" i="71" s="1"/>
  <c r="AY53" i="71"/>
  <c r="AU53" i="71"/>
  <c r="AQ53" i="71"/>
  <c r="AM53" i="71"/>
  <c r="AI53" i="71"/>
  <c r="AE53" i="71"/>
  <c r="AA53" i="71"/>
  <c r="W53" i="71"/>
  <c r="S53" i="71"/>
  <c r="O53" i="71"/>
  <c r="K53" i="71"/>
  <c r="G53" i="71"/>
  <c r="BA52" i="71"/>
  <c r="BC52" i="71" s="1"/>
  <c r="BF52" i="71" s="1"/>
  <c r="BH52" i="71" s="1"/>
  <c r="AY52" i="71"/>
  <c r="AU52" i="71"/>
  <c r="AQ52" i="71"/>
  <c r="AM52" i="71"/>
  <c r="AI52" i="71"/>
  <c r="AE52" i="71"/>
  <c r="AA52" i="71"/>
  <c r="W52" i="71"/>
  <c r="S52" i="71"/>
  <c r="O52" i="71"/>
  <c r="K52" i="71"/>
  <c r="G52" i="71"/>
  <c r="BA51" i="71"/>
  <c r="BC51" i="71" s="1"/>
  <c r="BF51" i="71" s="1"/>
  <c r="BH51" i="71" s="1"/>
  <c r="AY51" i="71"/>
  <c r="AU51" i="71"/>
  <c r="AQ51" i="71"/>
  <c r="AM51" i="71"/>
  <c r="AI51" i="71"/>
  <c r="AE51" i="71"/>
  <c r="AA51" i="71"/>
  <c r="W51" i="71"/>
  <c r="S51" i="71"/>
  <c r="O51" i="71"/>
  <c r="K51" i="71"/>
  <c r="G51" i="71"/>
  <c r="BA50" i="71"/>
  <c r="BC50" i="71" s="1"/>
  <c r="BF50" i="71" s="1"/>
  <c r="BH50" i="71" s="1"/>
  <c r="AY50" i="71"/>
  <c r="AU50" i="71"/>
  <c r="AQ50" i="71"/>
  <c r="AM50" i="71"/>
  <c r="AI50" i="71"/>
  <c r="AE50" i="71"/>
  <c r="AA50" i="71"/>
  <c r="W50" i="71"/>
  <c r="S50" i="71"/>
  <c r="O50" i="71"/>
  <c r="K50" i="71"/>
  <c r="G50" i="71"/>
  <c r="BA49" i="71"/>
  <c r="BC49" i="71" s="1"/>
  <c r="BF49" i="71" s="1"/>
  <c r="BH49" i="71" s="1"/>
  <c r="AY49" i="71"/>
  <c r="AU49" i="71"/>
  <c r="AQ49" i="71"/>
  <c r="AM49" i="71"/>
  <c r="AI49" i="71"/>
  <c r="AE49" i="71"/>
  <c r="AA49" i="71"/>
  <c r="W49" i="71"/>
  <c r="S49" i="71"/>
  <c r="O49" i="71"/>
  <c r="K49" i="71"/>
  <c r="G49" i="71"/>
  <c r="BF48" i="71"/>
  <c r="BH48" i="71" s="1"/>
  <c r="BC48" i="71"/>
  <c r="BA48" i="71"/>
  <c r="AY48" i="71"/>
  <c r="AU48" i="71"/>
  <c r="AQ48" i="71"/>
  <c r="AM48" i="71"/>
  <c r="AI48" i="71"/>
  <c r="AE48" i="71"/>
  <c r="AA48" i="71"/>
  <c r="W48" i="71"/>
  <c r="S48" i="71"/>
  <c r="O48" i="71"/>
  <c r="K48" i="71"/>
  <c r="G48" i="71"/>
  <c r="BC47" i="71"/>
  <c r="BF47" i="71" s="1"/>
  <c r="BH47" i="71" s="1"/>
  <c r="BA47" i="71"/>
  <c r="AY47" i="71"/>
  <c r="AU47" i="71"/>
  <c r="AQ47" i="71"/>
  <c r="AM47" i="71"/>
  <c r="AI47" i="71"/>
  <c r="AE47" i="71"/>
  <c r="AA47" i="71"/>
  <c r="W47" i="71"/>
  <c r="S47" i="71"/>
  <c r="O47" i="71"/>
  <c r="K47" i="71"/>
  <c r="G47" i="71"/>
  <c r="BA46" i="71"/>
  <c r="BC46" i="71" s="1"/>
  <c r="BF46" i="71" s="1"/>
  <c r="BH46" i="71" s="1"/>
  <c r="AY46" i="71"/>
  <c r="AU46" i="71"/>
  <c r="AQ46" i="71"/>
  <c r="AM46" i="71"/>
  <c r="AI46" i="71"/>
  <c r="AE46" i="71"/>
  <c r="AA46" i="71"/>
  <c r="W46" i="71"/>
  <c r="S46" i="71"/>
  <c r="O46" i="71"/>
  <c r="K46" i="71"/>
  <c r="G46" i="71"/>
  <c r="BA45" i="71"/>
  <c r="BC45" i="71" s="1"/>
  <c r="BF45" i="71" s="1"/>
  <c r="BH45" i="71" s="1"/>
  <c r="AY45" i="71"/>
  <c r="AU45" i="71"/>
  <c r="AQ45" i="71"/>
  <c r="AM45" i="71"/>
  <c r="AI45" i="71"/>
  <c r="AE45" i="71"/>
  <c r="AA45" i="71"/>
  <c r="W45" i="71"/>
  <c r="S45" i="71"/>
  <c r="O45" i="71"/>
  <c r="K45" i="71"/>
  <c r="G45" i="71"/>
  <c r="BA44" i="71"/>
  <c r="BC44" i="71" s="1"/>
  <c r="BF44" i="71" s="1"/>
  <c r="BH44" i="71" s="1"/>
  <c r="AY44" i="71"/>
  <c r="AU44" i="71"/>
  <c r="AQ44" i="71"/>
  <c r="AM44" i="71"/>
  <c r="AI44" i="71"/>
  <c r="AE44" i="71"/>
  <c r="AA44" i="71"/>
  <c r="W44" i="71"/>
  <c r="S44" i="71"/>
  <c r="O44" i="71"/>
  <c r="K44" i="71"/>
  <c r="G44" i="71"/>
  <c r="BA43" i="71"/>
  <c r="BC43" i="71" s="1"/>
  <c r="BF43" i="71" s="1"/>
  <c r="BH43" i="71" s="1"/>
  <c r="AY43" i="71"/>
  <c r="AU43" i="71"/>
  <c r="AQ43" i="71"/>
  <c r="AM43" i="71"/>
  <c r="AI43" i="71"/>
  <c r="AE43" i="71"/>
  <c r="AA43" i="71"/>
  <c r="W43" i="71"/>
  <c r="S43" i="71"/>
  <c r="O43" i="71"/>
  <c r="K43" i="71"/>
  <c r="G43" i="71"/>
  <c r="BA42" i="71"/>
  <c r="BC42" i="71" s="1"/>
  <c r="BF42" i="71" s="1"/>
  <c r="BH42" i="71" s="1"/>
  <c r="AY42" i="71"/>
  <c r="AU42" i="71"/>
  <c r="AQ42" i="71"/>
  <c r="AM42" i="71"/>
  <c r="AI42" i="71"/>
  <c r="AE42" i="71"/>
  <c r="AA42" i="71"/>
  <c r="W42" i="71"/>
  <c r="S42" i="71"/>
  <c r="O42" i="71"/>
  <c r="K42" i="71"/>
  <c r="G42" i="71"/>
  <c r="BA41" i="71"/>
  <c r="BC41" i="71" s="1"/>
  <c r="BF41" i="71" s="1"/>
  <c r="BH41" i="71" s="1"/>
  <c r="AY41" i="71"/>
  <c r="AU41" i="71"/>
  <c r="AQ41" i="71"/>
  <c r="AM41" i="71"/>
  <c r="AI41" i="71"/>
  <c r="AE41" i="71"/>
  <c r="AA41" i="71"/>
  <c r="W41" i="71"/>
  <c r="S41" i="71"/>
  <c r="O41" i="71"/>
  <c r="K41" i="71"/>
  <c r="G41" i="71"/>
  <c r="BA40" i="71"/>
  <c r="BC40" i="71" s="1"/>
  <c r="BF40" i="71" s="1"/>
  <c r="BH40" i="71" s="1"/>
  <c r="AY40" i="71"/>
  <c r="AU40" i="71"/>
  <c r="AQ40" i="71"/>
  <c r="AM40" i="71"/>
  <c r="AI40" i="71"/>
  <c r="AE40" i="71"/>
  <c r="AA40" i="71"/>
  <c r="W40" i="71"/>
  <c r="S40" i="71"/>
  <c r="O40" i="71"/>
  <c r="K40" i="71"/>
  <c r="G40" i="71"/>
  <c r="BA39" i="71"/>
  <c r="BC39" i="71" s="1"/>
  <c r="BF39" i="71" s="1"/>
  <c r="BH39" i="71" s="1"/>
  <c r="AY39" i="71"/>
  <c r="AU39" i="71"/>
  <c r="AQ39" i="71"/>
  <c r="AM39" i="71"/>
  <c r="AI39" i="71"/>
  <c r="AE39" i="71"/>
  <c r="AA39" i="71"/>
  <c r="W39" i="71"/>
  <c r="S39" i="71"/>
  <c r="O39" i="71"/>
  <c r="K39" i="71"/>
  <c r="G39" i="71"/>
  <c r="BA38" i="71"/>
  <c r="BC38" i="71" s="1"/>
  <c r="BF38" i="71" s="1"/>
  <c r="BH38" i="71" s="1"/>
  <c r="AY38" i="71"/>
  <c r="AU38" i="71"/>
  <c r="AQ38" i="71"/>
  <c r="AM38" i="71"/>
  <c r="AI38" i="71"/>
  <c r="AE38" i="71"/>
  <c r="AA38" i="71"/>
  <c r="W38" i="71"/>
  <c r="S38" i="71"/>
  <c r="O38" i="71"/>
  <c r="K38" i="71"/>
  <c r="G38" i="71"/>
  <c r="BA37" i="71"/>
  <c r="BC37" i="71" s="1"/>
  <c r="BF37" i="71" s="1"/>
  <c r="BH37" i="71" s="1"/>
  <c r="AY37" i="71"/>
  <c r="AU37" i="71"/>
  <c r="AQ37" i="71"/>
  <c r="AM37" i="71"/>
  <c r="AI37" i="71"/>
  <c r="AE37" i="71"/>
  <c r="AA37" i="71"/>
  <c r="W37" i="71"/>
  <c r="S37" i="71"/>
  <c r="O37" i="71"/>
  <c r="K37" i="71"/>
  <c r="G37" i="71"/>
  <c r="BA36" i="71"/>
  <c r="BC36" i="71" s="1"/>
  <c r="BF36" i="71" s="1"/>
  <c r="BH36" i="71" s="1"/>
  <c r="AY36" i="71"/>
  <c r="AU36" i="71"/>
  <c r="AQ36" i="71"/>
  <c r="AM36" i="71"/>
  <c r="AI36" i="71"/>
  <c r="AE36" i="71"/>
  <c r="AA36" i="71"/>
  <c r="W36" i="71"/>
  <c r="S36" i="71"/>
  <c r="O36" i="71"/>
  <c r="K36" i="71"/>
  <c r="G36" i="71"/>
  <c r="BA35" i="71"/>
  <c r="BC35" i="71" s="1"/>
  <c r="BF35" i="71" s="1"/>
  <c r="BH35" i="71" s="1"/>
  <c r="AY35" i="71"/>
  <c r="AU35" i="71"/>
  <c r="AQ35" i="71"/>
  <c r="AM35" i="71"/>
  <c r="AI35" i="71"/>
  <c r="AE35" i="71"/>
  <c r="AA35" i="71"/>
  <c r="W35" i="71"/>
  <c r="S35" i="71"/>
  <c r="O35" i="71"/>
  <c r="K35" i="71"/>
  <c r="G35" i="71"/>
  <c r="BA34" i="71"/>
  <c r="BC34" i="71" s="1"/>
  <c r="BF34" i="71" s="1"/>
  <c r="BH34" i="71" s="1"/>
  <c r="AY34" i="71"/>
  <c r="AU34" i="71"/>
  <c r="AQ34" i="71"/>
  <c r="AM34" i="71"/>
  <c r="AI34" i="71"/>
  <c r="AE34" i="71"/>
  <c r="AA34" i="71"/>
  <c r="W34" i="71"/>
  <c r="S34" i="71"/>
  <c r="O34" i="71"/>
  <c r="K34" i="71"/>
  <c r="G34" i="71"/>
  <c r="BA33" i="71"/>
  <c r="BC33" i="71" s="1"/>
  <c r="BF33" i="71" s="1"/>
  <c r="BH33" i="71" s="1"/>
  <c r="AY33" i="71"/>
  <c r="AU33" i="71"/>
  <c r="AQ33" i="71"/>
  <c r="AM33" i="71"/>
  <c r="AI33" i="71"/>
  <c r="AE33" i="71"/>
  <c r="AA33" i="71"/>
  <c r="W33" i="71"/>
  <c r="S33" i="71"/>
  <c r="O33" i="71"/>
  <c r="K33" i="71"/>
  <c r="G33" i="71"/>
  <c r="BA32" i="71"/>
  <c r="BC32" i="71" s="1"/>
  <c r="BF32" i="71" s="1"/>
  <c r="BH32" i="71" s="1"/>
  <c r="AY32" i="71"/>
  <c r="AU32" i="71"/>
  <c r="AQ32" i="71"/>
  <c r="AM32" i="71"/>
  <c r="AI32" i="71"/>
  <c r="AE32" i="71"/>
  <c r="AA32" i="71"/>
  <c r="W32" i="71"/>
  <c r="S32" i="71"/>
  <c r="O32" i="71"/>
  <c r="K32" i="71"/>
  <c r="G32" i="71"/>
  <c r="BA31" i="71"/>
  <c r="BC31" i="71" s="1"/>
  <c r="BF31" i="71" s="1"/>
  <c r="BH31" i="71" s="1"/>
  <c r="AY31" i="71"/>
  <c r="AU31" i="71"/>
  <c r="AQ31" i="71"/>
  <c r="AM31" i="71"/>
  <c r="AI31" i="71"/>
  <c r="AE31" i="71"/>
  <c r="AA31" i="71"/>
  <c r="W31" i="71"/>
  <c r="S31" i="71"/>
  <c r="O31" i="71"/>
  <c r="K31" i="71"/>
  <c r="G31" i="71"/>
  <c r="BA30" i="71"/>
  <c r="BC30" i="71" s="1"/>
  <c r="BF30" i="71" s="1"/>
  <c r="BH30" i="71" s="1"/>
  <c r="AY30" i="71"/>
  <c r="AU30" i="71"/>
  <c r="AQ30" i="71"/>
  <c r="AM30" i="71"/>
  <c r="AI30" i="71"/>
  <c r="AE30" i="71"/>
  <c r="AA30" i="71"/>
  <c r="W30" i="71"/>
  <c r="S30" i="71"/>
  <c r="O30" i="71"/>
  <c r="K30" i="71"/>
  <c r="G30" i="71"/>
  <c r="BA29" i="71"/>
  <c r="BC29" i="71" s="1"/>
  <c r="BF29" i="71" s="1"/>
  <c r="BH29" i="71" s="1"/>
  <c r="AY29" i="71"/>
  <c r="AU29" i="71"/>
  <c r="AQ29" i="71"/>
  <c r="AM29" i="71"/>
  <c r="AI29" i="71"/>
  <c r="AE29" i="71"/>
  <c r="AA29" i="71"/>
  <c r="W29" i="71"/>
  <c r="S29" i="71"/>
  <c r="O29" i="71"/>
  <c r="K29" i="71"/>
  <c r="G29" i="71"/>
  <c r="BA28" i="71"/>
  <c r="BC28" i="71" s="1"/>
  <c r="BF28" i="71" s="1"/>
  <c r="BH28" i="71" s="1"/>
  <c r="AY28" i="71"/>
  <c r="AU28" i="71"/>
  <c r="AQ28" i="71"/>
  <c r="AM28" i="71"/>
  <c r="AI28" i="71"/>
  <c r="AE28" i="71"/>
  <c r="AA28" i="71"/>
  <c r="W28" i="71"/>
  <c r="S28" i="71"/>
  <c r="O28" i="71"/>
  <c r="K28" i="71"/>
  <c r="G28" i="71"/>
  <c r="BA27" i="71"/>
  <c r="BC27" i="71" s="1"/>
  <c r="BF27" i="71" s="1"/>
  <c r="BH27" i="71" s="1"/>
  <c r="AY27" i="71"/>
  <c r="AU27" i="71"/>
  <c r="AQ27" i="71"/>
  <c r="AM27" i="71"/>
  <c r="AI27" i="71"/>
  <c r="AE27" i="71"/>
  <c r="AA27" i="71"/>
  <c r="W27" i="71"/>
  <c r="S27" i="71"/>
  <c r="O27" i="71"/>
  <c r="K27" i="71"/>
  <c r="G27" i="71"/>
  <c r="BA26" i="71"/>
  <c r="BC26" i="71" s="1"/>
  <c r="BF26" i="71" s="1"/>
  <c r="BH26" i="71" s="1"/>
  <c r="AY26" i="71"/>
  <c r="AU26" i="71"/>
  <c r="AQ26" i="71"/>
  <c r="AM26" i="71"/>
  <c r="AI26" i="71"/>
  <c r="AE26" i="71"/>
  <c r="AA26" i="71"/>
  <c r="W26" i="71"/>
  <c r="S26" i="71"/>
  <c r="O26" i="71"/>
  <c r="K26" i="71"/>
  <c r="G26" i="71"/>
  <c r="BA25" i="71"/>
  <c r="BC25" i="71" s="1"/>
  <c r="BF25" i="71" s="1"/>
  <c r="BH25" i="71" s="1"/>
  <c r="AY25" i="71"/>
  <c r="AU25" i="71"/>
  <c r="AQ25" i="71"/>
  <c r="AM25" i="71"/>
  <c r="AI25" i="71"/>
  <c r="AE25" i="71"/>
  <c r="AA25" i="71"/>
  <c r="W25" i="71"/>
  <c r="S25" i="71"/>
  <c r="O25" i="71"/>
  <c r="K25" i="71"/>
  <c r="G25" i="71"/>
  <c r="BA24" i="71"/>
  <c r="BC24" i="71" s="1"/>
  <c r="BF24" i="71" s="1"/>
  <c r="BH24" i="71" s="1"/>
  <c r="AY24" i="71"/>
  <c r="AU24" i="71"/>
  <c r="AQ24" i="71"/>
  <c r="AM24" i="71"/>
  <c r="AI24" i="71"/>
  <c r="AE24" i="71"/>
  <c r="AA24" i="71"/>
  <c r="W24" i="71"/>
  <c r="S24" i="71"/>
  <c r="O24" i="71"/>
  <c r="K24" i="71"/>
  <c r="G24" i="71"/>
  <c r="BA23" i="71"/>
  <c r="BC23" i="71" s="1"/>
  <c r="BF23" i="71" s="1"/>
  <c r="BH23" i="71" s="1"/>
  <c r="AY23" i="71"/>
  <c r="AU23" i="71"/>
  <c r="AQ23" i="71"/>
  <c r="AM23" i="71"/>
  <c r="AI23" i="71"/>
  <c r="AE23" i="71"/>
  <c r="AA23" i="71"/>
  <c r="W23" i="71"/>
  <c r="S23" i="71"/>
  <c r="O23" i="71"/>
  <c r="K23" i="71"/>
  <c r="G23" i="71"/>
  <c r="BA22" i="71"/>
  <c r="BC22" i="71" s="1"/>
  <c r="BF22" i="71" s="1"/>
  <c r="BH22" i="71" s="1"/>
  <c r="AY22" i="71"/>
  <c r="AU22" i="71"/>
  <c r="AQ22" i="71"/>
  <c r="AM22" i="71"/>
  <c r="AI22" i="71"/>
  <c r="AE22" i="71"/>
  <c r="AA22" i="71"/>
  <c r="W22" i="71"/>
  <c r="S22" i="71"/>
  <c r="O22" i="71"/>
  <c r="K22" i="71"/>
  <c r="G22" i="71"/>
  <c r="BA21" i="71"/>
  <c r="BC21" i="71" s="1"/>
  <c r="BF21" i="71" s="1"/>
  <c r="BH21" i="71" s="1"/>
  <c r="AY21" i="71"/>
  <c r="AU21" i="71"/>
  <c r="AQ21" i="71"/>
  <c r="AM21" i="71"/>
  <c r="AI21" i="71"/>
  <c r="AE21" i="71"/>
  <c r="AA21" i="71"/>
  <c r="W21" i="71"/>
  <c r="S21" i="71"/>
  <c r="O21" i="71"/>
  <c r="K21" i="71"/>
  <c r="G21" i="71"/>
  <c r="BA20" i="71"/>
  <c r="BC20" i="71" s="1"/>
  <c r="BF20" i="71" s="1"/>
  <c r="BH20" i="71" s="1"/>
  <c r="AY20" i="71"/>
  <c r="AU20" i="71"/>
  <c r="AQ20" i="71"/>
  <c r="AM20" i="71"/>
  <c r="AI20" i="71"/>
  <c r="AE20" i="71"/>
  <c r="AA20" i="71"/>
  <c r="W20" i="71"/>
  <c r="S20" i="71"/>
  <c r="O20" i="71"/>
  <c r="K20" i="71"/>
  <c r="G20" i="71"/>
  <c r="BA19" i="71"/>
  <c r="BC19" i="71" s="1"/>
  <c r="BF19" i="71" s="1"/>
  <c r="BH19" i="71" s="1"/>
  <c r="AY19" i="71"/>
  <c r="AU19" i="71"/>
  <c r="AQ19" i="71"/>
  <c r="AM19" i="71"/>
  <c r="AI19" i="71"/>
  <c r="AE19" i="71"/>
  <c r="AA19" i="71"/>
  <c r="W19" i="71"/>
  <c r="S19" i="71"/>
  <c r="O19" i="71"/>
  <c r="K19" i="71"/>
  <c r="G19" i="71"/>
  <c r="BA18" i="71"/>
  <c r="BC18" i="71" s="1"/>
  <c r="BF18" i="71" s="1"/>
  <c r="BH18" i="71" s="1"/>
  <c r="AY18" i="71"/>
  <c r="AU18" i="71"/>
  <c r="AQ18" i="71"/>
  <c r="AM18" i="71"/>
  <c r="AI18" i="71"/>
  <c r="AE18" i="71"/>
  <c r="AA18" i="71"/>
  <c r="W18" i="71"/>
  <c r="S18" i="71"/>
  <c r="O18" i="71"/>
  <c r="K18" i="71"/>
  <c r="G18" i="71"/>
  <c r="BA17" i="71"/>
  <c r="BC17" i="71" s="1"/>
  <c r="BF17" i="71" s="1"/>
  <c r="BH17" i="71" s="1"/>
  <c r="AY17" i="71"/>
  <c r="AU17" i="71"/>
  <c r="AQ17" i="71"/>
  <c r="AM17" i="71"/>
  <c r="AI17" i="71"/>
  <c r="AE17" i="71"/>
  <c r="AA17" i="71"/>
  <c r="W17" i="71"/>
  <c r="S17" i="71"/>
  <c r="O17" i="71"/>
  <c r="K17" i="71"/>
  <c r="G17" i="71"/>
  <c r="BA16" i="71"/>
  <c r="BC16" i="71" s="1"/>
  <c r="BF16" i="71" s="1"/>
  <c r="BH16" i="71" s="1"/>
  <c r="AY16" i="71"/>
  <c r="AU16" i="71"/>
  <c r="AQ16" i="71"/>
  <c r="AM16" i="71"/>
  <c r="AI16" i="71"/>
  <c r="AE16" i="71"/>
  <c r="AA16" i="71"/>
  <c r="W16" i="71"/>
  <c r="S16" i="71"/>
  <c r="O16" i="71"/>
  <c r="K16" i="71"/>
  <c r="G16" i="71"/>
  <c r="BA15" i="71"/>
  <c r="BC15" i="71" s="1"/>
  <c r="BF15" i="71" s="1"/>
  <c r="BH15" i="71" s="1"/>
  <c r="AY15" i="71"/>
  <c r="AU15" i="71"/>
  <c r="AQ15" i="71"/>
  <c r="AM15" i="71"/>
  <c r="AI15" i="71"/>
  <c r="AE15" i="71"/>
  <c r="AA15" i="71"/>
  <c r="W15" i="71"/>
  <c r="S15" i="71"/>
  <c r="O15" i="71"/>
  <c r="K15" i="71"/>
  <c r="G15" i="71"/>
  <c r="BA14" i="71"/>
  <c r="BC14" i="71" s="1"/>
  <c r="BF14" i="71" s="1"/>
  <c r="BH14" i="71" s="1"/>
  <c r="AY14" i="71"/>
  <c r="AU14" i="71"/>
  <c r="AQ14" i="71"/>
  <c r="AM14" i="71"/>
  <c r="AI14" i="71"/>
  <c r="AE14" i="71"/>
  <c r="AA14" i="71"/>
  <c r="W14" i="71"/>
  <c r="S14" i="71"/>
  <c r="O14" i="71"/>
  <c r="K14" i="71"/>
  <c r="G14" i="71"/>
  <c r="BA13" i="71"/>
  <c r="BC13" i="71" s="1"/>
  <c r="BF13" i="71" s="1"/>
  <c r="BH13" i="71" s="1"/>
  <c r="AY13" i="71"/>
  <c r="AU13" i="71"/>
  <c r="AQ13" i="71"/>
  <c r="AM13" i="71"/>
  <c r="AI13" i="71"/>
  <c r="AE13" i="71"/>
  <c r="AA13" i="71"/>
  <c r="W13" i="71"/>
  <c r="S13" i="71"/>
  <c r="O13" i="71"/>
  <c r="K13" i="71"/>
  <c r="G13" i="71"/>
  <c r="BA12" i="71"/>
  <c r="BC12" i="71" s="1"/>
  <c r="BF12" i="71" s="1"/>
  <c r="BH12" i="71" s="1"/>
  <c r="AY12" i="71"/>
  <c r="AU12" i="71"/>
  <c r="AQ12" i="71"/>
  <c r="AM12" i="71"/>
  <c r="AI12" i="71"/>
  <c r="AE12" i="71"/>
  <c r="AA12" i="71"/>
  <c r="W12" i="71"/>
  <c r="S12" i="71"/>
  <c r="O12" i="71"/>
  <c r="K12" i="71"/>
  <c r="G12" i="71"/>
  <c r="BA11" i="71"/>
  <c r="BC11" i="71" s="1"/>
  <c r="BF11" i="71" s="1"/>
  <c r="BH11" i="71" s="1"/>
  <c r="AY11" i="71"/>
  <c r="AU11" i="71"/>
  <c r="AQ11" i="71"/>
  <c r="AM11" i="71"/>
  <c r="AI11" i="71"/>
  <c r="AE11" i="71"/>
  <c r="AA11" i="71"/>
  <c r="W11" i="71"/>
  <c r="S11" i="71"/>
  <c r="O11" i="71"/>
  <c r="K11" i="71"/>
  <c r="G11" i="71"/>
  <c r="BA10" i="71"/>
  <c r="BC10" i="71" s="1"/>
  <c r="BF10" i="71" s="1"/>
  <c r="BH10" i="71" s="1"/>
  <c r="AY10" i="71"/>
  <c r="AU10" i="71"/>
  <c r="AQ10" i="71"/>
  <c r="AM10" i="71"/>
  <c r="AI10" i="71"/>
  <c r="AE10" i="71"/>
  <c r="AA10" i="71"/>
  <c r="W10" i="71"/>
  <c r="S10" i="71"/>
  <c r="O10" i="71"/>
  <c r="K10" i="71"/>
  <c r="G10" i="71"/>
  <c r="BA9" i="71"/>
  <c r="BC9" i="71" s="1"/>
  <c r="BF9" i="71" s="1"/>
  <c r="BH9" i="71" s="1"/>
  <c r="AY9" i="71"/>
  <c r="AU9" i="71"/>
  <c r="AQ9" i="71"/>
  <c r="AM9" i="71"/>
  <c r="AI9" i="71"/>
  <c r="AE9" i="71"/>
  <c r="AA9" i="71"/>
  <c r="W9" i="71"/>
  <c r="S9" i="71"/>
  <c r="O9" i="71"/>
  <c r="K9" i="71"/>
  <c r="G9" i="71"/>
  <c r="BA8" i="71"/>
  <c r="BC8" i="71" s="1"/>
  <c r="BF8" i="71" s="1"/>
  <c r="BH8" i="71" s="1"/>
  <c r="AY8" i="71"/>
  <c r="AU8" i="71"/>
  <c r="AQ8" i="71"/>
  <c r="AM8" i="71"/>
  <c r="AI8" i="71"/>
  <c r="AE8" i="71"/>
  <c r="AA8" i="71"/>
  <c r="W8" i="71"/>
  <c r="S8" i="71"/>
  <c r="O8" i="71"/>
  <c r="K8" i="71"/>
  <c r="G8" i="71"/>
  <c r="BA7" i="71"/>
  <c r="BC7" i="71" s="1"/>
  <c r="BF7" i="71" s="1"/>
  <c r="BH7" i="71" s="1"/>
  <c r="AY7" i="71"/>
  <c r="AU7" i="71"/>
  <c r="AQ7" i="71"/>
  <c r="AM7" i="71"/>
  <c r="AI7" i="71"/>
  <c r="AE7" i="71"/>
  <c r="AA7" i="71"/>
  <c r="W7" i="71"/>
  <c r="S7" i="71"/>
  <c r="O7" i="71"/>
  <c r="K7" i="71"/>
  <c r="G7" i="71"/>
  <c r="BA6" i="71"/>
  <c r="BC6" i="71" s="1"/>
  <c r="BF6" i="71" s="1"/>
  <c r="BH6" i="71" s="1"/>
  <c r="AY6" i="71"/>
  <c r="AU6" i="71"/>
  <c r="AQ6" i="71"/>
  <c r="AM6" i="71"/>
  <c r="AI6" i="71"/>
  <c r="AE6" i="71"/>
  <c r="AA6" i="71"/>
  <c r="W6" i="71"/>
  <c r="S6" i="71"/>
  <c r="O6" i="71"/>
  <c r="K6" i="71"/>
  <c r="G6" i="71"/>
  <c r="BA5" i="71"/>
  <c r="BC5" i="71" s="1"/>
  <c r="BF5" i="71" s="1"/>
  <c r="BH5" i="71" s="1"/>
  <c r="AY5" i="71"/>
  <c r="AU5" i="71"/>
  <c r="AQ5" i="71"/>
  <c r="AM5" i="71"/>
  <c r="AI5" i="71"/>
  <c r="AE5" i="71"/>
  <c r="AA5" i="71"/>
  <c r="W5" i="71"/>
  <c r="S5" i="71"/>
  <c r="O5" i="71"/>
  <c r="K5" i="71"/>
  <c r="G5" i="71"/>
  <c r="BA4" i="71"/>
  <c r="AY4" i="71"/>
  <c r="AY168" i="71" s="1"/>
  <c r="AU4" i="71"/>
  <c r="AU168" i="71" s="1"/>
  <c r="AQ4" i="71"/>
  <c r="AQ168" i="71" s="1"/>
  <c r="AM4" i="71"/>
  <c r="AM168" i="71" s="1"/>
  <c r="AI4" i="71"/>
  <c r="AE4" i="71"/>
  <c r="AE168" i="71" s="1"/>
  <c r="AA4" i="71"/>
  <c r="AA168" i="71" s="1"/>
  <c r="W4" i="71"/>
  <c r="S4" i="71"/>
  <c r="O4" i="71"/>
  <c r="K4" i="71"/>
  <c r="G4" i="71"/>
  <c r="O168" i="71" l="1"/>
  <c r="BC4" i="71"/>
  <c r="W168" i="71"/>
  <c r="BA124" i="71"/>
  <c r="BC124" i="71" s="1"/>
  <c r="BF124" i="71" s="1"/>
  <c r="BH124" i="71" s="1"/>
  <c r="G168" i="71"/>
  <c r="BA148" i="71"/>
  <c r="BC148" i="71" s="1"/>
  <c r="BF148" i="71" s="1"/>
  <c r="BH148" i="71" s="1"/>
  <c r="BA156" i="71"/>
  <c r="BC156" i="71" s="1"/>
  <c r="BF156" i="71" s="1"/>
  <c r="BH156" i="71" s="1"/>
  <c r="BA164" i="71"/>
  <c r="BC164" i="71" s="1"/>
  <c r="BF164" i="71" s="1"/>
  <c r="BH164" i="71" s="1"/>
  <c r="BA123" i="71"/>
  <c r="BC123" i="71" s="1"/>
  <c r="BF123" i="71" s="1"/>
  <c r="BH123" i="71" s="1"/>
  <c r="K168" i="71"/>
  <c r="BA150" i="71"/>
  <c r="BC150" i="71" s="1"/>
  <c r="BF150" i="71" s="1"/>
  <c r="BH150" i="71" s="1"/>
  <c r="BA121" i="71"/>
  <c r="BC121" i="71" s="1"/>
  <c r="BF121" i="71" s="1"/>
  <c r="BH121" i="71" s="1"/>
  <c r="BA146" i="71"/>
  <c r="BC146" i="71" s="1"/>
  <c r="BF146" i="71" s="1"/>
  <c r="BH146" i="71" s="1"/>
  <c r="BA154" i="71"/>
  <c r="BC154" i="71" s="1"/>
  <c r="BF154" i="71" s="1"/>
  <c r="BH154" i="71" s="1"/>
  <c r="BA162" i="71"/>
  <c r="BC162" i="71" s="1"/>
  <c r="BF162" i="71" s="1"/>
  <c r="BH162" i="71" s="1"/>
  <c r="BA168" i="71" l="1"/>
  <c r="BC168" i="71"/>
  <c r="BF4" i="71"/>
  <c r="BF168" i="71" l="1"/>
  <c r="BH4" i="71"/>
  <c r="BH168" i="71" s="1"/>
  <c r="BG168" i="70" l="1"/>
  <c r="BE168" i="70"/>
  <c r="BD168" i="70"/>
  <c r="BB168" i="70"/>
  <c r="AZ168" i="70"/>
  <c r="AX168" i="70"/>
  <c r="AW168" i="70"/>
  <c r="AV168" i="70"/>
  <c r="AT168" i="70"/>
  <c r="AS168" i="70"/>
  <c r="AR168" i="70"/>
  <c r="AP168" i="70"/>
  <c r="AO168" i="70"/>
  <c r="AN168" i="70"/>
  <c r="AL168" i="70"/>
  <c r="AK168" i="70"/>
  <c r="AJ168" i="70"/>
  <c r="AH168" i="70"/>
  <c r="AG168" i="70"/>
  <c r="AF168" i="70"/>
  <c r="AD168" i="70"/>
  <c r="AC168" i="70"/>
  <c r="AB168" i="70"/>
  <c r="Z168" i="70"/>
  <c r="Y168" i="70"/>
  <c r="X168" i="70"/>
  <c r="V168" i="70"/>
  <c r="U168" i="70"/>
  <c r="T168" i="70"/>
  <c r="R168" i="70"/>
  <c r="Q168" i="70"/>
  <c r="P168" i="70"/>
  <c r="N168" i="70"/>
  <c r="M168" i="70"/>
  <c r="L168" i="70"/>
  <c r="J168" i="70"/>
  <c r="I168" i="70"/>
  <c r="H168" i="70"/>
  <c r="F168" i="70"/>
  <c r="E168" i="70"/>
  <c r="D168" i="70"/>
  <c r="S167" i="70"/>
  <c r="O167" i="70"/>
  <c r="K167" i="70"/>
  <c r="BA167" i="70" s="1"/>
  <c r="BC167" i="70" s="1"/>
  <c r="BF167" i="70" s="1"/>
  <c r="BH167" i="70" s="1"/>
  <c r="G167" i="70"/>
  <c r="S166" i="70"/>
  <c r="O166" i="70"/>
  <c r="K166" i="70"/>
  <c r="G166" i="70"/>
  <c r="BA166" i="70" s="1"/>
  <c r="BC166" i="70" s="1"/>
  <c r="BF166" i="70" s="1"/>
  <c r="BH166" i="70" s="1"/>
  <c r="BA165" i="70"/>
  <c r="BC165" i="70" s="1"/>
  <c r="BF165" i="70" s="1"/>
  <c r="BH165" i="70" s="1"/>
  <c r="S165" i="70"/>
  <c r="O165" i="70"/>
  <c r="K165" i="70"/>
  <c r="G165" i="70"/>
  <c r="S164" i="70"/>
  <c r="O164" i="70"/>
  <c r="K164" i="70"/>
  <c r="G164" i="70"/>
  <c r="BA164" i="70" s="1"/>
  <c r="BC164" i="70" s="1"/>
  <c r="BF164" i="70" s="1"/>
  <c r="BH164" i="70" s="1"/>
  <c r="S163" i="70"/>
  <c r="BA163" i="70" s="1"/>
  <c r="BC163" i="70" s="1"/>
  <c r="BF163" i="70" s="1"/>
  <c r="BH163" i="70" s="1"/>
  <c r="O163" i="70"/>
  <c r="K163" i="70"/>
  <c r="G163" i="70"/>
  <c r="S162" i="70"/>
  <c r="O162" i="70"/>
  <c r="K162" i="70"/>
  <c r="G162" i="70"/>
  <c r="BA162" i="70" s="1"/>
  <c r="BC162" i="70" s="1"/>
  <c r="BF162" i="70" s="1"/>
  <c r="BH162" i="70" s="1"/>
  <c r="S161" i="70"/>
  <c r="O161" i="70"/>
  <c r="K161" i="70"/>
  <c r="BA161" i="70" s="1"/>
  <c r="BC161" i="70" s="1"/>
  <c r="BF161" i="70" s="1"/>
  <c r="BH161" i="70" s="1"/>
  <c r="G161" i="70"/>
  <c r="S160" i="70"/>
  <c r="O160" i="70"/>
  <c r="K160" i="70"/>
  <c r="G160" i="70"/>
  <c r="BA160" i="70" s="1"/>
  <c r="BC160" i="70" s="1"/>
  <c r="BF160" i="70" s="1"/>
  <c r="BH160" i="70" s="1"/>
  <c r="BC159" i="70"/>
  <c r="BF159" i="70" s="1"/>
  <c r="BH159" i="70" s="1"/>
  <c r="BA159" i="70"/>
  <c r="S159" i="70"/>
  <c r="O159" i="70"/>
  <c r="K159" i="70"/>
  <c r="G159" i="70"/>
  <c r="S158" i="70"/>
  <c r="O158" i="70"/>
  <c r="K158" i="70"/>
  <c r="G158" i="70"/>
  <c r="BA158" i="70" s="1"/>
  <c r="BC158" i="70" s="1"/>
  <c r="BF158" i="70" s="1"/>
  <c r="BH158" i="70" s="1"/>
  <c r="S157" i="70"/>
  <c r="O157" i="70"/>
  <c r="K157" i="70"/>
  <c r="BA157" i="70" s="1"/>
  <c r="BC157" i="70" s="1"/>
  <c r="BF157" i="70" s="1"/>
  <c r="BH157" i="70" s="1"/>
  <c r="G157" i="70"/>
  <c r="S156" i="70"/>
  <c r="O156" i="70"/>
  <c r="K156" i="70"/>
  <c r="G156" i="70"/>
  <c r="BA156" i="70" s="1"/>
  <c r="BC156" i="70" s="1"/>
  <c r="BF156" i="70" s="1"/>
  <c r="BH156" i="70" s="1"/>
  <c r="S155" i="70"/>
  <c r="O155" i="70"/>
  <c r="K155" i="70"/>
  <c r="BA155" i="70" s="1"/>
  <c r="BC155" i="70" s="1"/>
  <c r="BF155" i="70" s="1"/>
  <c r="BH155" i="70" s="1"/>
  <c r="G155" i="70"/>
  <c r="S154" i="70"/>
  <c r="O154" i="70"/>
  <c r="K154" i="70"/>
  <c r="G154" i="70"/>
  <c r="BA154" i="70" s="1"/>
  <c r="BC154" i="70" s="1"/>
  <c r="BF154" i="70" s="1"/>
  <c r="BH154" i="70" s="1"/>
  <c r="S153" i="70"/>
  <c r="O153" i="70"/>
  <c r="K153" i="70"/>
  <c r="BA153" i="70" s="1"/>
  <c r="BC153" i="70" s="1"/>
  <c r="BF153" i="70" s="1"/>
  <c r="BH153" i="70" s="1"/>
  <c r="G153" i="70"/>
  <c r="S152" i="70"/>
  <c r="O152" i="70"/>
  <c r="K152" i="70"/>
  <c r="G152" i="70"/>
  <c r="BA152" i="70" s="1"/>
  <c r="BC152" i="70" s="1"/>
  <c r="BF152" i="70" s="1"/>
  <c r="BH152" i="70" s="1"/>
  <c r="S151" i="70"/>
  <c r="O151" i="70"/>
  <c r="BA151" i="70" s="1"/>
  <c r="BC151" i="70" s="1"/>
  <c r="BF151" i="70" s="1"/>
  <c r="BH151" i="70" s="1"/>
  <c r="K151" i="70"/>
  <c r="G151" i="70"/>
  <c r="S150" i="70"/>
  <c r="O150" i="70"/>
  <c r="K150" i="70"/>
  <c r="G150" i="70"/>
  <c r="BA150" i="70" s="1"/>
  <c r="BC150" i="70" s="1"/>
  <c r="BF150" i="70" s="1"/>
  <c r="BH150" i="70" s="1"/>
  <c r="BA149" i="70"/>
  <c r="BC149" i="70" s="1"/>
  <c r="BF149" i="70" s="1"/>
  <c r="BH149" i="70" s="1"/>
  <c r="S149" i="70"/>
  <c r="O149" i="70"/>
  <c r="K149" i="70"/>
  <c r="G149" i="70"/>
  <c r="S148" i="70"/>
  <c r="O148" i="70"/>
  <c r="K148" i="70"/>
  <c r="G148" i="70"/>
  <c r="S147" i="70"/>
  <c r="O147" i="70"/>
  <c r="K147" i="70"/>
  <c r="BA147" i="70" s="1"/>
  <c r="BC147" i="70" s="1"/>
  <c r="BF147" i="70" s="1"/>
  <c r="BH147" i="70" s="1"/>
  <c r="G147" i="70"/>
  <c r="S146" i="70"/>
  <c r="O146" i="70"/>
  <c r="K146" i="70"/>
  <c r="G146" i="70"/>
  <c r="BA146" i="70" s="1"/>
  <c r="BC146" i="70" s="1"/>
  <c r="BF146" i="70" s="1"/>
  <c r="BH146" i="70" s="1"/>
  <c r="W145" i="70"/>
  <c r="S145" i="70"/>
  <c r="O145" i="70"/>
  <c r="BA145" i="70" s="1"/>
  <c r="BC145" i="70" s="1"/>
  <c r="BF145" i="70" s="1"/>
  <c r="BH145" i="70" s="1"/>
  <c r="K145" i="70"/>
  <c r="G145" i="70"/>
  <c r="W144" i="70"/>
  <c r="S144" i="70"/>
  <c r="O144" i="70"/>
  <c r="K144" i="70"/>
  <c r="G144" i="70"/>
  <c r="BA143" i="70"/>
  <c r="BC143" i="70" s="1"/>
  <c r="BF143" i="70" s="1"/>
  <c r="BH143" i="70" s="1"/>
  <c r="W143" i="70"/>
  <c r="S143" i="70"/>
  <c r="O143" i="70"/>
  <c r="K143" i="70"/>
  <c r="G143" i="70"/>
  <c r="W142" i="70"/>
  <c r="S142" i="70"/>
  <c r="O142" i="70"/>
  <c r="BA142" i="70" s="1"/>
  <c r="BC142" i="70" s="1"/>
  <c r="BF142" i="70" s="1"/>
  <c r="BH142" i="70" s="1"/>
  <c r="K142" i="70"/>
  <c r="G142" i="70"/>
  <c r="BC141" i="70"/>
  <c r="BF141" i="70" s="1"/>
  <c r="BH141" i="70" s="1"/>
  <c r="W141" i="70"/>
  <c r="S141" i="70"/>
  <c r="O141" i="70"/>
  <c r="K141" i="70"/>
  <c r="G141" i="70"/>
  <c r="BA141" i="70" s="1"/>
  <c r="W140" i="70"/>
  <c r="S140" i="70"/>
  <c r="O140" i="70"/>
  <c r="K140" i="70"/>
  <c r="G140" i="70"/>
  <c r="BA140" i="70" s="1"/>
  <c r="BC140" i="70" s="1"/>
  <c r="BF140" i="70" s="1"/>
  <c r="BH140" i="70" s="1"/>
  <c r="BH139" i="70"/>
  <c r="W139" i="70"/>
  <c r="S139" i="70"/>
  <c r="O139" i="70"/>
  <c r="K139" i="70"/>
  <c r="G139" i="70"/>
  <c r="BA139" i="70" s="1"/>
  <c r="BC139" i="70" s="1"/>
  <c r="BF139" i="70" s="1"/>
  <c r="W138" i="70"/>
  <c r="S138" i="70"/>
  <c r="O138" i="70"/>
  <c r="BA138" i="70" s="1"/>
  <c r="BC138" i="70" s="1"/>
  <c r="BF138" i="70" s="1"/>
  <c r="BH138" i="70" s="1"/>
  <c r="K138" i="70"/>
  <c r="G138" i="70"/>
  <c r="W137" i="70"/>
  <c r="S137" i="70"/>
  <c r="O137" i="70"/>
  <c r="K137" i="70"/>
  <c r="G137" i="70"/>
  <c r="W136" i="70"/>
  <c r="S136" i="70"/>
  <c r="BA136" i="70" s="1"/>
  <c r="BC136" i="70" s="1"/>
  <c r="BF136" i="70" s="1"/>
  <c r="BH136" i="70" s="1"/>
  <c r="O136" i="70"/>
  <c r="K136" i="70"/>
  <c r="G136" i="70"/>
  <c r="W135" i="70"/>
  <c r="S135" i="70"/>
  <c r="O135" i="70"/>
  <c r="K135" i="70"/>
  <c r="G135" i="70"/>
  <c r="BA135" i="70" s="1"/>
  <c r="BC135" i="70" s="1"/>
  <c r="BF135" i="70" s="1"/>
  <c r="BH135" i="70" s="1"/>
  <c r="BA134" i="70"/>
  <c r="BC134" i="70" s="1"/>
  <c r="BF134" i="70" s="1"/>
  <c r="BH134" i="70" s="1"/>
  <c r="W134" i="70"/>
  <c r="S134" i="70"/>
  <c r="O134" i="70"/>
  <c r="K134" i="70"/>
  <c r="G134" i="70"/>
  <c r="W133" i="70"/>
  <c r="S133" i="70"/>
  <c r="O133" i="70"/>
  <c r="K133" i="70"/>
  <c r="G133" i="70"/>
  <c r="BA133" i="70" s="1"/>
  <c r="BC133" i="70" s="1"/>
  <c r="BF133" i="70" s="1"/>
  <c r="BH133" i="70" s="1"/>
  <c r="BF132" i="70"/>
  <c r="BH132" i="70" s="1"/>
  <c r="W132" i="70"/>
  <c r="S132" i="70"/>
  <c r="O132" i="70"/>
  <c r="K132" i="70"/>
  <c r="G132" i="70"/>
  <c r="BA132" i="70" s="1"/>
  <c r="BC132" i="70" s="1"/>
  <c r="W131" i="70"/>
  <c r="S131" i="70"/>
  <c r="O131" i="70"/>
  <c r="K131" i="70"/>
  <c r="G131" i="70"/>
  <c r="BA131" i="70" s="1"/>
  <c r="BC131" i="70" s="1"/>
  <c r="BF131" i="70" s="1"/>
  <c r="BH131" i="70" s="1"/>
  <c r="W130" i="70"/>
  <c r="S130" i="70"/>
  <c r="O130" i="70"/>
  <c r="K130" i="70"/>
  <c r="G130" i="70"/>
  <c r="W129" i="70"/>
  <c r="S129" i="70"/>
  <c r="O129" i="70"/>
  <c r="BA129" i="70" s="1"/>
  <c r="BC129" i="70" s="1"/>
  <c r="BF129" i="70" s="1"/>
  <c r="BH129" i="70" s="1"/>
  <c r="K129" i="70"/>
  <c r="G129" i="70"/>
  <c r="W128" i="70"/>
  <c r="S128" i="70"/>
  <c r="O128" i="70"/>
  <c r="K128" i="70"/>
  <c r="G128" i="70"/>
  <c r="BA128" i="70" s="1"/>
  <c r="BC128" i="70" s="1"/>
  <c r="BF128" i="70" s="1"/>
  <c r="BH128" i="70" s="1"/>
  <c r="W127" i="70"/>
  <c r="BA127" i="70" s="1"/>
  <c r="BC127" i="70" s="1"/>
  <c r="BF127" i="70" s="1"/>
  <c r="BH127" i="70" s="1"/>
  <c r="S127" i="70"/>
  <c r="O127" i="70"/>
  <c r="K127" i="70"/>
  <c r="G127" i="70"/>
  <c r="W126" i="70"/>
  <c r="S126" i="70"/>
  <c r="BA126" i="70" s="1"/>
  <c r="BC126" i="70" s="1"/>
  <c r="BF126" i="70" s="1"/>
  <c r="BH126" i="70" s="1"/>
  <c r="O126" i="70"/>
  <c r="K126" i="70"/>
  <c r="G126" i="70"/>
  <c r="BC125" i="70"/>
  <c r="BF125" i="70" s="1"/>
  <c r="BH125" i="70" s="1"/>
  <c r="W125" i="70"/>
  <c r="S125" i="70"/>
  <c r="O125" i="70"/>
  <c r="K125" i="70"/>
  <c r="G125" i="70"/>
  <c r="BA125" i="70" s="1"/>
  <c r="W124" i="70"/>
  <c r="S124" i="70"/>
  <c r="O124" i="70"/>
  <c r="K124" i="70"/>
  <c r="BA124" i="70" s="1"/>
  <c r="BC124" i="70" s="1"/>
  <c r="BF124" i="70" s="1"/>
  <c r="BH124" i="70" s="1"/>
  <c r="G124" i="70"/>
  <c r="W123" i="70"/>
  <c r="S123" i="70"/>
  <c r="O123" i="70"/>
  <c r="K123" i="70"/>
  <c r="G123" i="70"/>
  <c r="W122" i="70"/>
  <c r="S122" i="70"/>
  <c r="O122" i="70"/>
  <c r="K122" i="70"/>
  <c r="BA122" i="70" s="1"/>
  <c r="BC122" i="70" s="1"/>
  <c r="BF122" i="70" s="1"/>
  <c r="BH122" i="70" s="1"/>
  <c r="G122" i="70"/>
  <c r="W121" i="70"/>
  <c r="S121" i="70"/>
  <c r="O121" i="70"/>
  <c r="K121" i="70"/>
  <c r="G121" i="70"/>
  <c r="W120" i="70"/>
  <c r="S120" i="70"/>
  <c r="BA120" i="70" s="1"/>
  <c r="BC120" i="70" s="1"/>
  <c r="BF120" i="70" s="1"/>
  <c r="BH120" i="70" s="1"/>
  <c r="O120" i="70"/>
  <c r="K120" i="70"/>
  <c r="G120" i="70"/>
  <c r="W119" i="70"/>
  <c r="S119" i="70"/>
  <c r="O119" i="70"/>
  <c r="K119" i="70"/>
  <c r="G119" i="70"/>
  <c r="BA118" i="70"/>
  <c r="BC118" i="70" s="1"/>
  <c r="BF118" i="70" s="1"/>
  <c r="BH118" i="70" s="1"/>
  <c r="W118" i="70"/>
  <c r="S118" i="70"/>
  <c r="O118" i="70"/>
  <c r="K118" i="70"/>
  <c r="G118" i="70"/>
  <c r="AY117" i="70"/>
  <c r="AU117" i="70"/>
  <c r="AQ117" i="70"/>
  <c r="AM117" i="70"/>
  <c r="AI117" i="70"/>
  <c r="BA117" i="70" s="1"/>
  <c r="BC117" i="70" s="1"/>
  <c r="BF117" i="70" s="1"/>
  <c r="BH117" i="70" s="1"/>
  <c r="AE117" i="70"/>
  <c r="AA117" i="70"/>
  <c r="W117" i="70"/>
  <c r="S117" i="70"/>
  <c r="O117" i="70"/>
  <c r="K117" i="70"/>
  <c r="G117" i="70"/>
  <c r="AY116" i="70"/>
  <c r="AU116" i="70"/>
  <c r="AQ116" i="70"/>
  <c r="AM116" i="70"/>
  <c r="AI116" i="70"/>
  <c r="AE116" i="70"/>
  <c r="BA116" i="70" s="1"/>
  <c r="BC116" i="70" s="1"/>
  <c r="BF116" i="70" s="1"/>
  <c r="BH116" i="70" s="1"/>
  <c r="AA116" i="70"/>
  <c r="W116" i="70"/>
  <c r="S116" i="70"/>
  <c r="O116" i="70"/>
  <c r="K116" i="70"/>
  <c r="G116" i="70"/>
  <c r="AY115" i="70"/>
  <c r="BA115" i="70" s="1"/>
  <c r="BC115" i="70" s="1"/>
  <c r="BF115" i="70" s="1"/>
  <c r="BH115" i="70" s="1"/>
  <c r="AU115" i="70"/>
  <c r="AQ115" i="70"/>
  <c r="AM115" i="70"/>
  <c r="AI115" i="70"/>
  <c r="AE115" i="70"/>
  <c r="AA115" i="70"/>
  <c r="W115" i="70"/>
  <c r="S115" i="70"/>
  <c r="O115" i="70"/>
  <c r="K115" i="70"/>
  <c r="G115" i="70"/>
  <c r="AY114" i="70"/>
  <c r="AU114" i="70"/>
  <c r="AQ114" i="70"/>
  <c r="AM114" i="70"/>
  <c r="AI114" i="70"/>
  <c r="AE114" i="70"/>
  <c r="AA114" i="70"/>
  <c r="W114" i="70"/>
  <c r="S114" i="70"/>
  <c r="O114" i="70"/>
  <c r="K114" i="70"/>
  <c r="G114" i="70"/>
  <c r="AY113" i="70"/>
  <c r="AU113" i="70"/>
  <c r="AQ113" i="70"/>
  <c r="AM113" i="70"/>
  <c r="AI113" i="70"/>
  <c r="AE113" i="70"/>
  <c r="AA113" i="70"/>
  <c r="BA113" i="70" s="1"/>
  <c r="BC113" i="70" s="1"/>
  <c r="BF113" i="70" s="1"/>
  <c r="BH113" i="70" s="1"/>
  <c r="W113" i="70"/>
  <c r="S113" i="70"/>
  <c r="O113" i="70"/>
  <c r="K113" i="70"/>
  <c r="G113" i="70"/>
  <c r="AY112" i="70"/>
  <c r="AU112" i="70"/>
  <c r="AQ112" i="70"/>
  <c r="AM112" i="70"/>
  <c r="AI112" i="70"/>
  <c r="AE112" i="70"/>
  <c r="AA112" i="70"/>
  <c r="BA112" i="70" s="1"/>
  <c r="BC112" i="70" s="1"/>
  <c r="BF112" i="70" s="1"/>
  <c r="BH112" i="70" s="1"/>
  <c r="W112" i="70"/>
  <c r="S112" i="70"/>
  <c r="O112" i="70"/>
  <c r="K112" i="70"/>
  <c r="G112" i="70"/>
  <c r="AY111" i="70"/>
  <c r="AU111" i="70"/>
  <c r="AQ111" i="70"/>
  <c r="AM111" i="70"/>
  <c r="AI111" i="70"/>
  <c r="AE111" i="70"/>
  <c r="AA111" i="70"/>
  <c r="BA111" i="70" s="1"/>
  <c r="BC111" i="70" s="1"/>
  <c r="BF111" i="70" s="1"/>
  <c r="BH111" i="70" s="1"/>
  <c r="W111" i="70"/>
  <c r="S111" i="70"/>
  <c r="O111" i="70"/>
  <c r="K111" i="70"/>
  <c r="G111" i="70"/>
  <c r="AY110" i="70"/>
  <c r="AU110" i="70"/>
  <c r="AQ110" i="70"/>
  <c r="AM110" i="70"/>
  <c r="AI110" i="70"/>
  <c r="AE110" i="70"/>
  <c r="AA110" i="70"/>
  <c r="BA110" i="70" s="1"/>
  <c r="BC110" i="70" s="1"/>
  <c r="BF110" i="70" s="1"/>
  <c r="BH110" i="70" s="1"/>
  <c r="W110" i="70"/>
  <c r="S110" i="70"/>
  <c r="O110" i="70"/>
  <c r="K110" i="70"/>
  <c r="G110" i="70"/>
  <c r="BA109" i="70"/>
  <c r="BC109" i="70" s="1"/>
  <c r="BF109" i="70" s="1"/>
  <c r="BH109" i="70" s="1"/>
  <c r="AY109" i="70"/>
  <c r="AU109" i="70"/>
  <c r="AQ109" i="70"/>
  <c r="AM109" i="70"/>
  <c r="AI109" i="70"/>
  <c r="AE109" i="70"/>
  <c r="AA109" i="70"/>
  <c r="W109" i="70"/>
  <c r="S109" i="70"/>
  <c r="O109" i="70"/>
  <c r="K109" i="70"/>
  <c r="G109" i="70"/>
  <c r="AY108" i="70"/>
  <c r="AU108" i="70"/>
  <c r="AQ108" i="70"/>
  <c r="AM108" i="70"/>
  <c r="AI108" i="70"/>
  <c r="AE108" i="70"/>
  <c r="AA108" i="70"/>
  <c r="W108" i="70"/>
  <c r="S108" i="70"/>
  <c r="O108" i="70"/>
  <c r="K108" i="70"/>
  <c r="G108" i="70"/>
  <c r="AY107" i="70"/>
  <c r="AU107" i="70"/>
  <c r="AQ107" i="70"/>
  <c r="BA107" i="70" s="1"/>
  <c r="BC107" i="70" s="1"/>
  <c r="BF107" i="70" s="1"/>
  <c r="BH107" i="70" s="1"/>
  <c r="AM107" i="70"/>
  <c r="AI107" i="70"/>
  <c r="AE107" i="70"/>
  <c r="AA107" i="70"/>
  <c r="W107" i="70"/>
  <c r="S107" i="70"/>
  <c r="O107" i="70"/>
  <c r="K107" i="70"/>
  <c r="G107" i="70"/>
  <c r="AY106" i="70"/>
  <c r="AU106" i="70"/>
  <c r="AQ106" i="70"/>
  <c r="AM106" i="70"/>
  <c r="BA106" i="70" s="1"/>
  <c r="BC106" i="70" s="1"/>
  <c r="BF106" i="70" s="1"/>
  <c r="BH106" i="70" s="1"/>
  <c r="AI106" i="70"/>
  <c r="AE106" i="70"/>
  <c r="AA106" i="70"/>
  <c r="W106" i="70"/>
  <c r="S106" i="70"/>
  <c r="O106" i="70"/>
  <c r="K106" i="70"/>
  <c r="G106" i="70"/>
  <c r="AY105" i="70"/>
  <c r="AU105" i="70"/>
  <c r="AQ105" i="70"/>
  <c r="AM105" i="70"/>
  <c r="AI105" i="70"/>
  <c r="BA105" i="70" s="1"/>
  <c r="BC105" i="70" s="1"/>
  <c r="BF105" i="70" s="1"/>
  <c r="BH105" i="70" s="1"/>
  <c r="AE105" i="70"/>
  <c r="AA105" i="70"/>
  <c r="W105" i="70"/>
  <c r="S105" i="70"/>
  <c r="O105" i="70"/>
  <c r="K105" i="70"/>
  <c r="G105" i="70"/>
  <c r="AY104" i="70"/>
  <c r="AU104" i="70"/>
  <c r="AQ104" i="70"/>
  <c r="AM104" i="70"/>
  <c r="AI104" i="70"/>
  <c r="AE104" i="70"/>
  <c r="BA104" i="70" s="1"/>
  <c r="BC104" i="70" s="1"/>
  <c r="BF104" i="70" s="1"/>
  <c r="BH104" i="70" s="1"/>
  <c r="AA104" i="70"/>
  <c r="W104" i="70"/>
  <c r="S104" i="70"/>
  <c r="O104" i="70"/>
  <c r="K104" i="70"/>
  <c r="G104" i="70"/>
  <c r="AY103" i="70"/>
  <c r="BA103" i="70" s="1"/>
  <c r="BC103" i="70" s="1"/>
  <c r="BF103" i="70" s="1"/>
  <c r="BH103" i="70" s="1"/>
  <c r="AU103" i="70"/>
  <c r="AQ103" i="70"/>
  <c r="AM103" i="70"/>
  <c r="AI103" i="70"/>
  <c r="AE103" i="70"/>
  <c r="AA103" i="70"/>
  <c r="W103" i="70"/>
  <c r="S103" i="70"/>
  <c r="O103" i="70"/>
  <c r="K103" i="70"/>
  <c r="G103" i="70"/>
  <c r="AY102" i="70"/>
  <c r="AU102" i="70"/>
  <c r="AQ102" i="70"/>
  <c r="AM102" i="70"/>
  <c r="AI102" i="70"/>
  <c r="AE102" i="70"/>
  <c r="AA102" i="70"/>
  <c r="W102" i="70"/>
  <c r="S102" i="70"/>
  <c r="O102" i="70"/>
  <c r="K102" i="70"/>
  <c r="G102" i="70"/>
  <c r="AY101" i="70"/>
  <c r="AU101" i="70"/>
  <c r="AQ101" i="70"/>
  <c r="AM101" i="70"/>
  <c r="AI101" i="70"/>
  <c r="AE101" i="70"/>
  <c r="BA101" i="70" s="1"/>
  <c r="BC101" i="70" s="1"/>
  <c r="BF101" i="70" s="1"/>
  <c r="BH101" i="70" s="1"/>
  <c r="AA101" i="70"/>
  <c r="W101" i="70"/>
  <c r="S101" i="70"/>
  <c r="O101" i="70"/>
  <c r="K101" i="70"/>
  <c r="G101" i="70"/>
  <c r="AY100" i="70"/>
  <c r="AU100" i="70"/>
  <c r="AQ100" i="70"/>
  <c r="AM100" i="70"/>
  <c r="AI100" i="70"/>
  <c r="AE100" i="70"/>
  <c r="AA100" i="70"/>
  <c r="BA100" i="70" s="1"/>
  <c r="BC100" i="70" s="1"/>
  <c r="BF100" i="70" s="1"/>
  <c r="BH100" i="70" s="1"/>
  <c r="W100" i="70"/>
  <c r="S100" i="70"/>
  <c r="O100" i="70"/>
  <c r="K100" i="70"/>
  <c r="G100" i="70"/>
  <c r="AY99" i="70"/>
  <c r="AU99" i="70"/>
  <c r="AQ99" i="70"/>
  <c r="AM99" i="70"/>
  <c r="AI99" i="70"/>
  <c r="AE99" i="70"/>
  <c r="AA99" i="70"/>
  <c r="BA99" i="70" s="1"/>
  <c r="BC99" i="70" s="1"/>
  <c r="BF99" i="70" s="1"/>
  <c r="BH99" i="70" s="1"/>
  <c r="W99" i="70"/>
  <c r="S99" i="70"/>
  <c r="O99" i="70"/>
  <c r="K99" i="70"/>
  <c r="G99" i="70"/>
  <c r="AY98" i="70"/>
  <c r="AU98" i="70"/>
  <c r="AQ98" i="70"/>
  <c r="AM98" i="70"/>
  <c r="AI98" i="70"/>
  <c r="AE98" i="70"/>
  <c r="AA98" i="70"/>
  <c r="W98" i="70"/>
  <c r="S98" i="70"/>
  <c r="O98" i="70"/>
  <c r="K98" i="70"/>
  <c r="G98" i="70"/>
  <c r="AY97" i="70"/>
  <c r="AU97" i="70"/>
  <c r="AQ97" i="70"/>
  <c r="AM97" i="70"/>
  <c r="AI97" i="70"/>
  <c r="AE97" i="70"/>
  <c r="AA97" i="70"/>
  <c r="BA97" i="70" s="1"/>
  <c r="BC97" i="70" s="1"/>
  <c r="BF97" i="70" s="1"/>
  <c r="BH97" i="70" s="1"/>
  <c r="W97" i="70"/>
  <c r="S97" i="70"/>
  <c r="O97" i="70"/>
  <c r="K97" i="70"/>
  <c r="G97" i="70"/>
  <c r="AY96" i="70"/>
  <c r="AU96" i="70"/>
  <c r="AQ96" i="70"/>
  <c r="AM96" i="70"/>
  <c r="AI96" i="70"/>
  <c r="AE96" i="70"/>
  <c r="AA96" i="70"/>
  <c r="BA96" i="70" s="1"/>
  <c r="BC96" i="70" s="1"/>
  <c r="BF96" i="70" s="1"/>
  <c r="BH96" i="70" s="1"/>
  <c r="W96" i="70"/>
  <c r="S96" i="70"/>
  <c r="O96" i="70"/>
  <c r="K96" i="70"/>
  <c r="G96" i="70"/>
  <c r="AY95" i="70"/>
  <c r="AU95" i="70"/>
  <c r="AQ95" i="70"/>
  <c r="AM95" i="70"/>
  <c r="AI95" i="70"/>
  <c r="AE95" i="70"/>
  <c r="AA95" i="70"/>
  <c r="BA95" i="70" s="1"/>
  <c r="BC95" i="70" s="1"/>
  <c r="BF95" i="70" s="1"/>
  <c r="BH95" i="70" s="1"/>
  <c r="W95" i="70"/>
  <c r="S95" i="70"/>
  <c r="O95" i="70"/>
  <c r="K95" i="70"/>
  <c r="G95" i="70"/>
  <c r="BA94" i="70"/>
  <c r="BC94" i="70" s="1"/>
  <c r="BF94" i="70" s="1"/>
  <c r="BH94" i="70" s="1"/>
  <c r="AY94" i="70"/>
  <c r="AU94" i="70"/>
  <c r="AQ94" i="70"/>
  <c r="AM94" i="70"/>
  <c r="AI94" i="70"/>
  <c r="AE94" i="70"/>
  <c r="AA94" i="70"/>
  <c r="W94" i="70"/>
  <c r="S94" i="70"/>
  <c r="O94" i="70"/>
  <c r="K94" i="70"/>
  <c r="G94" i="70"/>
  <c r="AY93" i="70"/>
  <c r="AU93" i="70"/>
  <c r="BA93" i="70" s="1"/>
  <c r="BC93" i="70" s="1"/>
  <c r="BF93" i="70" s="1"/>
  <c r="BH93" i="70" s="1"/>
  <c r="AQ93" i="70"/>
  <c r="AM93" i="70"/>
  <c r="AI93" i="70"/>
  <c r="AE93" i="70"/>
  <c r="AA93" i="70"/>
  <c r="W93" i="70"/>
  <c r="S93" i="70"/>
  <c r="O93" i="70"/>
  <c r="K93" i="70"/>
  <c r="G93" i="70"/>
  <c r="AY92" i="70"/>
  <c r="AU92" i="70"/>
  <c r="AQ92" i="70"/>
  <c r="AM92" i="70"/>
  <c r="AI92" i="70"/>
  <c r="AE92" i="70"/>
  <c r="AA92" i="70"/>
  <c r="W92" i="70"/>
  <c r="S92" i="70"/>
  <c r="O92" i="70"/>
  <c r="K92" i="70"/>
  <c r="G92" i="70"/>
  <c r="AY91" i="70"/>
  <c r="AU91" i="70"/>
  <c r="AQ91" i="70"/>
  <c r="AM91" i="70"/>
  <c r="AI91" i="70"/>
  <c r="AE91" i="70"/>
  <c r="BA91" i="70" s="1"/>
  <c r="BC91" i="70" s="1"/>
  <c r="BF91" i="70" s="1"/>
  <c r="BH91" i="70" s="1"/>
  <c r="AA91" i="70"/>
  <c r="W91" i="70"/>
  <c r="S91" i="70"/>
  <c r="O91" i="70"/>
  <c r="K91" i="70"/>
  <c r="G91" i="70"/>
  <c r="AY90" i="70"/>
  <c r="AU90" i="70"/>
  <c r="AQ90" i="70"/>
  <c r="AM90" i="70"/>
  <c r="AI90" i="70"/>
  <c r="AE90" i="70"/>
  <c r="AA90" i="70"/>
  <c r="BA90" i="70" s="1"/>
  <c r="BC90" i="70" s="1"/>
  <c r="BF90" i="70" s="1"/>
  <c r="BH90" i="70" s="1"/>
  <c r="W90" i="70"/>
  <c r="S90" i="70"/>
  <c r="O90" i="70"/>
  <c r="K90" i="70"/>
  <c r="G90" i="70"/>
  <c r="AY89" i="70"/>
  <c r="AU89" i="70"/>
  <c r="AQ89" i="70"/>
  <c r="AM89" i="70"/>
  <c r="AI89" i="70"/>
  <c r="AE89" i="70"/>
  <c r="AA89" i="70"/>
  <c r="BA89" i="70" s="1"/>
  <c r="BC89" i="70" s="1"/>
  <c r="BF89" i="70" s="1"/>
  <c r="BH89" i="70" s="1"/>
  <c r="W89" i="70"/>
  <c r="S89" i="70"/>
  <c r="O89" i="70"/>
  <c r="K89" i="70"/>
  <c r="G89" i="70"/>
  <c r="AY88" i="70"/>
  <c r="AU88" i="70"/>
  <c r="AQ88" i="70"/>
  <c r="AM88" i="70"/>
  <c r="AI88" i="70"/>
  <c r="AE88" i="70"/>
  <c r="AA88" i="70"/>
  <c r="BA88" i="70" s="1"/>
  <c r="BC88" i="70" s="1"/>
  <c r="BF88" i="70" s="1"/>
  <c r="BH88" i="70" s="1"/>
  <c r="W88" i="70"/>
  <c r="S88" i="70"/>
  <c r="O88" i="70"/>
  <c r="K88" i="70"/>
  <c r="G88" i="70"/>
  <c r="AY87" i="70"/>
  <c r="AU87" i="70"/>
  <c r="AQ87" i="70"/>
  <c r="AM87" i="70"/>
  <c r="AI87" i="70"/>
  <c r="AE87" i="70"/>
  <c r="AA87" i="70"/>
  <c r="W87" i="70"/>
  <c r="S87" i="70"/>
  <c r="O87" i="70"/>
  <c r="K87" i="70"/>
  <c r="G87" i="70"/>
  <c r="AY86" i="70"/>
  <c r="AU86" i="70"/>
  <c r="AQ86" i="70"/>
  <c r="AM86" i="70"/>
  <c r="AI86" i="70"/>
  <c r="AE86" i="70"/>
  <c r="AA86" i="70"/>
  <c r="BA86" i="70" s="1"/>
  <c r="BC86" i="70" s="1"/>
  <c r="BF86" i="70" s="1"/>
  <c r="BH86" i="70" s="1"/>
  <c r="W86" i="70"/>
  <c r="S86" i="70"/>
  <c r="O86" i="70"/>
  <c r="K86" i="70"/>
  <c r="G86" i="70"/>
  <c r="AY85" i="70"/>
  <c r="AU85" i="70"/>
  <c r="AQ85" i="70"/>
  <c r="AM85" i="70"/>
  <c r="AI85" i="70"/>
  <c r="AE85" i="70"/>
  <c r="BA85" i="70" s="1"/>
  <c r="BC85" i="70" s="1"/>
  <c r="BF85" i="70" s="1"/>
  <c r="BH85" i="70" s="1"/>
  <c r="AA85" i="70"/>
  <c r="W85" i="70"/>
  <c r="S85" i="70"/>
  <c r="O85" i="70"/>
  <c r="K85" i="70"/>
  <c r="G85" i="70"/>
  <c r="AY84" i="70"/>
  <c r="AU84" i="70"/>
  <c r="AQ84" i="70"/>
  <c r="AM84" i="70"/>
  <c r="AI84" i="70"/>
  <c r="AE84" i="70"/>
  <c r="AA84" i="70"/>
  <c r="BA84" i="70" s="1"/>
  <c r="BC84" i="70" s="1"/>
  <c r="BF84" i="70" s="1"/>
  <c r="BH84" i="70" s="1"/>
  <c r="W84" i="70"/>
  <c r="S84" i="70"/>
  <c r="O84" i="70"/>
  <c r="K84" i="70"/>
  <c r="G84" i="70"/>
  <c r="BF83" i="70"/>
  <c r="BH83" i="70" s="1"/>
  <c r="AY83" i="70"/>
  <c r="AU83" i="70"/>
  <c r="AQ83" i="70"/>
  <c r="AM83" i="70"/>
  <c r="AI83" i="70"/>
  <c r="AE83" i="70"/>
  <c r="AA83" i="70"/>
  <c r="BA83" i="70" s="1"/>
  <c r="BC83" i="70" s="1"/>
  <c r="W83" i="70"/>
  <c r="S83" i="70"/>
  <c r="O83" i="70"/>
  <c r="K83" i="70"/>
  <c r="G83" i="70"/>
  <c r="BC82" i="70"/>
  <c r="BF82" i="70" s="1"/>
  <c r="BH82" i="70" s="1"/>
  <c r="AY82" i="70"/>
  <c r="AU82" i="70"/>
  <c r="AQ82" i="70"/>
  <c r="AM82" i="70"/>
  <c r="AI82" i="70"/>
  <c r="AE82" i="70"/>
  <c r="AA82" i="70"/>
  <c r="BA82" i="70" s="1"/>
  <c r="W82" i="70"/>
  <c r="S82" i="70"/>
  <c r="O82" i="70"/>
  <c r="K82" i="70"/>
  <c r="G82" i="70"/>
  <c r="BA81" i="70"/>
  <c r="BC81" i="70" s="1"/>
  <c r="BF81" i="70" s="1"/>
  <c r="BH81" i="70" s="1"/>
  <c r="AY81" i="70"/>
  <c r="AU81" i="70"/>
  <c r="AQ81" i="70"/>
  <c r="AM81" i="70"/>
  <c r="AI81" i="70"/>
  <c r="AE81" i="70"/>
  <c r="AA81" i="70"/>
  <c r="W81" i="70"/>
  <c r="S81" i="70"/>
  <c r="O81" i="70"/>
  <c r="K81" i="70"/>
  <c r="G81" i="70"/>
  <c r="AY80" i="70"/>
  <c r="BA80" i="70" s="1"/>
  <c r="BC80" i="70" s="1"/>
  <c r="BF80" i="70" s="1"/>
  <c r="BH80" i="70" s="1"/>
  <c r="AU80" i="70"/>
  <c r="AQ80" i="70"/>
  <c r="AM80" i="70"/>
  <c r="AI80" i="70"/>
  <c r="AE80" i="70"/>
  <c r="AA80" i="70"/>
  <c r="W80" i="70"/>
  <c r="S80" i="70"/>
  <c r="O80" i="70"/>
  <c r="K80" i="70"/>
  <c r="G80" i="70"/>
  <c r="AY79" i="70"/>
  <c r="AU79" i="70"/>
  <c r="BA79" i="70" s="1"/>
  <c r="BC79" i="70" s="1"/>
  <c r="BF79" i="70" s="1"/>
  <c r="BH79" i="70" s="1"/>
  <c r="AQ79" i="70"/>
  <c r="AM79" i="70"/>
  <c r="AI79" i="70"/>
  <c r="AE79" i="70"/>
  <c r="AA79" i="70"/>
  <c r="W79" i="70"/>
  <c r="S79" i="70"/>
  <c r="O79" i="70"/>
  <c r="K79" i="70"/>
  <c r="G79" i="70"/>
  <c r="AY78" i="70"/>
  <c r="AU78" i="70"/>
  <c r="AQ78" i="70"/>
  <c r="AM78" i="70"/>
  <c r="BA78" i="70" s="1"/>
  <c r="BC78" i="70" s="1"/>
  <c r="BF78" i="70" s="1"/>
  <c r="BH78" i="70" s="1"/>
  <c r="AI78" i="70"/>
  <c r="AE78" i="70"/>
  <c r="AA78" i="70"/>
  <c r="W78" i="70"/>
  <c r="S78" i="70"/>
  <c r="O78" i="70"/>
  <c r="K78" i="70"/>
  <c r="G78" i="70"/>
  <c r="AY77" i="70"/>
  <c r="AU77" i="70"/>
  <c r="AQ77" i="70"/>
  <c r="AM77" i="70"/>
  <c r="AI77" i="70"/>
  <c r="AE77" i="70"/>
  <c r="BA77" i="70" s="1"/>
  <c r="BC77" i="70" s="1"/>
  <c r="BF77" i="70" s="1"/>
  <c r="BH77" i="70" s="1"/>
  <c r="AA77" i="70"/>
  <c r="W77" i="70"/>
  <c r="S77" i="70"/>
  <c r="O77" i="70"/>
  <c r="K77" i="70"/>
  <c r="G77" i="70"/>
  <c r="AY76" i="70"/>
  <c r="AU76" i="70"/>
  <c r="AQ76" i="70"/>
  <c r="AM76" i="70"/>
  <c r="AI76" i="70"/>
  <c r="AE76" i="70"/>
  <c r="AA76" i="70"/>
  <c r="W76" i="70"/>
  <c r="S76" i="70"/>
  <c r="O76" i="70"/>
  <c r="K76" i="70"/>
  <c r="G76" i="70"/>
  <c r="AY75" i="70"/>
  <c r="AU75" i="70"/>
  <c r="AQ75" i="70"/>
  <c r="AM75" i="70"/>
  <c r="AI75" i="70"/>
  <c r="AE75" i="70"/>
  <c r="AA75" i="70"/>
  <c r="W75" i="70"/>
  <c r="S75" i="70"/>
  <c r="O75" i="70"/>
  <c r="K75" i="70"/>
  <c r="G75" i="70"/>
  <c r="AY74" i="70"/>
  <c r="AU74" i="70"/>
  <c r="AQ74" i="70"/>
  <c r="AM74" i="70"/>
  <c r="AI74" i="70"/>
  <c r="AE74" i="70"/>
  <c r="AA74" i="70"/>
  <c r="BA74" i="70" s="1"/>
  <c r="BC74" i="70" s="1"/>
  <c r="BF74" i="70" s="1"/>
  <c r="BH74" i="70" s="1"/>
  <c r="W74" i="70"/>
  <c r="S74" i="70"/>
  <c r="O74" i="70"/>
  <c r="K74" i="70"/>
  <c r="G74" i="70"/>
  <c r="AY73" i="70"/>
  <c r="AU73" i="70"/>
  <c r="AQ73" i="70"/>
  <c r="AM73" i="70"/>
  <c r="AI73" i="70"/>
  <c r="AE73" i="70"/>
  <c r="AA73" i="70"/>
  <c r="BA73" i="70" s="1"/>
  <c r="BC73" i="70" s="1"/>
  <c r="BF73" i="70" s="1"/>
  <c r="BH73" i="70" s="1"/>
  <c r="W73" i="70"/>
  <c r="S73" i="70"/>
  <c r="O73" i="70"/>
  <c r="K73" i="70"/>
  <c r="G73" i="70"/>
  <c r="AY72" i="70"/>
  <c r="AU72" i="70"/>
  <c r="AQ72" i="70"/>
  <c r="AM72" i="70"/>
  <c r="AI72" i="70"/>
  <c r="AE72" i="70"/>
  <c r="AA72" i="70"/>
  <c r="BA72" i="70" s="1"/>
  <c r="BC72" i="70" s="1"/>
  <c r="BF72" i="70" s="1"/>
  <c r="BH72" i="70" s="1"/>
  <c r="W72" i="70"/>
  <c r="S72" i="70"/>
  <c r="O72" i="70"/>
  <c r="K72" i="70"/>
  <c r="G72" i="70"/>
  <c r="AY71" i="70"/>
  <c r="AU71" i="70"/>
  <c r="AQ71" i="70"/>
  <c r="AM71" i="70"/>
  <c r="AI71" i="70"/>
  <c r="AE71" i="70"/>
  <c r="AA71" i="70"/>
  <c r="BA71" i="70" s="1"/>
  <c r="BC71" i="70" s="1"/>
  <c r="BF71" i="70" s="1"/>
  <c r="BH71" i="70" s="1"/>
  <c r="W71" i="70"/>
  <c r="S71" i="70"/>
  <c r="O71" i="70"/>
  <c r="K71" i="70"/>
  <c r="G71" i="70"/>
  <c r="AY70" i="70"/>
  <c r="AU70" i="70"/>
  <c r="AQ70" i="70"/>
  <c r="AM70" i="70"/>
  <c r="AI70" i="70"/>
  <c r="AE70" i="70"/>
  <c r="AA70" i="70"/>
  <c r="BA70" i="70" s="1"/>
  <c r="BC70" i="70" s="1"/>
  <c r="BF70" i="70" s="1"/>
  <c r="BH70" i="70" s="1"/>
  <c r="W70" i="70"/>
  <c r="S70" i="70"/>
  <c r="O70" i="70"/>
  <c r="K70" i="70"/>
  <c r="G70" i="70"/>
  <c r="AY69" i="70"/>
  <c r="AU69" i="70"/>
  <c r="AQ69" i="70"/>
  <c r="AM69" i="70"/>
  <c r="AI69" i="70"/>
  <c r="AE69" i="70"/>
  <c r="BA69" i="70" s="1"/>
  <c r="BC69" i="70" s="1"/>
  <c r="BF69" i="70" s="1"/>
  <c r="BH69" i="70" s="1"/>
  <c r="AA69" i="70"/>
  <c r="W69" i="70"/>
  <c r="S69" i="70"/>
  <c r="O69" i="70"/>
  <c r="K69" i="70"/>
  <c r="G69" i="70"/>
  <c r="BA68" i="70"/>
  <c r="BC68" i="70" s="1"/>
  <c r="BF68" i="70" s="1"/>
  <c r="BH68" i="70" s="1"/>
  <c r="AY68" i="70"/>
  <c r="AU68" i="70"/>
  <c r="AQ68" i="70"/>
  <c r="AM68" i="70"/>
  <c r="AI68" i="70"/>
  <c r="AE68" i="70"/>
  <c r="AA68" i="70"/>
  <c r="W68" i="70"/>
  <c r="S68" i="70"/>
  <c r="O68" i="70"/>
  <c r="K68" i="70"/>
  <c r="G68" i="70"/>
  <c r="AY67" i="70"/>
  <c r="BA67" i="70" s="1"/>
  <c r="BC67" i="70" s="1"/>
  <c r="BF67" i="70" s="1"/>
  <c r="BH67" i="70" s="1"/>
  <c r="AU67" i="70"/>
  <c r="AQ67" i="70"/>
  <c r="AM67" i="70"/>
  <c r="AI67" i="70"/>
  <c r="AE67" i="70"/>
  <c r="AA67" i="70"/>
  <c r="W67" i="70"/>
  <c r="S67" i="70"/>
  <c r="O67" i="70"/>
  <c r="K67" i="70"/>
  <c r="G67" i="70"/>
  <c r="AY66" i="70"/>
  <c r="AU66" i="70"/>
  <c r="BA66" i="70" s="1"/>
  <c r="BC66" i="70" s="1"/>
  <c r="BF66" i="70" s="1"/>
  <c r="BH66" i="70" s="1"/>
  <c r="AQ66" i="70"/>
  <c r="AM66" i="70"/>
  <c r="AI66" i="70"/>
  <c r="AE66" i="70"/>
  <c r="AA66" i="70"/>
  <c r="W66" i="70"/>
  <c r="S66" i="70"/>
  <c r="O66" i="70"/>
  <c r="K66" i="70"/>
  <c r="G66" i="70"/>
  <c r="AY65" i="70"/>
  <c r="AU65" i="70"/>
  <c r="BA65" i="70" s="1"/>
  <c r="BC65" i="70" s="1"/>
  <c r="BF65" i="70" s="1"/>
  <c r="BH65" i="70" s="1"/>
  <c r="AQ65" i="70"/>
  <c r="AM65" i="70"/>
  <c r="AI65" i="70"/>
  <c r="AE65" i="70"/>
  <c r="AA65" i="70"/>
  <c r="W65" i="70"/>
  <c r="S65" i="70"/>
  <c r="O65" i="70"/>
  <c r="K65" i="70"/>
  <c r="G65" i="70"/>
  <c r="AY64" i="70"/>
  <c r="AU64" i="70"/>
  <c r="AQ64" i="70"/>
  <c r="BA64" i="70" s="1"/>
  <c r="BC64" i="70" s="1"/>
  <c r="BF64" i="70" s="1"/>
  <c r="BH64" i="70" s="1"/>
  <c r="AM64" i="70"/>
  <c r="AI64" i="70"/>
  <c r="AE64" i="70"/>
  <c r="AA64" i="70"/>
  <c r="W64" i="70"/>
  <c r="S64" i="70"/>
  <c r="O64" i="70"/>
  <c r="K64" i="70"/>
  <c r="G64" i="70"/>
  <c r="AY63" i="70"/>
  <c r="AU63" i="70"/>
  <c r="AQ63" i="70"/>
  <c r="AM63" i="70"/>
  <c r="BA63" i="70" s="1"/>
  <c r="BC63" i="70" s="1"/>
  <c r="BF63" i="70" s="1"/>
  <c r="BH63" i="70" s="1"/>
  <c r="AI63" i="70"/>
  <c r="AE63" i="70"/>
  <c r="AA63" i="70"/>
  <c r="W63" i="70"/>
  <c r="S63" i="70"/>
  <c r="O63" i="70"/>
  <c r="K63" i="70"/>
  <c r="G63" i="70"/>
  <c r="BA62" i="70"/>
  <c r="BC62" i="70" s="1"/>
  <c r="BF62" i="70" s="1"/>
  <c r="BH62" i="70" s="1"/>
  <c r="AY62" i="70"/>
  <c r="AU62" i="70"/>
  <c r="AQ62" i="70"/>
  <c r="AM62" i="70"/>
  <c r="AI62" i="70"/>
  <c r="AE62" i="70"/>
  <c r="AA62" i="70"/>
  <c r="W62" i="70"/>
  <c r="S62" i="70"/>
  <c r="O62" i="70"/>
  <c r="K62" i="70"/>
  <c r="G62" i="70"/>
  <c r="AY61" i="70"/>
  <c r="AU61" i="70"/>
  <c r="BA61" i="70" s="1"/>
  <c r="BC61" i="70" s="1"/>
  <c r="BF61" i="70" s="1"/>
  <c r="BH61" i="70" s="1"/>
  <c r="AQ61" i="70"/>
  <c r="AM61" i="70"/>
  <c r="AI61" i="70"/>
  <c r="AE61" i="70"/>
  <c r="AA61" i="70"/>
  <c r="W61" i="70"/>
  <c r="S61" i="70"/>
  <c r="O61" i="70"/>
  <c r="K61" i="70"/>
  <c r="G61" i="70"/>
  <c r="AY60" i="70"/>
  <c r="AU60" i="70"/>
  <c r="AQ60" i="70"/>
  <c r="AM60" i="70"/>
  <c r="AI60" i="70"/>
  <c r="BA60" i="70" s="1"/>
  <c r="BC60" i="70" s="1"/>
  <c r="BF60" i="70" s="1"/>
  <c r="BH60" i="70" s="1"/>
  <c r="AE60" i="70"/>
  <c r="AA60" i="70"/>
  <c r="W60" i="70"/>
  <c r="S60" i="70"/>
  <c r="O60" i="70"/>
  <c r="K60" i="70"/>
  <c r="G60" i="70"/>
  <c r="AY59" i="70"/>
  <c r="AU59" i="70"/>
  <c r="AQ59" i="70"/>
  <c r="AM59" i="70"/>
  <c r="AI59" i="70"/>
  <c r="AE59" i="70"/>
  <c r="AA59" i="70"/>
  <c r="BA59" i="70" s="1"/>
  <c r="BC59" i="70" s="1"/>
  <c r="BF59" i="70" s="1"/>
  <c r="BH59" i="70" s="1"/>
  <c r="W59" i="70"/>
  <c r="S59" i="70"/>
  <c r="O59" i="70"/>
  <c r="K59" i="70"/>
  <c r="G59" i="70"/>
  <c r="AY58" i="70"/>
  <c r="AU58" i="70"/>
  <c r="AQ58" i="70"/>
  <c r="AM58" i="70"/>
  <c r="AI58" i="70"/>
  <c r="AE58" i="70"/>
  <c r="AA58" i="70"/>
  <c r="BA58" i="70" s="1"/>
  <c r="BC58" i="70" s="1"/>
  <c r="BF58" i="70" s="1"/>
  <c r="BH58" i="70" s="1"/>
  <c r="W58" i="70"/>
  <c r="S58" i="70"/>
  <c r="O58" i="70"/>
  <c r="K58" i="70"/>
  <c r="G58" i="70"/>
  <c r="AY57" i="70"/>
  <c r="AU57" i="70"/>
  <c r="AQ57" i="70"/>
  <c r="AM57" i="70"/>
  <c r="AI57" i="70"/>
  <c r="AE57" i="70"/>
  <c r="AA57" i="70"/>
  <c r="BA57" i="70" s="1"/>
  <c r="BC57" i="70" s="1"/>
  <c r="BF57" i="70" s="1"/>
  <c r="BH57" i="70" s="1"/>
  <c r="W57" i="70"/>
  <c r="S57" i="70"/>
  <c r="O57" i="70"/>
  <c r="K57" i="70"/>
  <c r="G57" i="70"/>
  <c r="AY56" i="70"/>
  <c r="AU56" i="70"/>
  <c r="AQ56" i="70"/>
  <c r="AM56" i="70"/>
  <c r="AI56" i="70"/>
  <c r="AE56" i="70"/>
  <c r="AA56" i="70"/>
  <c r="W56" i="70"/>
  <c r="S56" i="70"/>
  <c r="O56" i="70"/>
  <c r="K56" i="70"/>
  <c r="G56" i="70"/>
  <c r="AY55" i="70"/>
  <c r="AU55" i="70"/>
  <c r="AQ55" i="70"/>
  <c r="AM55" i="70"/>
  <c r="AI55" i="70"/>
  <c r="AE55" i="70"/>
  <c r="AA55" i="70"/>
  <c r="BA55" i="70" s="1"/>
  <c r="BC55" i="70" s="1"/>
  <c r="BF55" i="70" s="1"/>
  <c r="BH55" i="70" s="1"/>
  <c r="W55" i="70"/>
  <c r="S55" i="70"/>
  <c r="O55" i="70"/>
  <c r="K55" i="70"/>
  <c r="G55" i="70"/>
  <c r="AY54" i="70"/>
  <c r="AU54" i="70"/>
  <c r="AQ54" i="70"/>
  <c r="AM54" i="70"/>
  <c r="AI54" i="70"/>
  <c r="AE54" i="70"/>
  <c r="AA54" i="70"/>
  <c r="BA54" i="70" s="1"/>
  <c r="BC54" i="70" s="1"/>
  <c r="BF54" i="70" s="1"/>
  <c r="BH54" i="70" s="1"/>
  <c r="W54" i="70"/>
  <c r="S54" i="70"/>
  <c r="O54" i="70"/>
  <c r="K54" i="70"/>
  <c r="G54" i="70"/>
  <c r="BF53" i="70"/>
  <c r="BH53" i="70" s="1"/>
  <c r="AY53" i="70"/>
  <c r="AU53" i="70"/>
  <c r="AQ53" i="70"/>
  <c r="AM53" i="70"/>
  <c r="AI53" i="70"/>
  <c r="AE53" i="70"/>
  <c r="AA53" i="70"/>
  <c r="BA53" i="70" s="1"/>
  <c r="BC53" i="70" s="1"/>
  <c r="W53" i="70"/>
  <c r="S53" i="70"/>
  <c r="O53" i="70"/>
  <c r="K53" i="70"/>
  <c r="G53" i="70"/>
  <c r="BC52" i="70"/>
  <c r="BF52" i="70" s="1"/>
  <c r="BH52" i="70" s="1"/>
  <c r="AY52" i="70"/>
  <c r="AU52" i="70"/>
  <c r="AQ52" i="70"/>
  <c r="AM52" i="70"/>
  <c r="AI52" i="70"/>
  <c r="AE52" i="70"/>
  <c r="AA52" i="70"/>
  <c r="BA52" i="70" s="1"/>
  <c r="W52" i="70"/>
  <c r="S52" i="70"/>
  <c r="O52" i="70"/>
  <c r="K52" i="70"/>
  <c r="G52" i="70"/>
  <c r="BA51" i="70"/>
  <c r="BC51" i="70" s="1"/>
  <c r="BF51" i="70" s="1"/>
  <c r="BH51" i="70" s="1"/>
  <c r="AY51" i="70"/>
  <c r="AU51" i="70"/>
  <c r="AQ51" i="70"/>
  <c r="AM51" i="70"/>
  <c r="AI51" i="70"/>
  <c r="AE51" i="70"/>
  <c r="AA51" i="70"/>
  <c r="W51" i="70"/>
  <c r="S51" i="70"/>
  <c r="O51" i="70"/>
  <c r="K51" i="70"/>
  <c r="G51" i="70"/>
  <c r="AY50" i="70"/>
  <c r="BA50" i="70" s="1"/>
  <c r="BC50" i="70" s="1"/>
  <c r="BF50" i="70" s="1"/>
  <c r="BH50" i="70" s="1"/>
  <c r="AU50" i="70"/>
  <c r="AQ50" i="70"/>
  <c r="AM50" i="70"/>
  <c r="AI50" i="70"/>
  <c r="AE50" i="70"/>
  <c r="AA50" i="70"/>
  <c r="W50" i="70"/>
  <c r="S50" i="70"/>
  <c r="O50" i="70"/>
  <c r="K50" i="70"/>
  <c r="G50" i="70"/>
  <c r="AY49" i="70"/>
  <c r="AU49" i="70"/>
  <c r="BA49" i="70" s="1"/>
  <c r="BC49" i="70" s="1"/>
  <c r="BF49" i="70" s="1"/>
  <c r="BH49" i="70" s="1"/>
  <c r="AQ49" i="70"/>
  <c r="AM49" i="70"/>
  <c r="AI49" i="70"/>
  <c r="AE49" i="70"/>
  <c r="AA49" i="70"/>
  <c r="W49" i="70"/>
  <c r="S49" i="70"/>
  <c r="O49" i="70"/>
  <c r="K49" i="70"/>
  <c r="G49" i="70"/>
  <c r="AY48" i="70"/>
  <c r="AU48" i="70"/>
  <c r="AQ48" i="70"/>
  <c r="BA48" i="70" s="1"/>
  <c r="BC48" i="70" s="1"/>
  <c r="BF48" i="70" s="1"/>
  <c r="BH48" i="70" s="1"/>
  <c r="AM48" i="70"/>
  <c r="AI48" i="70"/>
  <c r="AE48" i="70"/>
  <c r="AA48" i="70"/>
  <c r="W48" i="70"/>
  <c r="S48" i="70"/>
  <c r="O48" i="70"/>
  <c r="K48" i="70"/>
  <c r="G48" i="70"/>
  <c r="AY47" i="70"/>
  <c r="AU47" i="70"/>
  <c r="AQ47" i="70"/>
  <c r="AM47" i="70"/>
  <c r="BA47" i="70" s="1"/>
  <c r="BC47" i="70" s="1"/>
  <c r="BF47" i="70" s="1"/>
  <c r="BH47" i="70" s="1"/>
  <c r="AI47" i="70"/>
  <c r="AE47" i="70"/>
  <c r="AA47" i="70"/>
  <c r="W47" i="70"/>
  <c r="S47" i="70"/>
  <c r="O47" i="70"/>
  <c r="K47" i="70"/>
  <c r="G47" i="70"/>
  <c r="AY46" i="70"/>
  <c r="AU46" i="70"/>
  <c r="AQ46" i="70"/>
  <c r="AM46" i="70"/>
  <c r="AI46" i="70"/>
  <c r="BA46" i="70" s="1"/>
  <c r="BC46" i="70" s="1"/>
  <c r="BF46" i="70" s="1"/>
  <c r="BH46" i="70" s="1"/>
  <c r="AE46" i="70"/>
  <c r="AA46" i="70"/>
  <c r="W46" i="70"/>
  <c r="S46" i="70"/>
  <c r="O46" i="70"/>
  <c r="K46" i="70"/>
  <c r="G46" i="70"/>
  <c r="AY45" i="70"/>
  <c r="AU45" i="70"/>
  <c r="AQ45" i="70"/>
  <c r="AM45" i="70"/>
  <c r="AI45" i="70"/>
  <c r="AE45" i="70"/>
  <c r="BA45" i="70" s="1"/>
  <c r="BC45" i="70" s="1"/>
  <c r="BF45" i="70" s="1"/>
  <c r="BH45" i="70" s="1"/>
  <c r="AA45" i="70"/>
  <c r="W45" i="70"/>
  <c r="S45" i="70"/>
  <c r="O45" i="70"/>
  <c r="K45" i="70"/>
  <c r="G45" i="70"/>
  <c r="AY44" i="70"/>
  <c r="AU44" i="70"/>
  <c r="AQ44" i="70"/>
  <c r="AM44" i="70"/>
  <c r="AI44" i="70"/>
  <c r="AE44" i="70"/>
  <c r="AA44" i="70"/>
  <c r="BA44" i="70" s="1"/>
  <c r="BC44" i="70" s="1"/>
  <c r="BF44" i="70" s="1"/>
  <c r="BH44" i="70" s="1"/>
  <c r="W44" i="70"/>
  <c r="S44" i="70"/>
  <c r="O44" i="70"/>
  <c r="K44" i="70"/>
  <c r="G44" i="70"/>
  <c r="AY43" i="70"/>
  <c r="AU43" i="70"/>
  <c r="AQ43" i="70"/>
  <c r="AM43" i="70"/>
  <c r="AI43" i="70"/>
  <c r="AE43" i="70"/>
  <c r="AA43" i="70"/>
  <c r="W43" i="70"/>
  <c r="S43" i="70"/>
  <c r="O43" i="70"/>
  <c r="K43" i="70"/>
  <c r="G43" i="70"/>
  <c r="AY42" i="70"/>
  <c r="AU42" i="70"/>
  <c r="AQ42" i="70"/>
  <c r="AM42" i="70"/>
  <c r="AI42" i="70"/>
  <c r="AE42" i="70"/>
  <c r="AA42" i="70"/>
  <c r="W42" i="70"/>
  <c r="S42" i="70"/>
  <c r="O42" i="70"/>
  <c r="K42" i="70"/>
  <c r="G42" i="70"/>
  <c r="AY41" i="70"/>
  <c r="AU41" i="70"/>
  <c r="AQ41" i="70"/>
  <c r="AM41" i="70"/>
  <c r="AI41" i="70"/>
  <c r="AE41" i="70"/>
  <c r="AA41" i="70"/>
  <c r="BA41" i="70" s="1"/>
  <c r="BC41" i="70" s="1"/>
  <c r="BF41" i="70" s="1"/>
  <c r="BH41" i="70" s="1"/>
  <c r="W41" i="70"/>
  <c r="S41" i="70"/>
  <c r="O41" i="70"/>
  <c r="K41" i="70"/>
  <c r="G41" i="70"/>
  <c r="AY40" i="70"/>
  <c r="AU40" i="70"/>
  <c r="AQ40" i="70"/>
  <c r="AM40" i="70"/>
  <c r="AI40" i="70"/>
  <c r="AE40" i="70"/>
  <c r="AA40" i="70"/>
  <c r="BA40" i="70" s="1"/>
  <c r="BC40" i="70" s="1"/>
  <c r="BF40" i="70" s="1"/>
  <c r="BH40" i="70" s="1"/>
  <c r="W40" i="70"/>
  <c r="S40" i="70"/>
  <c r="O40" i="70"/>
  <c r="K40" i="70"/>
  <c r="G40" i="70"/>
  <c r="AY39" i="70"/>
  <c r="AU39" i="70"/>
  <c r="AQ39" i="70"/>
  <c r="AM39" i="70"/>
  <c r="AI39" i="70"/>
  <c r="AE39" i="70"/>
  <c r="AA39" i="70"/>
  <c r="BA39" i="70" s="1"/>
  <c r="BC39" i="70" s="1"/>
  <c r="BF39" i="70" s="1"/>
  <c r="BH39" i="70" s="1"/>
  <c r="W39" i="70"/>
  <c r="S39" i="70"/>
  <c r="O39" i="70"/>
  <c r="K39" i="70"/>
  <c r="G39" i="70"/>
  <c r="AY38" i="70"/>
  <c r="AU38" i="70"/>
  <c r="AQ38" i="70"/>
  <c r="AM38" i="70"/>
  <c r="AI38" i="70"/>
  <c r="AE38" i="70"/>
  <c r="AA38" i="70"/>
  <c r="BA38" i="70" s="1"/>
  <c r="BC38" i="70" s="1"/>
  <c r="BF38" i="70" s="1"/>
  <c r="BH38" i="70" s="1"/>
  <c r="W38" i="70"/>
  <c r="S38" i="70"/>
  <c r="O38" i="70"/>
  <c r="K38" i="70"/>
  <c r="G38" i="70"/>
  <c r="AY37" i="70"/>
  <c r="AU37" i="70"/>
  <c r="AQ37" i="70"/>
  <c r="AM37" i="70"/>
  <c r="AI37" i="70"/>
  <c r="AE37" i="70"/>
  <c r="AA37" i="70"/>
  <c r="BA37" i="70" s="1"/>
  <c r="BC37" i="70" s="1"/>
  <c r="BF37" i="70" s="1"/>
  <c r="BH37" i="70" s="1"/>
  <c r="W37" i="70"/>
  <c r="S37" i="70"/>
  <c r="O37" i="70"/>
  <c r="K37" i="70"/>
  <c r="G37" i="70"/>
  <c r="AY36" i="70"/>
  <c r="AU36" i="70"/>
  <c r="AQ36" i="70"/>
  <c r="AM36" i="70"/>
  <c r="AI36" i="70"/>
  <c r="AE36" i="70"/>
  <c r="AA36" i="70"/>
  <c r="BA36" i="70" s="1"/>
  <c r="BC36" i="70" s="1"/>
  <c r="BF36" i="70" s="1"/>
  <c r="BH36" i="70" s="1"/>
  <c r="W36" i="70"/>
  <c r="S36" i="70"/>
  <c r="O36" i="70"/>
  <c r="K36" i="70"/>
  <c r="G36" i="70"/>
  <c r="BA35" i="70"/>
  <c r="BC35" i="70" s="1"/>
  <c r="BF35" i="70" s="1"/>
  <c r="BH35" i="70" s="1"/>
  <c r="AY35" i="70"/>
  <c r="AU35" i="70"/>
  <c r="AQ35" i="70"/>
  <c r="AM35" i="70"/>
  <c r="AI35" i="70"/>
  <c r="AE35" i="70"/>
  <c r="AA35" i="70"/>
  <c r="W35" i="70"/>
  <c r="S35" i="70"/>
  <c r="O35" i="70"/>
  <c r="K35" i="70"/>
  <c r="G35" i="70"/>
  <c r="AY34" i="70"/>
  <c r="BA34" i="70" s="1"/>
  <c r="BC34" i="70" s="1"/>
  <c r="BF34" i="70" s="1"/>
  <c r="BH34" i="70" s="1"/>
  <c r="AU34" i="70"/>
  <c r="AQ34" i="70"/>
  <c r="AM34" i="70"/>
  <c r="AI34" i="70"/>
  <c r="AE34" i="70"/>
  <c r="AA34" i="70"/>
  <c r="W34" i="70"/>
  <c r="S34" i="70"/>
  <c r="O34" i="70"/>
  <c r="K34" i="70"/>
  <c r="G34" i="70"/>
  <c r="AY33" i="70"/>
  <c r="AU33" i="70"/>
  <c r="BA33" i="70" s="1"/>
  <c r="BC33" i="70" s="1"/>
  <c r="BF33" i="70" s="1"/>
  <c r="BH33" i="70" s="1"/>
  <c r="AQ33" i="70"/>
  <c r="AM33" i="70"/>
  <c r="AI33" i="70"/>
  <c r="AE33" i="70"/>
  <c r="AA33" i="70"/>
  <c r="W33" i="70"/>
  <c r="S33" i="70"/>
  <c r="O33" i="70"/>
  <c r="K33" i="70"/>
  <c r="G33" i="70"/>
  <c r="AY32" i="70"/>
  <c r="AU32" i="70"/>
  <c r="AQ32" i="70"/>
  <c r="BA32" i="70" s="1"/>
  <c r="BC32" i="70" s="1"/>
  <c r="BF32" i="70" s="1"/>
  <c r="BH32" i="70" s="1"/>
  <c r="AM32" i="70"/>
  <c r="AI32" i="70"/>
  <c r="AE32" i="70"/>
  <c r="AA32" i="70"/>
  <c r="W32" i="70"/>
  <c r="S32" i="70"/>
  <c r="O32" i="70"/>
  <c r="K32" i="70"/>
  <c r="G32" i="70"/>
  <c r="AY31" i="70"/>
  <c r="AU31" i="70"/>
  <c r="AQ31" i="70"/>
  <c r="AM31" i="70"/>
  <c r="BA31" i="70" s="1"/>
  <c r="BC31" i="70" s="1"/>
  <c r="BF31" i="70" s="1"/>
  <c r="BH31" i="70" s="1"/>
  <c r="AI31" i="70"/>
  <c r="AE31" i="70"/>
  <c r="AA31" i="70"/>
  <c r="W31" i="70"/>
  <c r="S31" i="70"/>
  <c r="O31" i="70"/>
  <c r="K31" i="70"/>
  <c r="G31" i="70"/>
  <c r="BA30" i="70"/>
  <c r="BC30" i="70" s="1"/>
  <c r="BF30" i="70" s="1"/>
  <c r="BH30" i="70" s="1"/>
  <c r="AY30" i="70"/>
  <c r="AU30" i="70"/>
  <c r="AQ30" i="70"/>
  <c r="AM30" i="70"/>
  <c r="AI30" i="70"/>
  <c r="AE30" i="70"/>
  <c r="AA30" i="70"/>
  <c r="W30" i="70"/>
  <c r="S30" i="70"/>
  <c r="O30" i="70"/>
  <c r="K30" i="70"/>
  <c r="G30" i="70"/>
  <c r="AY29" i="70"/>
  <c r="AU29" i="70"/>
  <c r="BA29" i="70" s="1"/>
  <c r="BC29" i="70" s="1"/>
  <c r="BF29" i="70" s="1"/>
  <c r="BH29" i="70" s="1"/>
  <c r="AQ29" i="70"/>
  <c r="AM29" i="70"/>
  <c r="AI29" i="70"/>
  <c r="AE29" i="70"/>
  <c r="AA29" i="70"/>
  <c r="W29" i="70"/>
  <c r="S29" i="70"/>
  <c r="O29" i="70"/>
  <c r="K29" i="70"/>
  <c r="G29" i="70"/>
  <c r="AY28" i="70"/>
  <c r="AU28" i="70"/>
  <c r="AQ28" i="70"/>
  <c r="AM28" i="70"/>
  <c r="AI28" i="70"/>
  <c r="BA28" i="70" s="1"/>
  <c r="BC28" i="70" s="1"/>
  <c r="BF28" i="70" s="1"/>
  <c r="BH28" i="70" s="1"/>
  <c r="AE28" i="70"/>
  <c r="AA28" i="70"/>
  <c r="W28" i="70"/>
  <c r="S28" i="70"/>
  <c r="O28" i="70"/>
  <c r="K28" i="70"/>
  <c r="G28" i="70"/>
  <c r="AY27" i="70"/>
  <c r="AU27" i="70"/>
  <c r="AQ27" i="70"/>
  <c r="AM27" i="70"/>
  <c r="AI27" i="70"/>
  <c r="AE27" i="70"/>
  <c r="AA27" i="70"/>
  <c r="BA27" i="70" s="1"/>
  <c r="BC27" i="70" s="1"/>
  <c r="BF27" i="70" s="1"/>
  <c r="BH27" i="70" s="1"/>
  <c r="W27" i="70"/>
  <c r="S27" i="70"/>
  <c r="O27" i="70"/>
  <c r="K27" i="70"/>
  <c r="G27" i="70"/>
  <c r="AY26" i="70"/>
  <c r="AU26" i="70"/>
  <c r="AQ26" i="70"/>
  <c r="AM26" i="70"/>
  <c r="AI26" i="70"/>
  <c r="AE26" i="70"/>
  <c r="AA26" i="70"/>
  <c r="BA26" i="70" s="1"/>
  <c r="BC26" i="70" s="1"/>
  <c r="BF26" i="70" s="1"/>
  <c r="BH26" i="70" s="1"/>
  <c r="W26" i="70"/>
  <c r="S26" i="70"/>
  <c r="O26" i="70"/>
  <c r="K26" i="70"/>
  <c r="G26" i="70"/>
  <c r="AY25" i="70"/>
  <c r="AU25" i="70"/>
  <c r="AQ25" i="70"/>
  <c r="AM25" i="70"/>
  <c r="AI25" i="70"/>
  <c r="AE25" i="70"/>
  <c r="AA25" i="70"/>
  <c r="BA25" i="70" s="1"/>
  <c r="BC25" i="70" s="1"/>
  <c r="BF25" i="70" s="1"/>
  <c r="BH25" i="70" s="1"/>
  <c r="W25" i="70"/>
  <c r="S25" i="70"/>
  <c r="O25" i="70"/>
  <c r="K25" i="70"/>
  <c r="G25" i="70"/>
  <c r="AY24" i="70"/>
  <c r="AU24" i="70"/>
  <c r="AQ24" i="70"/>
  <c r="AM24" i="70"/>
  <c r="AI24" i="70"/>
  <c r="AE24" i="70"/>
  <c r="AA24" i="70"/>
  <c r="W24" i="70"/>
  <c r="S24" i="70"/>
  <c r="O24" i="70"/>
  <c r="K24" i="70"/>
  <c r="G24" i="70"/>
  <c r="AY23" i="70"/>
  <c r="AU23" i="70"/>
  <c r="AQ23" i="70"/>
  <c r="AM23" i="70"/>
  <c r="AI23" i="70"/>
  <c r="AE23" i="70"/>
  <c r="AA23" i="70"/>
  <c r="BA23" i="70" s="1"/>
  <c r="BC23" i="70" s="1"/>
  <c r="BF23" i="70" s="1"/>
  <c r="BH23" i="70" s="1"/>
  <c r="W23" i="70"/>
  <c r="S23" i="70"/>
  <c r="O23" i="70"/>
  <c r="K23" i="70"/>
  <c r="G23" i="70"/>
  <c r="AY22" i="70"/>
  <c r="AU22" i="70"/>
  <c r="AQ22" i="70"/>
  <c r="AM22" i="70"/>
  <c r="AI22" i="70"/>
  <c r="AE22" i="70"/>
  <c r="AA22" i="70"/>
  <c r="BA22" i="70" s="1"/>
  <c r="BC22" i="70" s="1"/>
  <c r="BF22" i="70" s="1"/>
  <c r="BH22" i="70" s="1"/>
  <c r="W22" i="70"/>
  <c r="S22" i="70"/>
  <c r="O22" i="70"/>
  <c r="K22" i="70"/>
  <c r="G22" i="70"/>
  <c r="BF21" i="70"/>
  <c r="BH21" i="70" s="1"/>
  <c r="AY21" i="70"/>
  <c r="AU21" i="70"/>
  <c r="AQ21" i="70"/>
  <c r="AM21" i="70"/>
  <c r="AI21" i="70"/>
  <c r="AE21" i="70"/>
  <c r="AA21" i="70"/>
  <c r="BA21" i="70" s="1"/>
  <c r="BC21" i="70" s="1"/>
  <c r="W21" i="70"/>
  <c r="S21" i="70"/>
  <c r="O21" i="70"/>
  <c r="K21" i="70"/>
  <c r="G21" i="70"/>
  <c r="BC20" i="70"/>
  <c r="BF20" i="70" s="1"/>
  <c r="BH20" i="70" s="1"/>
  <c r="AY20" i="70"/>
  <c r="AU20" i="70"/>
  <c r="AQ20" i="70"/>
  <c r="AM20" i="70"/>
  <c r="AI20" i="70"/>
  <c r="AE20" i="70"/>
  <c r="AA20" i="70"/>
  <c r="BA20" i="70" s="1"/>
  <c r="W20" i="70"/>
  <c r="S20" i="70"/>
  <c r="O20" i="70"/>
  <c r="K20" i="70"/>
  <c r="G20" i="70"/>
  <c r="BA19" i="70"/>
  <c r="BC19" i="70" s="1"/>
  <c r="BF19" i="70" s="1"/>
  <c r="BH19" i="70" s="1"/>
  <c r="AY19" i="70"/>
  <c r="AU19" i="70"/>
  <c r="AQ19" i="70"/>
  <c r="AM19" i="70"/>
  <c r="AI19" i="70"/>
  <c r="AE19" i="70"/>
  <c r="AA19" i="70"/>
  <c r="W19" i="70"/>
  <c r="S19" i="70"/>
  <c r="O19" i="70"/>
  <c r="K19" i="70"/>
  <c r="G19" i="70"/>
  <c r="AY18" i="70"/>
  <c r="BA18" i="70" s="1"/>
  <c r="BC18" i="70" s="1"/>
  <c r="BF18" i="70" s="1"/>
  <c r="BH18" i="70" s="1"/>
  <c r="AU18" i="70"/>
  <c r="AQ18" i="70"/>
  <c r="AM18" i="70"/>
  <c r="AI18" i="70"/>
  <c r="AE18" i="70"/>
  <c r="AA18" i="70"/>
  <c r="W18" i="70"/>
  <c r="S18" i="70"/>
  <c r="O18" i="70"/>
  <c r="K18" i="70"/>
  <c r="G18" i="70"/>
  <c r="AY17" i="70"/>
  <c r="AU17" i="70"/>
  <c r="BA17" i="70" s="1"/>
  <c r="BC17" i="70" s="1"/>
  <c r="BF17" i="70" s="1"/>
  <c r="BH17" i="70" s="1"/>
  <c r="AQ17" i="70"/>
  <c r="AM17" i="70"/>
  <c r="AI17" i="70"/>
  <c r="AE17" i="70"/>
  <c r="AA17" i="70"/>
  <c r="W17" i="70"/>
  <c r="S17" i="70"/>
  <c r="O17" i="70"/>
  <c r="K17" i="70"/>
  <c r="G17" i="70"/>
  <c r="AY16" i="70"/>
  <c r="AU16" i="70"/>
  <c r="AQ16" i="70"/>
  <c r="BA16" i="70" s="1"/>
  <c r="BC16" i="70" s="1"/>
  <c r="BF16" i="70" s="1"/>
  <c r="BH16" i="70" s="1"/>
  <c r="AM16" i="70"/>
  <c r="AI16" i="70"/>
  <c r="AE16" i="70"/>
  <c r="AA16" i="70"/>
  <c r="W16" i="70"/>
  <c r="S16" i="70"/>
  <c r="O16" i="70"/>
  <c r="K16" i="70"/>
  <c r="G16" i="70"/>
  <c r="AY15" i="70"/>
  <c r="AU15" i="70"/>
  <c r="AQ15" i="70"/>
  <c r="AM15" i="70"/>
  <c r="BA15" i="70" s="1"/>
  <c r="BC15" i="70" s="1"/>
  <c r="BF15" i="70" s="1"/>
  <c r="BH15" i="70" s="1"/>
  <c r="AI15" i="70"/>
  <c r="AE15" i="70"/>
  <c r="AA15" i="70"/>
  <c r="W15" i="70"/>
  <c r="S15" i="70"/>
  <c r="O15" i="70"/>
  <c r="K15" i="70"/>
  <c r="G15" i="70"/>
  <c r="AY14" i="70"/>
  <c r="AU14" i="70"/>
  <c r="AQ14" i="70"/>
  <c r="AM14" i="70"/>
  <c r="AI14" i="70"/>
  <c r="BA14" i="70" s="1"/>
  <c r="BC14" i="70" s="1"/>
  <c r="BF14" i="70" s="1"/>
  <c r="BH14" i="70" s="1"/>
  <c r="AE14" i="70"/>
  <c r="AA14" i="70"/>
  <c r="W14" i="70"/>
  <c r="S14" i="70"/>
  <c r="O14" i="70"/>
  <c r="K14" i="70"/>
  <c r="G14" i="70"/>
  <c r="AY13" i="70"/>
  <c r="AU13" i="70"/>
  <c r="AQ13" i="70"/>
  <c r="AM13" i="70"/>
  <c r="AI13" i="70"/>
  <c r="AE13" i="70"/>
  <c r="BA13" i="70" s="1"/>
  <c r="BC13" i="70" s="1"/>
  <c r="BF13" i="70" s="1"/>
  <c r="BH13" i="70" s="1"/>
  <c r="AA13" i="70"/>
  <c r="W13" i="70"/>
  <c r="S13" i="70"/>
  <c r="O13" i="70"/>
  <c r="K13" i="70"/>
  <c r="G13" i="70"/>
  <c r="AY12" i="70"/>
  <c r="AU12" i="70"/>
  <c r="AQ12" i="70"/>
  <c r="AM12" i="70"/>
  <c r="AI12" i="70"/>
  <c r="AE12" i="70"/>
  <c r="AA12" i="70"/>
  <c r="BA12" i="70" s="1"/>
  <c r="BC12" i="70" s="1"/>
  <c r="BF12" i="70" s="1"/>
  <c r="BH12" i="70" s="1"/>
  <c r="W12" i="70"/>
  <c r="S12" i="70"/>
  <c r="O12" i="70"/>
  <c r="K12" i="70"/>
  <c r="G12" i="70"/>
  <c r="AY11" i="70"/>
  <c r="AU11" i="70"/>
  <c r="AQ11" i="70"/>
  <c r="AM11" i="70"/>
  <c r="AI11" i="70"/>
  <c r="AE11" i="70"/>
  <c r="AA11" i="70"/>
  <c r="W11" i="70"/>
  <c r="S11" i="70"/>
  <c r="O11" i="70"/>
  <c r="K11" i="70"/>
  <c r="G11" i="70"/>
  <c r="AY10" i="70"/>
  <c r="AU10" i="70"/>
  <c r="AU168" i="70" s="1"/>
  <c r="AQ10" i="70"/>
  <c r="AM10" i="70"/>
  <c r="AI10" i="70"/>
  <c r="AE10" i="70"/>
  <c r="AA10" i="70"/>
  <c r="W10" i="70"/>
  <c r="S10" i="70"/>
  <c r="O10" i="70"/>
  <c r="K10" i="70"/>
  <c r="G10" i="70"/>
  <c r="AY9" i="70"/>
  <c r="AU9" i="70"/>
  <c r="AQ9" i="70"/>
  <c r="AM9" i="70"/>
  <c r="AI9" i="70"/>
  <c r="AE9" i="70"/>
  <c r="AA9" i="70"/>
  <c r="BA9" i="70" s="1"/>
  <c r="BC9" i="70" s="1"/>
  <c r="BF9" i="70" s="1"/>
  <c r="BH9" i="70" s="1"/>
  <c r="W9" i="70"/>
  <c r="S9" i="70"/>
  <c r="O9" i="70"/>
  <c r="K9" i="70"/>
  <c r="G9" i="70"/>
  <c r="AY8" i="70"/>
  <c r="AU8" i="70"/>
  <c r="AQ8" i="70"/>
  <c r="AM8" i="70"/>
  <c r="AI8" i="70"/>
  <c r="AE8" i="70"/>
  <c r="AA8" i="70"/>
  <c r="BA8" i="70" s="1"/>
  <c r="BC8" i="70" s="1"/>
  <c r="BF8" i="70" s="1"/>
  <c r="BH8" i="70" s="1"/>
  <c r="W8" i="70"/>
  <c r="S8" i="70"/>
  <c r="O8" i="70"/>
  <c r="K8" i="70"/>
  <c r="G8" i="70"/>
  <c r="AY7" i="70"/>
  <c r="AU7" i="70"/>
  <c r="AQ7" i="70"/>
  <c r="AM7" i="70"/>
  <c r="AI7" i="70"/>
  <c r="AE7" i="70"/>
  <c r="AA7" i="70"/>
  <c r="BA7" i="70" s="1"/>
  <c r="BC7" i="70" s="1"/>
  <c r="BF7" i="70" s="1"/>
  <c r="BH7" i="70" s="1"/>
  <c r="W7" i="70"/>
  <c r="S7" i="70"/>
  <c r="O7" i="70"/>
  <c r="K7" i="70"/>
  <c r="G7" i="70"/>
  <c r="AY6" i="70"/>
  <c r="AU6" i="70"/>
  <c r="AQ6" i="70"/>
  <c r="AM6" i="70"/>
  <c r="AI6" i="70"/>
  <c r="AE6" i="70"/>
  <c r="AA6" i="70"/>
  <c r="BA6" i="70" s="1"/>
  <c r="BC6" i="70" s="1"/>
  <c r="BF6" i="70" s="1"/>
  <c r="BH6" i="70" s="1"/>
  <c r="W6" i="70"/>
  <c r="S6" i="70"/>
  <c r="O6" i="70"/>
  <c r="K6" i="70"/>
  <c r="G6" i="70"/>
  <c r="AY5" i="70"/>
  <c r="AU5" i="70"/>
  <c r="AQ5" i="70"/>
  <c r="AM5" i="70"/>
  <c r="AI5" i="70"/>
  <c r="AE5" i="70"/>
  <c r="AA5" i="70"/>
  <c r="BA5" i="70" s="1"/>
  <c r="BC5" i="70" s="1"/>
  <c r="BF5" i="70" s="1"/>
  <c r="BH5" i="70" s="1"/>
  <c r="W5" i="70"/>
  <c r="S5" i="70"/>
  <c r="O5" i="70"/>
  <c r="K5" i="70"/>
  <c r="G5" i="70"/>
  <c r="AY4" i="70"/>
  <c r="AU4" i="70"/>
  <c r="AQ4" i="70"/>
  <c r="AM4" i="70"/>
  <c r="AI4" i="70"/>
  <c r="AE4" i="70"/>
  <c r="AA4" i="70"/>
  <c r="W4" i="70"/>
  <c r="S4" i="70"/>
  <c r="O4" i="70"/>
  <c r="K4" i="70"/>
  <c r="G4" i="70"/>
  <c r="O168" i="70" l="1"/>
  <c r="AY168" i="70"/>
  <c r="BA43" i="70"/>
  <c r="BC43" i="70" s="1"/>
  <c r="BF43" i="70" s="1"/>
  <c r="BH43" i="70" s="1"/>
  <c r="BA75" i="70"/>
  <c r="BC75" i="70" s="1"/>
  <c r="BF75" i="70" s="1"/>
  <c r="BH75" i="70" s="1"/>
  <c r="BA98" i="70"/>
  <c r="BC98" i="70" s="1"/>
  <c r="BF98" i="70" s="1"/>
  <c r="BH98" i="70" s="1"/>
  <c r="AI168" i="70"/>
  <c r="G168" i="70"/>
  <c r="S168" i="70"/>
  <c r="W168" i="70"/>
  <c r="BA11" i="70"/>
  <c r="BC11" i="70" s="1"/>
  <c r="BF11" i="70" s="1"/>
  <c r="BH11" i="70" s="1"/>
  <c r="BA76" i="70"/>
  <c r="BC76" i="70" s="1"/>
  <c r="BF76" i="70" s="1"/>
  <c r="BH76" i="70" s="1"/>
  <c r="BA119" i="70"/>
  <c r="BC119" i="70" s="1"/>
  <c r="BF119" i="70" s="1"/>
  <c r="BH119" i="70" s="1"/>
  <c r="BA10" i="70"/>
  <c r="BC10" i="70" s="1"/>
  <c r="BF10" i="70" s="1"/>
  <c r="BH10" i="70" s="1"/>
  <c r="BA24" i="70"/>
  <c r="BC24" i="70" s="1"/>
  <c r="BF24" i="70" s="1"/>
  <c r="BH24" i="70" s="1"/>
  <c r="BA42" i="70"/>
  <c r="BC42" i="70" s="1"/>
  <c r="BF42" i="70" s="1"/>
  <c r="BH42" i="70" s="1"/>
  <c r="BA56" i="70"/>
  <c r="BC56" i="70" s="1"/>
  <c r="BF56" i="70" s="1"/>
  <c r="BH56" i="70" s="1"/>
  <c r="BA87" i="70"/>
  <c r="BC87" i="70" s="1"/>
  <c r="BF87" i="70" s="1"/>
  <c r="BH87" i="70" s="1"/>
  <c r="BA102" i="70"/>
  <c r="BC102" i="70" s="1"/>
  <c r="BF102" i="70" s="1"/>
  <c r="BH102" i="70" s="1"/>
  <c r="BA114" i="70"/>
  <c r="BC114" i="70" s="1"/>
  <c r="BF114" i="70" s="1"/>
  <c r="BH114" i="70" s="1"/>
  <c r="K168" i="70"/>
  <c r="AE168" i="70"/>
  <c r="AA168" i="70"/>
  <c r="AM168" i="70"/>
  <c r="BA108" i="70"/>
  <c r="BC108" i="70" s="1"/>
  <c r="BF108" i="70" s="1"/>
  <c r="BH108" i="70" s="1"/>
  <c r="AQ168" i="70"/>
  <c r="BA92" i="70"/>
  <c r="BC92" i="70" s="1"/>
  <c r="BF92" i="70" s="1"/>
  <c r="BH92" i="70" s="1"/>
  <c r="BA148" i="70"/>
  <c r="BC148" i="70" s="1"/>
  <c r="BF148" i="70" s="1"/>
  <c r="BH148" i="70" s="1"/>
  <c r="BA121" i="70"/>
  <c r="BC121" i="70" s="1"/>
  <c r="BF121" i="70" s="1"/>
  <c r="BH121" i="70" s="1"/>
  <c r="BA4" i="70"/>
  <c r="BA130" i="70"/>
  <c r="BC130" i="70" s="1"/>
  <c r="BF130" i="70" s="1"/>
  <c r="BH130" i="70" s="1"/>
  <c r="BA137" i="70"/>
  <c r="BC137" i="70" s="1"/>
  <c r="BF137" i="70" s="1"/>
  <c r="BH137" i="70" s="1"/>
  <c r="BA144" i="70"/>
  <c r="BC144" i="70" s="1"/>
  <c r="BF144" i="70" s="1"/>
  <c r="BH144" i="70" s="1"/>
  <c r="BA123" i="70"/>
  <c r="BC123" i="70" s="1"/>
  <c r="BF123" i="70" s="1"/>
  <c r="BH123" i="70" s="1"/>
  <c r="BA168" i="70" l="1"/>
  <c r="BC4" i="70"/>
  <c r="BC168" i="70" l="1"/>
  <c r="BF4" i="70"/>
  <c r="BF168" i="70" l="1"/>
  <c r="BH4" i="70"/>
  <c r="BH168" i="70" s="1"/>
  <c r="BG168" i="69" l="1"/>
  <c r="BE168" i="69"/>
  <c r="BD168" i="69"/>
  <c r="BB168" i="69"/>
  <c r="AZ168" i="69"/>
  <c r="AX168" i="69"/>
  <c r="AW168" i="69"/>
  <c r="AV168" i="69"/>
  <c r="AT168" i="69"/>
  <c r="AS168" i="69"/>
  <c r="AR168" i="69"/>
  <c r="AP168" i="69"/>
  <c r="AO168" i="69"/>
  <c r="AN168" i="69"/>
  <c r="AL168" i="69"/>
  <c r="AK168" i="69"/>
  <c r="AJ168" i="69"/>
  <c r="AH168" i="69"/>
  <c r="AG168" i="69"/>
  <c r="AF168" i="69"/>
  <c r="AD168" i="69"/>
  <c r="AC168" i="69"/>
  <c r="AB168" i="69"/>
  <c r="Z168" i="69"/>
  <c r="Y168" i="69"/>
  <c r="X168" i="69"/>
  <c r="V168" i="69"/>
  <c r="U168" i="69"/>
  <c r="T168" i="69"/>
  <c r="R168" i="69"/>
  <c r="Q168" i="69"/>
  <c r="P168" i="69"/>
  <c r="N168" i="69"/>
  <c r="M168" i="69"/>
  <c r="L168" i="69"/>
  <c r="J168" i="69"/>
  <c r="I168" i="69"/>
  <c r="H168" i="69"/>
  <c r="F168" i="69"/>
  <c r="E168" i="69"/>
  <c r="D168" i="69"/>
  <c r="S167" i="69"/>
  <c r="O167" i="69"/>
  <c r="K167" i="69"/>
  <c r="BA167" i="69" s="1"/>
  <c r="BC167" i="69" s="1"/>
  <c r="BF167" i="69" s="1"/>
  <c r="BH167" i="69" s="1"/>
  <c r="G167" i="69"/>
  <c r="S166" i="69"/>
  <c r="O166" i="69"/>
  <c r="K166" i="69"/>
  <c r="G166" i="69"/>
  <c r="BA166" i="69" s="1"/>
  <c r="BC166" i="69" s="1"/>
  <c r="BF166" i="69" s="1"/>
  <c r="BH166" i="69" s="1"/>
  <c r="S165" i="69"/>
  <c r="O165" i="69"/>
  <c r="K165" i="69"/>
  <c r="BA165" i="69" s="1"/>
  <c r="BC165" i="69" s="1"/>
  <c r="BF165" i="69" s="1"/>
  <c r="BH165" i="69" s="1"/>
  <c r="G165" i="69"/>
  <c r="S164" i="69"/>
  <c r="O164" i="69"/>
  <c r="K164" i="69"/>
  <c r="G164" i="69"/>
  <c r="BA164" i="69" s="1"/>
  <c r="BC164" i="69" s="1"/>
  <c r="BF164" i="69" s="1"/>
  <c r="BH164" i="69" s="1"/>
  <c r="S163" i="69"/>
  <c r="O163" i="69"/>
  <c r="K163" i="69"/>
  <c r="BA163" i="69" s="1"/>
  <c r="BC163" i="69" s="1"/>
  <c r="BF163" i="69" s="1"/>
  <c r="BH163" i="69" s="1"/>
  <c r="G163" i="69"/>
  <c r="S162" i="69"/>
  <c r="O162" i="69"/>
  <c r="K162" i="69"/>
  <c r="G162" i="69"/>
  <c r="BA162" i="69" s="1"/>
  <c r="BC162" i="69" s="1"/>
  <c r="BF162" i="69" s="1"/>
  <c r="BH162" i="69" s="1"/>
  <c r="S161" i="69"/>
  <c r="O161" i="69"/>
  <c r="K161" i="69"/>
  <c r="BA161" i="69" s="1"/>
  <c r="BC161" i="69" s="1"/>
  <c r="BF161" i="69" s="1"/>
  <c r="BH161" i="69" s="1"/>
  <c r="G161" i="69"/>
  <c r="S160" i="69"/>
  <c r="O160" i="69"/>
  <c r="K160" i="69"/>
  <c r="G160" i="69"/>
  <c r="BA160" i="69" s="1"/>
  <c r="BC160" i="69" s="1"/>
  <c r="BF160" i="69" s="1"/>
  <c r="BH160" i="69" s="1"/>
  <c r="S159" i="69"/>
  <c r="O159" i="69"/>
  <c r="BA159" i="69" s="1"/>
  <c r="BC159" i="69" s="1"/>
  <c r="BF159" i="69" s="1"/>
  <c r="BH159" i="69" s="1"/>
  <c r="K159" i="69"/>
  <c r="G159" i="69"/>
  <c r="S158" i="69"/>
  <c r="O158" i="69"/>
  <c r="K158" i="69"/>
  <c r="G158" i="69"/>
  <c r="BA158" i="69" s="1"/>
  <c r="BC158" i="69" s="1"/>
  <c r="BF158" i="69" s="1"/>
  <c r="BH158" i="69" s="1"/>
  <c r="BA157" i="69"/>
  <c r="BC157" i="69" s="1"/>
  <c r="BF157" i="69" s="1"/>
  <c r="BH157" i="69" s="1"/>
  <c r="S157" i="69"/>
  <c r="O157" i="69"/>
  <c r="K157" i="69"/>
  <c r="G157" i="69"/>
  <c r="S156" i="69"/>
  <c r="O156" i="69"/>
  <c r="K156" i="69"/>
  <c r="G156" i="69"/>
  <c r="BA156" i="69" s="1"/>
  <c r="BC156" i="69" s="1"/>
  <c r="BF156" i="69" s="1"/>
  <c r="BH156" i="69" s="1"/>
  <c r="S155" i="69"/>
  <c r="O155" i="69"/>
  <c r="K155" i="69"/>
  <c r="BA155" i="69" s="1"/>
  <c r="BC155" i="69" s="1"/>
  <c r="BF155" i="69" s="1"/>
  <c r="BH155" i="69" s="1"/>
  <c r="G155" i="69"/>
  <c r="S154" i="69"/>
  <c r="O154" i="69"/>
  <c r="K154" i="69"/>
  <c r="G154" i="69"/>
  <c r="BA154" i="69" s="1"/>
  <c r="BC154" i="69" s="1"/>
  <c r="BF154" i="69" s="1"/>
  <c r="BH154" i="69" s="1"/>
  <c r="S153" i="69"/>
  <c r="BA153" i="69" s="1"/>
  <c r="BC153" i="69" s="1"/>
  <c r="BF153" i="69" s="1"/>
  <c r="BH153" i="69" s="1"/>
  <c r="O153" i="69"/>
  <c r="K153" i="69"/>
  <c r="G153" i="69"/>
  <c r="S152" i="69"/>
  <c r="O152" i="69"/>
  <c r="K152" i="69"/>
  <c r="G152" i="69"/>
  <c r="BA152" i="69" s="1"/>
  <c r="BC152" i="69" s="1"/>
  <c r="BF152" i="69" s="1"/>
  <c r="BH152" i="69" s="1"/>
  <c r="S151" i="69"/>
  <c r="O151" i="69"/>
  <c r="K151" i="69"/>
  <c r="BA151" i="69" s="1"/>
  <c r="BC151" i="69" s="1"/>
  <c r="BF151" i="69" s="1"/>
  <c r="BH151" i="69" s="1"/>
  <c r="G151" i="69"/>
  <c r="S150" i="69"/>
  <c r="O150" i="69"/>
  <c r="K150" i="69"/>
  <c r="G150" i="69"/>
  <c r="BA150" i="69" s="1"/>
  <c r="BC150" i="69" s="1"/>
  <c r="BF150" i="69" s="1"/>
  <c r="BH150" i="69" s="1"/>
  <c r="S149" i="69"/>
  <c r="O149" i="69"/>
  <c r="K149" i="69"/>
  <c r="BA149" i="69" s="1"/>
  <c r="BC149" i="69" s="1"/>
  <c r="BF149" i="69" s="1"/>
  <c r="BH149" i="69" s="1"/>
  <c r="G149" i="69"/>
  <c r="S148" i="69"/>
  <c r="O148" i="69"/>
  <c r="K148" i="69"/>
  <c r="G148" i="69"/>
  <c r="BA148" i="69" s="1"/>
  <c r="BC148" i="69" s="1"/>
  <c r="BF148" i="69" s="1"/>
  <c r="BH148" i="69" s="1"/>
  <c r="BA147" i="69"/>
  <c r="BC147" i="69" s="1"/>
  <c r="BF147" i="69" s="1"/>
  <c r="BH147" i="69" s="1"/>
  <c r="S147" i="69"/>
  <c r="O147" i="69"/>
  <c r="K147" i="69"/>
  <c r="G147" i="69"/>
  <c r="S146" i="69"/>
  <c r="O146" i="69"/>
  <c r="K146" i="69"/>
  <c r="G146" i="69"/>
  <c r="BA146" i="69" s="1"/>
  <c r="BC146" i="69" s="1"/>
  <c r="BF146" i="69" s="1"/>
  <c r="BH146" i="69" s="1"/>
  <c r="W145" i="69"/>
  <c r="S145" i="69"/>
  <c r="O145" i="69"/>
  <c r="BA145" i="69" s="1"/>
  <c r="BC145" i="69" s="1"/>
  <c r="BF145" i="69" s="1"/>
  <c r="BH145" i="69" s="1"/>
  <c r="K145" i="69"/>
  <c r="G145" i="69"/>
  <c r="W144" i="69"/>
  <c r="S144" i="69"/>
  <c r="O144" i="69"/>
  <c r="K144" i="69"/>
  <c r="G144" i="69"/>
  <c r="BA144" i="69" s="1"/>
  <c r="BC144" i="69" s="1"/>
  <c r="BF144" i="69" s="1"/>
  <c r="BH144" i="69" s="1"/>
  <c r="W143" i="69"/>
  <c r="BA143" i="69" s="1"/>
  <c r="BC143" i="69" s="1"/>
  <c r="BF143" i="69" s="1"/>
  <c r="BH143" i="69" s="1"/>
  <c r="S143" i="69"/>
  <c r="O143" i="69"/>
  <c r="K143" i="69"/>
  <c r="G143" i="69"/>
  <c r="W142" i="69"/>
  <c r="S142" i="69"/>
  <c r="O142" i="69"/>
  <c r="K142" i="69"/>
  <c r="G142" i="69"/>
  <c r="BC141" i="69"/>
  <c r="BF141" i="69" s="1"/>
  <c r="BH141" i="69" s="1"/>
  <c r="BA141" i="69"/>
  <c r="W141" i="69"/>
  <c r="S141" i="69"/>
  <c r="O141" i="69"/>
  <c r="K141" i="69"/>
  <c r="G141" i="69"/>
  <c r="W140" i="69"/>
  <c r="S140" i="69"/>
  <c r="O140" i="69"/>
  <c r="K140" i="69"/>
  <c r="G140" i="69"/>
  <c r="BA140" i="69" s="1"/>
  <c r="BC140" i="69" s="1"/>
  <c r="BF140" i="69" s="1"/>
  <c r="BH140" i="69" s="1"/>
  <c r="W139" i="69"/>
  <c r="S139" i="69"/>
  <c r="O139" i="69"/>
  <c r="K139" i="69"/>
  <c r="G139" i="69"/>
  <c r="BA139" i="69" s="1"/>
  <c r="BC139" i="69" s="1"/>
  <c r="BF139" i="69" s="1"/>
  <c r="BH139" i="69" s="1"/>
  <c r="BA138" i="69"/>
  <c r="BC138" i="69" s="1"/>
  <c r="BF138" i="69" s="1"/>
  <c r="BH138" i="69" s="1"/>
  <c r="W138" i="69"/>
  <c r="S138" i="69"/>
  <c r="O138" i="69"/>
  <c r="K138" i="69"/>
  <c r="G138" i="69"/>
  <c r="BH137" i="69"/>
  <c r="W137" i="69"/>
  <c r="S137" i="69"/>
  <c r="O137" i="69"/>
  <c r="K137" i="69"/>
  <c r="G137" i="69"/>
  <c r="BA137" i="69" s="1"/>
  <c r="BC137" i="69" s="1"/>
  <c r="BF137" i="69" s="1"/>
  <c r="W136" i="69"/>
  <c r="S136" i="69"/>
  <c r="O136" i="69"/>
  <c r="K136" i="69"/>
  <c r="G136" i="69"/>
  <c r="W135" i="69"/>
  <c r="S135" i="69"/>
  <c r="O135" i="69"/>
  <c r="K135" i="69"/>
  <c r="G135" i="69"/>
  <c r="BA135" i="69" s="1"/>
  <c r="BC135" i="69" s="1"/>
  <c r="BF135" i="69" s="1"/>
  <c r="BH135" i="69" s="1"/>
  <c r="W134" i="69"/>
  <c r="S134" i="69"/>
  <c r="O134" i="69"/>
  <c r="BA134" i="69" s="1"/>
  <c r="BC134" i="69" s="1"/>
  <c r="BF134" i="69" s="1"/>
  <c r="BH134" i="69" s="1"/>
  <c r="K134" i="69"/>
  <c r="G134" i="69"/>
  <c r="W133" i="69"/>
  <c r="S133" i="69"/>
  <c r="O133" i="69"/>
  <c r="K133" i="69"/>
  <c r="G133" i="69"/>
  <c r="BA133" i="69" s="1"/>
  <c r="BC133" i="69" s="1"/>
  <c r="BF133" i="69" s="1"/>
  <c r="BH133" i="69" s="1"/>
  <c r="BA132" i="69"/>
  <c r="BC132" i="69" s="1"/>
  <c r="BF132" i="69" s="1"/>
  <c r="BH132" i="69" s="1"/>
  <c r="W132" i="69"/>
  <c r="S132" i="69"/>
  <c r="O132" i="69"/>
  <c r="K132" i="69"/>
  <c r="G132" i="69"/>
  <c r="W131" i="69"/>
  <c r="S131" i="69"/>
  <c r="O131" i="69"/>
  <c r="K131" i="69"/>
  <c r="BA131" i="69" s="1"/>
  <c r="BC131" i="69" s="1"/>
  <c r="BF131" i="69" s="1"/>
  <c r="BH131" i="69" s="1"/>
  <c r="G131" i="69"/>
  <c r="BC130" i="69"/>
  <c r="BF130" i="69" s="1"/>
  <c r="BH130" i="69" s="1"/>
  <c r="BA130" i="69"/>
  <c r="W130" i="69"/>
  <c r="S130" i="69"/>
  <c r="O130" i="69"/>
  <c r="K130" i="69"/>
  <c r="G130" i="69"/>
  <c r="W129" i="69"/>
  <c r="S129" i="69"/>
  <c r="O129" i="69"/>
  <c r="K129" i="69"/>
  <c r="G129" i="69"/>
  <c r="BA129" i="69" s="1"/>
  <c r="BC129" i="69" s="1"/>
  <c r="BF129" i="69" s="1"/>
  <c r="BH129" i="69" s="1"/>
  <c r="W128" i="69"/>
  <c r="S128" i="69"/>
  <c r="O128" i="69"/>
  <c r="K128" i="69"/>
  <c r="G128" i="69"/>
  <c r="BA128" i="69" s="1"/>
  <c r="BC128" i="69" s="1"/>
  <c r="BF128" i="69" s="1"/>
  <c r="BH128" i="69" s="1"/>
  <c r="W127" i="69"/>
  <c r="S127" i="69"/>
  <c r="O127" i="69"/>
  <c r="K127" i="69"/>
  <c r="BA127" i="69" s="1"/>
  <c r="BC127" i="69" s="1"/>
  <c r="BF127" i="69" s="1"/>
  <c r="BH127" i="69" s="1"/>
  <c r="G127" i="69"/>
  <c r="W126" i="69"/>
  <c r="S126" i="69"/>
  <c r="O126" i="69"/>
  <c r="K126" i="69"/>
  <c r="G126" i="69"/>
  <c r="BA126" i="69" s="1"/>
  <c r="BC126" i="69" s="1"/>
  <c r="BF126" i="69" s="1"/>
  <c r="BH126" i="69" s="1"/>
  <c r="W125" i="69"/>
  <c r="S125" i="69"/>
  <c r="O125" i="69"/>
  <c r="K125" i="69"/>
  <c r="G125" i="69"/>
  <c r="W124" i="69"/>
  <c r="S124" i="69"/>
  <c r="O124" i="69"/>
  <c r="K124" i="69"/>
  <c r="G124" i="69"/>
  <c r="BA124" i="69" s="1"/>
  <c r="BC124" i="69" s="1"/>
  <c r="BF124" i="69" s="1"/>
  <c r="BH124" i="69" s="1"/>
  <c r="W123" i="69"/>
  <c r="S123" i="69"/>
  <c r="O123" i="69"/>
  <c r="BA123" i="69" s="1"/>
  <c r="BC123" i="69" s="1"/>
  <c r="BF123" i="69" s="1"/>
  <c r="BH123" i="69" s="1"/>
  <c r="K123" i="69"/>
  <c r="G123" i="69"/>
  <c r="W122" i="69"/>
  <c r="S122" i="69"/>
  <c r="O122" i="69"/>
  <c r="K122" i="69"/>
  <c r="G122" i="69"/>
  <c r="W121" i="69"/>
  <c r="BA121" i="69" s="1"/>
  <c r="BC121" i="69" s="1"/>
  <c r="BF121" i="69" s="1"/>
  <c r="BH121" i="69" s="1"/>
  <c r="S121" i="69"/>
  <c r="O121" i="69"/>
  <c r="K121" i="69"/>
  <c r="G121" i="69"/>
  <c r="W120" i="69"/>
  <c r="S120" i="69"/>
  <c r="O120" i="69"/>
  <c r="K120" i="69"/>
  <c r="G120" i="69"/>
  <c r="W119" i="69"/>
  <c r="S119" i="69"/>
  <c r="O119" i="69"/>
  <c r="K119" i="69"/>
  <c r="G119" i="69"/>
  <c r="W118" i="69"/>
  <c r="S118" i="69"/>
  <c r="O118" i="69"/>
  <c r="K118" i="69"/>
  <c r="G118" i="69"/>
  <c r="AY117" i="69"/>
  <c r="AU117" i="69"/>
  <c r="AQ117" i="69"/>
  <c r="AM117" i="69"/>
  <c r="AI117" i="69"/>
  <c r="AE117" i="69"/>
  <c r="AA117" i="69"/>
  <c r="W117" i="69"/>
  <c r="S117" i="69"/>
  <c r="O117" i="69"/>
  <c r="K117" i="69"/>
  <c r="G117" i="69"/>
  <c r="AY116" i="69"/>
  <c r="AU116" i="69"/>
  <c r="AQ116" i="69"/>
  <c r="AM116" i="69"/>
  <c r="AI116" i="69"/>
  <c r="AE116" i="69"/>
  <c r="AA116" i="69"/>
  <c r="W116" i="69"/>
  <c r="S116" i="69"/>
  <c r="O116" i="69"/>
  <c r="BA116" i="69" s="1"/>
  <c r="BC116" i="69" s="1"/>
  <c r="BF116" i="69" s="1"/>
  <c r="BH116" i="69" s="1"/>
  <c r="K116" i="69"/>
  <c r="G116" i="69"/>
  <c r="AY115" i="69"/>
  <c r="AU115" i="69"/>
  <c r="AQ115" i="69"/>
  <c r="AM115" i="69"/>
  <c r="AI115" i="69"/>
  <c r="AE115" i="69"/>
  <c r="AA115" i="69"/>
  <c r="W115" i="69"/>
  <c r="S115" i="69"/>
  <c r="O115" i="69"/>
  <c r="K115" i="69"/>
  <c r="BA115" i="69" s="1"/>
  <c r="BC115" i="69" s="1"/>
  <c r="BF115" i="69" s="1"/>
  <c r="BH115" i="69" s="1"/>
  <c r="G115" i="69"/>
  <c r="AY114" i="69"/>
  <c r="AU114" i="69"/>
  <c r="BA114" i="69" s="1"/>
  <c r="BC114" i="69" s="1"/>
  <c r="BF114" i="69" s="1"/>
  <c r="BH114" i="69" s="1"/>
  <c r="AQ114" i="69"/>
  <c r="AM114" i="69"/>
  <c r="AI114" i="69"/>
  <c r="AE114" i="69"/>
  <c r="AA114" i="69"/>
  <c r="W114" i="69"/>
  <c r="S114" i="69"/>
  <c r="O114" i="69"/>
  <c r="K114" i="69"/>
  <c r="G114" i="69"/>
  <c r="AY113" i="69"/>
  <c r="AU113" i="69"/>
  <c r="AQ113" i="69"/>
  <c r="BA113" i="69" s="1"/>
  <c r="BC113" i="69" s="1"/>
  <c r="BF113" i="69" s="1"/>
  <c r="BH113" i="69" s="1"/>
  <c r="AM113" i="69"/>
  <c r="AI113" i="69"/>
  <c r="AE113" i="69"/>
  <c r="AA113" i="69"/>
  <c r="W113" i="69"/>
  <c r="S113" i="69"/>
  <c r="O113" i="69"/>
  <c r="K113" i="69"/>
  <c r="G113" i="69"/>
  <c r="AY112" i="69"/>
  <c r="AU112" i="69"/>
  <c r="AQ112" i="69"/>
  <c r="AM112" i="69"/>
  <c r="AI112" i="69"/>
  <c r="AE112" i="69"/>
  <c r="AA112" i="69"/>
  <c r="W112" i="69"/>
  <c r="S112" i="69"/>
  <c r="O112" i="69"/>
  <c r="K112" i="69"/>
  <c r="G112" i="69"/>
  <c r="AY111" i="69"/>
  <c r="AU111" i="69"/>
  <c r="AQ111" i="69"/>
  <c r="AM111" i="69"/>
  <c r="AI111" i="69"/>
  <c r="BA111" i="69" s="1"/>
  <c r="BC111" i="69" s="1"/>
  <c r="BF111" i="69" s="1"/>
  <c r="BH111" i="69" s="1"/>
  <c r="AE111" i="69"/>
  <c r="AA111" i="69"/>
  <c r="W111" i="69"/>
  <c r="S111" i="69"/>
  <c r="O111" i="69"/>
  <c r="K111" i="69"/>
  <c r="G111" i="69"/>
  <c r="AY110" i="69"/>
  <c r="AU110" i="69"/>
  <c r="AQ110" i="69"/>
  <c r="AM110" i="69"/>
  <c r="AI110" i="69"/>
  <c r="AE110" i="69"/>
  <c r="BA110" i="69" s="1"/>
  <c r="BC110" i="69" s="1"/>
  <c r="BF110" i="69" s="1"/>
  <c r="BH110" i="69" s="1"/>
  <c r="AA110" i="69"/>
  <c r="W110" i="69"/>
  <c r="S110" i="69"/>
  <c r="O110" i="69"/>
  <c r="K110" i="69"/>
  <c r="G110" i="69"/>
  <c r="AY109" i="69"/>
  <c r="AU109" i="69"/>
  <c r="AQ109" i="69"/>
  <c r="AM109" i="69"/>
  <c r="AI109" i="69"/>
  <c r="AE109" i="69"/>
  <c r="AA109" i="69"/>
  <c r="W109" i="69"/>
  <c r="S109" i="69"/>
  <c r="O109" i="69"/>
  <c r="K109" i="69"/>
  <c r="G109" i="69"/>
  <c r="AY108" i="69"/>
  <c r="AU108" i="69"/>
  <c r="AQ108" i="69"/>
  <c r="AM108" i="69"/>
  <c r="AI108" i="69"/>
  <c r="AE108" i="69"/>
  <c r="AA108" i="69"/>
  <c r="W108" i="69"/>
  <c r="S108" i="69"/>
  <c r="O108" i="69"/>
  <c r="K108" i="69"/>
  <c r="G108" i="69"/>
  <c r="AY107" i="69"/>
  <c r="AU107" i="69"/>
  <c r="AQ107" i="69"/>
  <c r="AM107" i="69"/>
  <c r="AI107" i="69"/>
  <c r="AE107" i="69"/>
  <c r="AA107" i="69"/>
  <c r="W107" i="69"/>
  <c r="S107" i="69"/>
  <c r="BA107" i="69" s="1"/>
  <c r="BC107" i="69" s="1"/>
  <c r="BF107" i="69" s="1"/>
  <c r="BH107" i="69" s="1"/>
  <c r="O107" i="69"/>
  <c r="K107" i="69"/>
  <c r="G107" i="69"/>
  <c r="AY106" i="69"/>
  <c r="AU106" i="69"/>
  <c r="AQ106" i="69"/>
  <c r="AM106" i="69"/>
  <c r="AI106" i="69"/>
  <c r="AE106" i="69"/>
  <c r="AA106" i="69"/>
  <c r="W106" i="69"/>
  <c r="S106" i="69"/>
  <c r="O106" i="69"/>
  <c r="BA106" i="69" s="1"/>
  <c r="BC106" i="69" s="1"/>
  <c r="BF106" i="69" s="1"/>
  <c r="BH106" i="69" s="1"/>
  <c r="K106" i="69"/>
  <c r="G106" i="69"/>
  <c r="AY105" i="69"/>
  <c r="AU105" i="69"/>
  <c r="AQ105" i="69"/>
  <c r="AM105" i="69"/>
  <c r="AI105" i="69"/>
  <c r="AE105" i="69"/>
  <c r="AA105" i="69"/>
  <c r="W105" i="69"/>
  <c r="S105" i="69"/>
  <c r="O105" i="69"/>
  <c r="K105" i="69"/>
  <c r="G105" i="69"/>
  <c r="AY104" i="69"/>
  <c r="AU104" i="69"/>
  <c r="AQ104" i="69"/>
  <c r="AM104" i="69"/>
  <c r="AI104" i="69"/>
  <c r="AE104" i="69"/>
  <c r="AA104" i="69"/>
  <c r="W104" i="69"/>
  <c r="S104" i="69"/>
  <c r="O104" i="69"/>
  <c r="K104" i="69"/>
  <c r="G104" i="69"/>
  <c r="AY103" i="69"/>
  <c r="AU103" i="69"/>
  <c r="AQ103" i="69"/>
  <c r="AM103" i="69"/>
  <c r="AI103" i="69"/>
  <c r="AE103" i="69"/>
  <c r="AA103" i="69"/>
  <c r="W103" i="69"/>
  <c r="S103" i="69"/>
  <c r="O103" i="69"/>
  <c r="K103" i="69"/>
  <c r="G103" i="69"/>
  <c r="AY102" i="69"/>
  <c r="AU102" i="69"/>
  <c r="AQ102" i="69"/>
  <c r="AM102" i="69"/>
  <c r="AI102" i="69"/>
  <c r="AE102" i="69"/>
  <c r="AA102" i="69"/>
  <c r="W102" i="69"/>
  <c r="S102" i="69"/>
  <c r="O102" i="69"/>
  <c r="K102" i="69"/>
  <c r="G102" i="69"/>
  <c r="BA102" i="69" s="1"/>
  <c r="BC102" i="69" s="1"/>
  <c r="BF102" i="69" s="1"/>
  <c r="BH102" i="69" s="1"/>
  <c r="AY101" i="69"/>
  <c r="AU101" i="69"/>
  <c r="AQ101" i="69"/>
  <c r="AM101" i="69"/>
  <c r="AI101" i="69"/>
  <c r="AE101" i="69"/>
  <c r="AA101" i="69"/>
  <c r="W101" i="69"/>
  <c r="S101" i="69"/>
  <c r="O101" i="69"/>
  <c r="K101" i="69"/>
  <c r="G101" i="69"/>
  <c r="BA101" i="69" s="1"/>
  <c r="BC101" i="69" s="1"/>
  <c r="BF101" i="69" s="1"/>
  <c r="BH101" i="69" s="1"/>
  <c r="AY100" i="69"/>
  <c r="AU100" i="69"/>
  <c r="AQ100" i="69"/>
  <c r="AM100" i="69"/>
  <c r="AI100" i="69"/>
  <c r="AE100" i="69"/>
  <c r="AA100" i="69"/>
  <c r="W100" i="69"/>
  <c r="S100" i="69"/>
  <c r="O100" i="69"/>
  <c r="K100" i="69"/>
  <c r="BA100" i="69" s="1"/>
  <c r="BC100" i="69" s="1"/>
  <c r="BF100" i="69" s="1"/>
  <c r="BH100" i="69" s="1"/>
  <c r="G100" i="69"/>
  <c r="BA99" i="69"/>
  <c r="BC99" i="69" s="1"/>
  <c r="BF99" i="69" s="1"/>
  <c r="BH99" i="69" s="1"/>
  <c r="AY99" i="69"/>
  <c r="AU99" i="69"/>
  <c r="AQ99" i="69"/>
  <c r="AM99" i="69"/>
  <c r="AI99" i="69"/>
  <c r="AE99" i="69"/>
  <c r="AA99" i="69"/>
  <c r="W99" i="69"/>
  <c r="S99" i="69"/>
  <c r="O99" i="69"/>
  <c r="K99" i="69"/>
  <c r="G99" i="69"/>
  <c r="AY98" i="69"/>
  <c r="AU98" i="69"/>
  <c r="BA98" i="69" s="1"/>
  <c r="BC98" i="69" s="1"/>
  <c r="BF98" i="69" s="1"/>
  <c r="BH98" i="69" s="1"/>
  <c r="AQ98" i="69"/>
  <c r="AM98" i="69"/>
  <c r="AI98" i="69"/>
  <c r="AE98" i="69"/>
  <c r="AA98" i="69"/>
  <c r="W98" i="69"/>
  <c r="S98" i="69"/>
  <c r="O98" i="69"/>
  <c r="K98" i="69"/>
  <c r="G98" i="69"/>
  <c r="AY97" i="69"/>
  <c r="AU97" i="69"/>
  <c r="BA97" i="69" s="1"/>
  <c r="BC97" i="69" s="1"/>
  <c r="BF97" i="69" s="1"/>
  <c r="BH97" i="69" s="1"/>
  <c r="AQ97" i="69"/>
  <c r="AM97" i="69"/>
  <c r="AI97" i="69"/>
  <c r="AE97" i="69"/>
  <c r="AA97" i="69"/>
  <c r="W97" i="69"/>
  <c r="S97" i="69"/>
  <c r="O97" i="69"/>
  <c r="K97" i="69"/>
  <c r="G97" i="69"/>
  <c r="AY96" i="69"/>
  <c r="AU96" i="69"/>
  <c r="AQ96" i="69"/>
  <c r="AM96" i="69"/>
  <c r="AI96" i="69"/>
  <c r="AE96" i="69"/>
  <c r="AA96" i="69"/>
  <c r="W96" i="69"/>
  <c r="S96" i="69"/>
  <c r="O96" i="69"/>
  <c r="K96" i="69"/>
  <c r="G96" i="69"/>
  <c r="AY95" i="69"/>
  <c r="AU95" i="69"/>
  <c r="AQ95" i="69"/>
  <c r="AM95" i="69"/>
  <c r="AI95" i="69"/>
  <c r="BA95" i="69" s="1"/>
  <c r="BC95" i="69" s="1"/>
  <c r="BF95" i="69" s="1"/>
  <c r="BH95" i="69" s="1"/>
  <c r="AE95" i="69"/>
  <c r="AA95" i="69"/>
  <c r="W95" i="69"/>
  <c r="S95" i="69"/>
  <c r="O95" i="69"/>
  <c r="K95" i="69"/>
  <c r="G95" i="69"/>
  <c r="AY94" i="69"/>
  <c r="AU94" i="69"/>
  <c r="AQ94" i="69"/>
  <c r="AM94" i="69"/>
  <c r="AI94" i="69"/>
  <c r="AE94" i="69"/>
  <c r="BA94" i="69" s="1"/>
  <c r="BC94" i="69" s="1"/>
  <c r="BF94" i="69" s="1"/>
  <c r="BH94" i="69" s="1"/>
  <c r="AA94" i="69"/>
  <c r="W94" i="69"/>
  <c r="S94" i="69"/>
  <c r="O94" i="69"/>
  <c r="K94" i="69"/>
  <c r="G94" i="69"/>
  <c r="AY93" i="69"/>
  <c r="AU93" i="69"/>
  <c r="AQ93" i="69"/>
  <c r="AM93" i="69"/>
  <c r="AI93" i="69"/>
  <c r="AE93" i="69"/>
  <c r="AA93" i="69"/>
  <c r="BA93" i="69" s="1"/>
  <c r="BC93" i="69" s="1"/>
  <c r="BF93" i="69" s="1"/>
  <c r="BH93" i="69" s="1"/>
  <c r="W93" i="69"/>
  <c r="S93" i="69"/>
  <c r="O93" i="69"/>
  <c r="K93" i="69"/>
  <c r="G93" i="69"/>
  <c r="AY92" i="69"/>
  <c r="AU92" i="69"/>
  <c r="AQ92" i="69"/>
  <c r="AM92" i="69"/>
  <c r="AI92" i="69"/>
  <c r="AE92" i="69"/>
  <c r="AA92" i="69"/>
  <c r="W92" i="69"/>
  <c r="S92" i="69"/>
  <c r="O92" i="69"/>
  <c r="K92" i="69"/>
  <c r="G92" i="69"/>
  <c r="AY91" i="69"/>
  <c r="AU91" i="69"/>
  <c r="AQ91" i="69"/>
  <c r="AM91" i="69"/>
  <c r="AI91" i="69"/>
  <c r="AE91" i="69"/>
  <c r="AA91" i="69"/>
  <c r="W91" i="69"/>
  <c r="S91" i="69"/>
  <c r="O91" i="69"/>
  <c r="K91" i="69"/>
  <c r="G91" i="69"/>
  <c r="AY90" i="69"/>
  <c r="AU90" i="69"/>
  <c r="AQ90" i="69"/>
  <c r="AM90" i="69"/>
  <c r="AI90" i="69"/>
  <c r="AE90" i="69"/>
  <c r="AA90" i="69"/>
  <c r="W90" i="69"/>
  <c r="S90" i="69"/>
  <c r="O90" i="69"/>
  <c r="K90" i="69"/>
  <c r="G90" i="69"/>
  <c r="AY89" i="69"/>
  <c r="AU89" i="69"/>
  <c r="AQ89" i="69"/>
  <c r="AM89" i="69"/>
  <c r="AI89" i="69"/>
  <c r="AE89" i="69"/>
  <c r="AA89" i="69"/>
  <c r="W89" i="69"/>
  <c r="S89" i="69"/>
  <c r="O89" i="69"/>
  <c r="K89" i="69"/>
  <c r="G89" i="69"/>
  <c r="AY88" i="69"/>
  <c r="AU88" i="69"/>
  <c r="AQ88" i="69"/>
  <c r="AM88" i="69"/>
  <c r="AI88" i="69"/>
  <c r="AE88" i="69"/>
  <c r="AA88" i="69"/>
  <c r="W88" i="69"/>
  <c r="S88" i="69"/>
  <c r="O88" i="69"/>
  <c r="K88" i="69"/>
  <c r="G88" i="69"/>
  <c r="BA88" i="69" s="1"/>
  <c r="BC88" i="69" s="1"/>
  <c r="BF88" i="69" s="1"/>
  <c r="BH88" i="69" s="1"/>
  <c r="AY87" i="69"/>
  <c r="AU87" i="69"/>
  <c r="AQ87" i="69"/>
  <c r="AM87" i="69"/>
  <c r="AI87" i="69"/>
  <c r="AE87" i="69"/>
  <c r="AA87" i="69"/>
  <c r="W87" i="69"/>
  <c r="S87" i="69"/>
  <c r="O87" i="69"/>
  <c r="K87" i="69"/>
  <c r="G87" i="69"/>
  <c r="AY86" i="69"/>
  <c r="AU86" i="69"/>
  <c r="AQ86" i="69"/>
  <c r="AM86" i="69"/>
  <c r="AI86" i="69"/>
  <c r="AE86" i="69"/>
  <c r="AA86" i="69"/>
  <c r="W86" i="69"/>
  <c r="S86" i="69"/>
  <c r="O86" i="69"/>
  <c r="K86" i="69"/>
  <c r="G86" i="69"/>
  <c r="AY85" i="69"/>
  <c r="AU85" i="69"/>
  <c r="AQ85" i="69"/>
  <c r="AM85" i="69"/>
  <c r="AI85" i="69"/>
  <c r="AE85" i="69"/>
  <c r="AA85" i="69"/>
  <c r="W85" i="69"/>
  <c r="S85" i="69"/>
  <c r="O85" i="69"/>
  <c r="K85" i="69"/>
  <c r="G85" i="69"/>
  <c r="BA85" i="69" s="1"/>
  <c r="BC85" i="69" s="1"/>
  <c r="BF85" i="69" s="1"/>
  <c r="BH85" i="69" s="1"/>
  <c r="AY84" i="69"/>
  <c r="AU84" i="69"/>
  <c r="AQ84" i="69"/>
  <c r="AM84" i="69"/>
  <c r="AI84" i="69"/>
  <c r="AE84" i="69"/>
  <c r="AA84" i="69"/>
  <c r="W84" i="69"/>
  <c r="S84" i="69"/>
  <c r="O84" i="69"/>
  <c r="K84" i="69"/>
  <c r="BA84" i="69" s="1"/>
  <c r="BC84" i="69" s="1"/>
  <c r="BF84" i="69" s="1"/>
  <c r="BH84" i="69" s="1"/>
  <c r="G84" i="69"/>
  <c r="AY83" i="69"/>
  <c r="AU83" i="69"/>
  <c r="AQ83" i="69"/>
  <c r="AM83" i="69"/>
  <c r="AI83" i="69"/>
  <c r="AE83" i="69"/>
  <c r="AA83" i="69"/>
  <c r="W83" i="69"/>
  <c r="S83" i="69"/>
  <c r="O83" i="69"/>
  <c r="K83" i="69"/>
  <c r="G83" i="69"/>
  <c r="BA83" i="69" s="1"/>
  <c r="BC83" i="69" s="1"/>
  <c r="BF83" i="69" s="1"/>
  <c r="BH83" i="69" s="1"/>
  <c r="BA82" i="69"/>
  <c r="BC82" i="69" s="1"/>
  <c r="BF82" i="69" s="1"/>
  <c r="BH82" i="69" s="1"/>
  <c r="AY82" i="69"/>
  <c r="AU82" i="69"/>
  <c r="AQ82" i="69"/>
  <c r="AM82" i="69"/>
  <c r="AI82" i="69"/>
  <c r="AE82" i="69"/>
  <c r="AA82" i="69"/>
  <c r="W82" i="69"/>
  <c r="S82" i="69"/>
  <c r="O82" i="69"/>
  <c r="K82" i="69"/>
  <c r="G82" i="69"/>
  <c r="AY81" i="69"/>
  <c r="AU81" i="69"/>
  <c r="BA81" i="69" s="1"/>
  <c r="BC81" i="69" s="1"/>
  <c r="BF81" i="69" s="1"/>
  <c r="BH81" i="69" s="1"/>
  <c r="AQ81" i="69"/>
  <c r="AM81" i="69"/>
  <c r="AI81" i="69"/>
  <c r="AE81" i="69"/>
  <c r="AA81" i="69"/>
  <c r="W81" i="69"/>
  <c r="S81" i="69"/>
  <c r="O81" i="69"/>
  <c r="K81" i="69"/>
  <c r="G81" i="69"/>
  <c r="AY80" i="69"/>
  <c r="AU80" i="69"/>
  <c r="AQ80" i="69"/>
  <c r="AM80" i="69"/>
  <c r="AI80" i="69"/>
  <c r="AE80" i="69"/>
  <c r="AA80" i="69"/>
  <c r="W80" i="69"/>
  <c r="S80" i="69"/>
  <c r="O80" i="69"/>
  <c r="K80" i="69"/>
  <c r="G80" i="69"/>
  <c r="AY79" i="69"/>
  <c r="AU79" i="69"/>
  <c r="AQ79" i="69"/>
  <c r="AM79" i="69"/>
  <c r="AI79" i="69"/>
  <c r="BA79" i="69" s="1"/>
  <c r="BC79" i="69" s="1"/>
  <c r="BF79" i="69" s="1"/>
  <c r="BH79" i="69" s="1"/>
  <c r="AE79" i="69"/>
  <c r="AA79" i="69"/>
  <c r="W79" i="69"/>
  <c r="S79" i="69"/>
  <c r="O79" i="69"/>
  <c r="K79" i="69"/>
  <c r="G79" i="69"/>
  <c r="AY78" i="69"/>
  <c r="AU78" i="69"/>
  <c r="AQ78" i="69"/>
  <c r="AM78" i="69"/>
  <c r="AI78" i="69"/>
  <c r="AE78" i="69"/>
  <c r="BA78" i="69" s="1"/>
  <c r="BC78" i="69" s="1"/>
  <c r="BF78" i="69" s="1"/>
  <c r="BH78" i="69" s="1"/>
  <c r="AA78" i="69"/>
  <c r="W78" i="69"/>
  <c r="S78" i="69"/>
  <c r="O78" i="69"/>
  <c r="K78" i="69"/>
  <c r="G78" i="69"/>
  <c r="AY77" i="69"/>
  <c r="AU77" i="69"/>
  <c r="AQ77" i="69"/>
  <c r="AM77" i="69"/>
  <c r="AI77" i="69"/>
  <c r="AE77" i="69"/>
  <c r="AA77" i="69"/>
  <c r="BA77" i="69" s="1"/>
  <c r="BC77" i="69" s="1"/>
  <c r="BF77" i="69" s="1"/>
  <c r="BH77" i="69" s="1"/>
  <c r="W77" i="69"/>
  <c r="S77" i="69"/>
  <c r="O77" i="69"/>
  <c r="K77" i="69"/>
  <c r="G77" i="69"/>
  <c r="AY76" i="69"/>
  <c r="AU76" i="69"/>
  <c r="AQ76" i="69"/>
  <c r="AM76" i="69"/>
  <c r="AI76" i="69"/>
  <c r="AE76" i="69"/>
  <c r="AA76" i="69"/>
  <c r="W76" i="69"/>
  <c r="BA76" i="69" s="1"/>
  <c r="BC76" i="69" s="1"/>
  <c r="BF76" i="69" s="1"/>
  <c r="BH76" i="69" s="1"/>
  <c r="S76" i="69"/>
  <c r="O76" i="69"/>
  <c r="K76" i="69"/>
  <c r="G76" i="69"/>
  <c r="AY75" i="69"/>
  <c r="AU75" i="69"/>
  <c r="AQ75" i="69"/>
  <c r="AM75" i="69"/>
  <c r="AI75" i="69"/>
  <c r="AE75" i="69"/>
  <c r="AA75" i="69"/>
  <c r="W75" i="69"/>
  <c r="S75" i="69"/>
  <c r="O75" i="69"/>
  <c r="K75" i="69"/>
  <c r="G75" i="69"/>
  <c r="AY74" i="69"/>
  <c r="AU74" i="69"/>
  <c r="AQ74" i="69"/>
  <c r="AM74" i="69"/>
  <c r="AI74" i="69"/>
  <c r="AE74" i="69"/>
  <c r="AA74" i="69"/>
  <c r="W74" i="69"/>
  <c r="S74" i="69"/>
  <c r="O74" i="69"/>
  <c r="K74" i="69"/>
  <c r="G74" i="69"/>
  <c r="AY73" i="69"/>
  <c r="AU73" i="69"/>
  <c r="AQ73" i="69"/>
  <c r="AM73" i="69"/>
  <c r="AI73" i="69"/>
  <c r="AE73" i="69"/>
  <c r="AA73" i="69"/>
  <c r="W73" i="69"/>
  <c r="S73" i="69"/>
  <c r="O73" i="69"/>
  <c r="K73" i="69"/>
  <c r="G73" i="69"/>
  <c r="BA73" i="69" s="1"/>
  <c r="BC73" i="69" s="1"/>
  <c r="BF73" i="69" s="1"/>
  <c r="BH73" i="69" s="1"/>
  <c r="AY72" i="69"/>
  <c r="AU72" i="69"/>
  <c r="AQ72" i="69"/>
  <c r="AM72" i="69"/>
  <c r="AI72" i="69"/>
  <c r="AE72" i="69"/>
  <c r="AA72" i="69"/>
  <c r="W72" i="69"/>
  <c r="S72" i="69"/>
  <c r="O72" i="69"/>
  <c r="K72" i="69"/>
  <c r="G72" i="69"/>
  <c r="AY71" i="69"/>
  <c r="AU71" i="69"/>
  <c r="AQ71" i="69"/>
  <c r="AM71" i="69"/>
  <c r="AI71" i="69"/>
  <c r="AE71" i="69"/>
  <c r="AA71" i="69"/>
  <c r="W71" i="69"/>
  <c r="S71" i="69"/>
  <c r="O71" i="69"/>
  <c r="K71" i="69"/>
  <c r="G71" i="69"/>
  <c r="BA71" i="69" s="1"/>
  <c r="BC71" i="69" s="1"/>
  <c r="BF71" i="69" s="1"/>
  <c r="BH71" i="69" s="1"/>
  <c r="AY70" i="69"/>
  <c r="AU70" i="69"/>
  <c r="AQ70" i="69"/>
  <c r="AM70" i="69"/>
  <c r="AI70" i="69"/>
  <c r="AE70" i="69"/>
  <c r="AA70" i="69"/>
  <c r="W70" i="69"/>
  <c r="S70" i="69"/>
  <c r="O70" i="69"/>
  <c r="K70" i="69"/>
  <c r="G70" i="69"/>
  <c r="AY69" i="69"/>
  <c r="AU69" i="69"/>
  <c r="AQ69" i="69"/>
  <c r="AM69" i="69"/>
  <c r="AI69" i="69"/>
  <c r="AE69" i="69"/>
  <c r="AA69" i="69"/>
  <c r="W69" i="69"/>
  <c r="S69" i="69"/>
  <c r="O69" i="69"/>
  <c r="K69" i="69"/>
  <c r="G69" i="69"/>
  <c r="AY68" i="69"/>
  <c r="AU68" i="69"/>
  <c r="AQ68" i="69"/>
  <c r="AM68" i="69"/>
  <c r="AI68" i="69"/>
  <c r="AE68" i="69"/>
  <c r="AA68" i="69"/>
  <c r="W68" i="69"/>
  <c r="S68" i="69"/>
  <c r="O68" i="69"/>
  <c r="K68" i="69"/>
  <c r="BA68" i="69" s="1"/>
  <c r="BC68" i="69" s="1"/>
  <c r="BF68" i="69" s="1"/>
  <c r="BH68" i="69" s="1"/>
  <c r="G68" i="69"/>
  <c r="AY67" i="69"/>
  <c r="AU67" i="69"/>
  <c r="AQ67" i="69"/>
  <c r="AM67" i="69"/>
  <c r="AI67" i="69"/>
  <c r="AE67" i="69"/>
  <c r="AA67" i="69"/>
  <c r="W67" i="69"/>
  <c r="S67" i="69"/>
  <c r="O67" i="69"/>
  <c r="K67" i="69"/>
  <c r="BA67" i="69" s="1"/>
  <c r="BC67" i="69" s="1"/>
  <c r="BF67" i="69" s="1"/>
  <c r="BH67" i="69" s="1"/>
  <c r="G67" i="69"/>
  <c r="AY66" i="69"/>
  <c r="AU66" i="69"/>
  <c r="AQ66" i="69"/>
  <c r="AM66" i="69"/>
  <c r="AI66" i="69"/>
  <c r="AE66" i="69"/>
  <c r="AA66" i="69"/>
  <c r="W66" i="69"/>
  <c r="S66" i="69"/>
  <c r="O66" i="69"/>
  <c r="K66" i="69"/>
  <c r="G66" i="69"/>
  <c r="BA66" i="69" s="1"/>
  <c r="BC66" i="69" s="1"/>
  <c r="BF66" i="69" s="1"/>
  <c r="BH66" i="69" s="1"/>
  <c r="AY65" i="69"/>
  <c r="AU65" i="69"/>
  <c r="AQ65" i="69"/>
  <c r="AM65" i="69"/>
  <c r="AI65" i="69"/>
  <c r="AE65" i="69"/>
  <c r="AA65" i="69"/>
  <c r="W65" i="69"/>
  <c r="S65" i="69"/>
  <c r="O65" i="69"/>
  <c r="K65" i="69"/>
  <c r="G65" i="69"/>
  <c r="BA65" i="69" s="1"/>
  <c r="BC65" i="69" s="1"/>
  <c r="BF65" i="69" s="1"/>
  <c r="BH65" i="69" s="1"/>
  <c r="AY64" i="69"/>
  <c r="AU64" i="69"/>
  <c r="AQ64" i="69"/>
  <c r="AM64" i="69"/>
  <c r="AI64" i="69"/>
  <c r="AE64" i="69"/>
  <c r="AA64" i="69"/>
  <c r="W64" i="69"/>
  <c r="S64" i="69"/>
  <c r="O64" i="69"/>
  <c r="K64" i="69"/>
  <c r="G64" i="69"/>
  <c r="AY63" i="69"/>
  <c r="AU63" i="69"/>
  <c r="BA63" i="69" s="1"/>
  <c r="BC63" i="69" s="1"/>
  <c r="BF63" i="69" s="1"/>
  <c r="BH63" i="69" s="1"/>
  <c r="AQ63" i="69"/>
  <c r="AM63" i="69"/>
  <c r="AI63" i="69"/>
  <c r="AE63" i="69"/>
  <c r="AA63" i="69"/>
  <c r="W63" i="69"/>
  <c r="S63" i="69"/>
  <c r="O63" i="69"/>
  <c r="K63" i="69"/>
  <c r="G63" i="69"/>
  <c r="AY62" i="69"/>
  <c r="AU62" i="69"/>
  <c r="AQ62" i="69"/>
  <c r="AM62" i="69"/>
  <c r="BA62" i="69" s="1"/>
  <c r="BC62" i="69" s="1"/>
  <c r="BF62" i="69" s="1"/>
  <c r="BH62" i="69" s="1"/>
  <c r="AI62" i="69"/>
  <c r="AE62" i="69"/>
  <c r="AA62" i="69"/>
  <c r="W62" i="69"/>
  <c r="S62" i="69"/>
  <c r="O62" i="69"/>
  <c r="K62" i="69"/>
  <c r="G62" i="69"/>
  <c r="AY61" i="69"/>
  <c r="AU61" i="69"/>
  <c r="AQ61" i="69"/>
  <c r="AM61" i="69"/>
  <c r="AI61" i="69"/>
  <c r="AE61" i="69"/>
  <c r="AA61" i="69"/>
  <c r="BA61" i="69" s="1"/>
  <c r="BC61" i="69" s="1"/>
  <c r="BF61" i="69" s="1"/>
  <c r="BH61" i="69" s="1"/>
  <c r="W61" i="69"/>
  <c r="S61" i="69"/>
  <c r="O61" i="69"/>
  <c r="K61" i="69"/>
  <c r="G61" i="69"/>
  <c r="AY60" i="69"/>
  <c r="AU60" i="69"/>
  <c r="AQ60" i="69"/>
  <c r="AM60" i="69"/>
  <c r="AI60" i="69"/>
  <c r="AE60" i="69"/>
  <c r="AA60" i="69"/>
  <c r="W60" i="69"/>
  <c r="BA60" i="69" s="1"/>
  <c r="BC60" i="69" s="1"/>
  <c r="BF60" i="69" s="1"/>
  <c r="BH60" i="69" s="1"/>
  <c r="S60" i="69"/>
  <c r="O60" i="69"/>
  <c r="K60" i="69"/>
  <c r="G60" i="69"/>
  <c r="AY59" i="69"/>
  <c r="AU59" i="69"/>
  <c r="AQ59" i="69"/>
  <c r="AM59" i="69"/>
  <c r="AI59" i="69"/>
  <c r="AE59" i="69"/>
  <c r="AA59" i="69"/>
  <c r="W59" i="69"/>
  <c r="S59" i="69"/>
  <c r="O59" i="69"/>
  <c r="K59" i="69"/>
  <c r="G59" i="69"/>
  <c r="AY58" i="69"/>
  <c r="AU58" i="69"/>
  <c r="AQ58" i="69"/>
  <c r="AM58" i="69"/>
  <c r="AI58" i="69"/>
  <c r="AE58" i="69"/>
  <c r="AA58" i="69"/>
  <c r="W58" i="69"/>
  <c r="S58" i="69"/>
  <c r="O58" i="69"/>
  <c r="K58" i="69"/>
  <c r="G58" i="69"/>
  <c r="AY57" i="69"/>
  <c r="AU57" i="69"/>
  <c r="AQ57" i="69"/>
  <c r="AM57" i="69"/>
  <c r="AI57" i="69"/>
  <c r="AE57" i="69"/>
  <c r="AA57" i="69"/>
  <c r="W57" i="69"/>
  <c r="S57" i="69"/>
  <c r="O57" i="69"/>
  <c r="K57" i="69"/>
  <c r="G57" i="69"/>
  <c r="AY56" i="69"/>
  <c r="AU56" i="69"/>
  <c r="AQ56" i="69"/>
  <c r="AM56" i="69"/>
  <c r="AI56" i="69"/>
  <c r="AE56" i="69"/>
  <c r="AA56" i="69"/>
  <c r="W56" i="69"/>
  <c r="S56" i="69"/>
  <c r="O56" i="69"/>
  <c r="K56" i="69"/>
  <c r="G56" i="69"/>
  <c r="AY55" i="69"/>
  <c r="AU55" i="69"/>
  <c r="AQ55" i="69"/>
  <c r="AM55" i="69"/>
  <c r="AI55" i="69"/>
  <c r="AE55" i="69"/>
  <c r="AA55" i="69"/>
  <c r="W55" i="69"/>
  <c r="S55" i="69"/>
  <c r="O55" i="69"/>
  <c r="K55" i="69"/>
  <c r="G55" i="69"/>
  <c r="AY54" i="69"/>
  <c r="AU54" i="69"/>
  <c r="AQ54" i="69"/>
  <c r="AM54" i="69"/>
  <c r="AI54" i="69"/>
  <c r="AE54" i="69"/>
  <c r="AA54" i="69"/>
  <c r="W54" i="69"/>
  <c r="S54" i="69"/>
  <c r="O54" i="69"/>
  <c r="K54" i="69"/>
  <c r="G54" i="69"/>
  <c r="BH53" i="69"/>
  <c r="BC53" i="69"/>
  <c r="BF53" i="69" s="1"/>
  <c r="AY53" i="69"/>
  <c r="AU53" i="69"/>
  <c r="AQ53" i="69"/>
  <c r="AM53" i="69"/>
  <c r="AI53" i="69"/>
  <c r="AE53" i="69"/>
  <c r="AA53" i="69"/>
  <c r="W53" i="69"/>
  <c r="S53" i="69"/>
  <c r="O53" i="69"/>
  <c r="K53" i="69"/>
  <c r="G53" i="69"/>
  <c r="BA53" i="69" s="1"/>
  <c r="BA52" i="69"/>
  <c r="BC52" i="69" s="1"/>
  <c r="BF52" i="69" s="1"/>
  <c r="BH52" i="69" s="1"/>
  <c r="AY52" i="69"/>
  <c r="AU52" i="69"/>
  <c r="AQ52" i="69"/>
  <c r="AM52" i="69"/>
  <c r="AI52" i="69"/>
  <c r="AE52" i="69"/>
  <c r="AA52" i="69"/>
  <c r="W52" i="69"/>
  <c r="S52" i="69"/>
  <c r="O52" i="69"/>
  <c r="K52" i="69"/>
  <c r="G52" i="69"/>
  <c r="AY51" i="69"/>
  <c r="AU51" i="69"/>
  <c r="AQ51" i="69"/>
  <c r="AM51" i="69"/>
  <c r="AI51" i="69"/>
  <c r="AE51" i="69"/>
  <c r="AA51" i="69"/>
  <c r="W51" i="69"/>
  <c r="S51" i="69"/>
  <c r="O51" i="69"/>
  <c r="K51" i="69"/>
  <c r="G51" i="69"/>
  <c r="BA51" i="69" s="1"/>
  <c r="BC51" i="69" s="1"/>
  <c r="BF51" i="69" s="1"/>
  <c r="BH51" i="69" s="1"/>
  <c r="AY50" i="69"/>
  <c r="BA50" i="69" s="1"/>
  <c r="BC50" i="69" s="1"/>
  <c r="BF50" i="69" s="1"/>
  <c r="BH50" i="69" s="1"/>
  <c r="AU50" i="69"/>
  <c r="AQ50" i="69"/>
  <c r="AM50" i="69"/>
  <c r="AI50" i="69"/>
  <c r="AE50" i="69"/>
  <c r="AA50" i="69"/>
  <c r="W50" i="69"/>
  <c r="S50" i="69"/>
  <c r="O50" i="69"/>
  <c r="K50" i="69"/>
  <c r="G50" i="69"/>
  <c r="AY49" i="69"/>
  <c r="AU49" i="69"/>
  <c r="AQ49" i="69"/>
  <c r="BA49" i="69" s="1"/>
  <c r="BC49" i="69" s="1"/>
  <c r="BF49" i="69" s="1"/>
  <c r="BH49" i="69" s="1"/>
  <c r="AM49" i="69"/>
  <c r="AI49" i="69"/>
  <c r="AE49" i="69"/>
  <c r="AA49" i="69"/>
  <c r="W49" i="69"/>
  <c r="S49" i="69"/>
  <c r="O49" i="69"/>
  <c r="K49" i="69"/>
  <c r="G49" i="69"/>
  <c r="AY48" i="69"/>
  <c r="AU48" i="69"/>
  <c r="AQ48" i="69"/>
  <c r="AM48" i="69"/>
  <c r="AI48" i="69"/>
  <c r="AE48" i="69"/>
  <c r="AA48" i="69"/>
  <c r="W48" i="69"/>
  <c r="S48" i="69"/>
  <c r="O48" i="69"/>
  <c r="K48" i="69"/>
  <c r="G48" i="69"/>
  <c r="BA48" i="69" s="1"/>
  <c r="BC48" i="69" s="1"/>
  <c r="BF48" i="69" s="1"/>
  <c r="BH48" i="69" s="1"/>
  <c r="AY47" i="69"/>
  <c r="AU47" i="69"/>
  <c r="AQ47" i="69"/>
  <c r="AM47" i="69"/>
  <c r="AI47" i="69"/>
  <c r="BA47" i="69" s="1"/>
  <c r="BC47" i="69" s="1"/>
  <c r="BF47" i="69" s="1"/>
  <c r="BH47" i="69" s="1"/>
  <c r="AE47" i="69"/>
  <c r="AA47" i="69"/>
  <c r="W47" i="69"/>
  <c r="S47" i="69"/>
  <c r="O47" i="69"/>
  <c r="K47" i="69"/>
  <c r="G47" i="69"/>
  <c r="AY46" i="69"/>
  <c r="AU46" i="69"/>
  <c r="AQ46" i="69"/>
  <c r="AM46" i="69"/>
  <c r="AI46" i="69"/>
  <c r="AE46" i="69"/>
  <c r="BA46" i="69" s="1"/>
  <c r="BC46" i="69" s="1"/>
  <c r="BF46" i="69" s="1"/>
  <c r="BH46" i="69" s="1"/>
  <c r="AA46" i="69"/>
  <c r="W46" i="69"/>
  <c r="S46" i="69"/>
  <c r="O46" i="69"/>
  <c r="K46" i="69"/>
  <c r="G46" i="69"/>
  <c r="AY45" i="69"/>
  <c r="AU45" i="69"/>
  <c r="BA45" i="69" s="1"/>
  <c r="BC45" i="69" s="1"/>
  <c r="BF45" i="69" s="1"/>
  <c r="BH45" i="69" s="1"/>
  <c r="AQ45" i="69"/>
  <c r="AM45" i="69"/>
  <c r="AI45" i="69"/>
  <c r="AE45" i="69"/>
  <c r="AA45" i="69"/>
  <c r="W45" i="69"/>
  <c r="S45" i="69"/>
  <c r="O45" i="69"/>
  <c r="K45" i="69"/>
  <c r="G45" i="69"/>
  <c r="AY44" i="69"/>
  <c r="AY168" i="69" s="1"/>
  <c r="AU44" i="69"/>
  <c r="AQ44" i="69"/>
  <c r="AM44" i="69"/>
  <c r="AI44" i="69"/>
  <c r="AE44" i="69"/>
  <c r="AA44" i="69"/>
  <c r="W44" i="69"/>
  <c r="S44" i="69"/>
  <c r="O44" i="69"/>
  <c r="K44" i="69"/>
  <c r="G44" i="69"/>
  <c r="AY43" i="69"/>
  <c r="AU43" i="69"/>
  <c r="AU168" i="69" s="1"/>
  <c r="AQ43" i="69"/>
  <c r="AM43" i="69"/>
  <c r="AI43" i="69"/>
  <c r="AE43" i="69"/>
  <c r="AA43" i="69"/>
  <c r="W43" i="69"/>
  <c r="S43" i="69"/>
  <c r="O43" i="69"/>
  <c r="K43" i="69"/>
  <c r="G43" i="69"/>
  <c r="AY42" i="69"/>
  <c r="AU42" i="69"/>
  <c r="AQ42" i="69"/>
  <c r="AM42" i="69"/>
  <c r="AI42" i="69"/>
  <c r="AE42" i="69"/>
  <c r="AA42" i="69"/>
  <c r="W42" i="69"/>
  <c r="S42" i="69"/>
  <c r="O42" i="69"/>
  <c r="K42" i="69"/>
  <c r="G42" i="69"/>
  <c r="AY41" i="69"/>
  <c r="AU41" i="69"/>
  <c r="AQ41" i="69"/>
  <c r="AM41" i="69"/>
  <c r="AI41" i="69"/>
  <c r="AE41" i="69"/>
  <c r="AA41" i="69"/>
  <c r="W41" i="69"/>
  <c r="S41" i="69"/>
  <c r="O41" i="69"/>
  <c r="K41" i="69"/>
  <c r="G41" i="69"/>
  <c r="AY40" i="69"/>
  <c r="AU40" i="69"/>
  <c r="AQ40" i="69"/>
  <c r="AM40" i="69"/>
  <c r="AI40" i="69"/>
  <c r="AE40" i="69"/>
  <c r="AA40" i="69"/>
  <c r="W40" i="69"/>
  <c r="S40" i="69"/>
  <c r="O40" i="69"/>
  <c r="K40" i="69"/>
  <c r="G40" i="69"/>
  <c r="AY39" i="69"/>
  <c r="AU39" i="69"/>
  <c r="AQ39" i="69"/>
  <c r="AM39" i="69"/>
  <c r="AI39" i="69"/>
  <c r="AE39" i="69"/>
  <c r="AA39" i="69"/>
  <c r="W39" i="69"/>
  <c r="S39" i="69"/>
  <c r="O39" i="69"/>
  <c r="K39" i="69"/>
  <c r="G39" i="69"/>
  <c r="AY38" i="69"/>
  <c r="AU38" i="69"/>
  <c r="AQ38" i="69"/>
  <c r="AM38" i="69"/>
  <c r="AI38" i="69"/>
  <c r="AE38" i="69"/>
  <c r="AA38" i="69"/>
  <c r="W38" i="69"/>
  <c r="S38" i="69"/>
  <c r="O38" i="69"/>
  <c r="K38" i="69"/>
  <c r="G38" i="69"/>
  <c r="AY37" i="69"/>
  <c r="AU37" i="69"/>
  <c r="AQ37" i="69"/>
  <c r="AM37" i="69"/>
  <c r="AI37" i="69"/>
  <c r="AE37" i="69"/>
  <c r="AA37" i="69"/>
  <c r="W37" i="69"/>
  <c r="S37" i="69"/>
  <c r="O37" i="69"/>
  <c r="K37" i="69"/>
  <c r="G37" i="69"/>
  <c r="AY36" i="69"/>
  <c r="AU36" i="69"/>
  <c r="AQ36" i="69"/>
  <c r="AM36" i="69"/>
  <c r="AI36" i="69"/>
  <c r="AE36" i="69"/>
  <c r="AA36" i="69"/>
  <c r="W36" i="69"/>
  <c r="S36" i="69"/>
  <c r="O36" i="69"/>
  <c r="K36" i="69"/>
  <c r="G36" i="69"/>
  <c r="AY35" i="69"/>
  <c r="AU35" i="69"/>
  <c r="AQ35" i="69"/>
  <c r="AM35" i="69"/>
  <c r="AI35" i="69"/>
  <c r="AE35" i="69"/>
  <c r="AA35" i="69"/>
  <c r="W35" i="69"/>
  <c r="S35" i="69"/>
  <c r="O35" i="69"/>
  <c r="K35" i="69"/>
  <c r="G35" i="69"/>
  <c r="AY34" i="69"/>
  <c r="AU34" i="69"/>
  <c r="AQ34" i="69"/>
  <c r="AM34" i="69"/>
  <c r="AI34" i="69"/>
  <c r="AE34" i="69"/>
  <c r="AA34" i="69"/>
  <c r="W34" i="69"/>
  <c r="S34" i="69"/>
  <c r="O34" i="69"/>
  <c r="K34" i="69"/>
  <c r="G34" i="69"/>
  <c r="AY33" i="69"/>
  <c r="AU33" i="69"/>
  <c r="AQ33" i="69"/>
  <c r="AM33" i="69"/>
  <c r="AI33" i="69"/>
  <c r="AE33" i="69"/>
  <c r="AA33" i="69"/>
  <c r="W33" i="69"/>
  <c r="S33" i="69"/>
  <c r="O33" i="69"/>
  <c r="K33" i="69"/>
  <c r="G33" i="69"/>
  <c r="AY32" i="69"/>
  <c r="AU32" i="69"/>
  <c r="AQ32" i="69"/>
  <c r="AM32" i="69"/>
  <c r="AI32" i="69"/>
  <c r="AE32" i="69"/>
  <c r="AA32" i="69"/>
  <c r="W32" i="69"/>
  <c r="S32" i="69"/>
  <c r="O32" i="69"/>
  <c r="K32" i="69"/>
  <c r="G32" i="69"/>
  <c r="AY31" i="69"/>
  <c r="AU31" i="69"/>
  <c r="AQ31" i="69"/>
  <c r="AM31" i="69"/>
  <c r="AI31" i="69"/>
  <c r="AE31" i="69"/>
  <c r="AA31" i="69"/>
  <c r="W31" i="69"/>
  <c r="S31" i="69"/>
  <c r="O31" i="69"/>
  <c r="K31" i="69"/>
  <c r="G31" i="69"/>
  <c r="AY30" i="69"/>
  <c r="AU30" i="69"/>
  <c r="AQ30" i="69"/>
  <c r="AM30" i="69"/>
  <c r="AI30" i="69"/>
  <c r="AE30" i="69"/>
  <c r="AA30" i="69"/>
  <c r="W30" i="69"/>
  <c r="S30" i="69"/>
  <c r="O30" i="69"/>
  <c r="K30" i="69"/>
  <c r="G30" i="69"/>
  <c r="AY29" i="69"/>
  <c r="AU29" i="69"/>
  <c r="AQ29" i="69"/>
  <c r="AM29" i="69"/>
  <c r="AI29" i="69"/>
  <c r="AE29" i="69"/>
  <c r="AA29" i="69"/>
  <c r="W29" i="69"/>
  <c r="S29" i="69"/>
  <c r="O29" i="69"/>
  <c r="K29" i="69"/>
  <c r="G29" i="69"/>
  <c r="AY28" i="69"/>
  <c r="AU28" i="69"/>
  <c r="AQ28" i="69"/>
  <c r="AM28" i="69"/>
  <c r="AI28" i="69"/>
  <c r="AE28" i="69"/>
  <c r="AA28" i="69"/>
  <c r="W28" i="69"/>
  <c r="S28" i="69"/>
  <c r="O28" i="69"/>
  <c r="K28" i="69"/>
  <c r="G28" i="69"/>
  <c r="AY27" i="69"/>
  <c r="AU27" i="69"/>
  <c r="AQ27" i="69"/>
  <c r="AM27" i="69"/>
  <c r="AI27" i="69"/>
  <c r="AE27" i="69"/>
  <c r="AA27" i="69"/>
  <c r="W27" i="69"/>
  <c r="S27" i="69"/>
  <c r="O27" i="69"/>
  <c r="K27" i="69"/>
  <c r="G27" i="69"/>
  <c r="AY26" i="69"/>
  <c r="AU26" i="69"/>
  <c r="AQ26" i="69"/>
  <c r="AM26" i="69"/>
  <c r="AI26" i="69"/>
  <c r="AE26" i="69"/>
  <c r="AA26" i="69"/>
  <c r="W26" i="69"/>
  <c r="S26" i="69"/>
  <c r="O26" i="69"/>
  <c r="K26" i="69"/>
  <c r="G26" i="69"/>
  <c r="AY25" i="69"/>
  <c r="AU25" i="69"/>
  <c r="AQ25" i="69"/>
  <c r="AM25" i="69"/>
  <c r="AI25" i="69"/>
  <c r="AE25" i="69"/>
  <c r="AA25" i="69"/>
  <c r="W25" i="69"/>
  <c r="S25" i="69"/>
  <c r="O25" i="69"/>
  <c r="K25" i="69"/>
  <c r="G25" i="69"/>
  <c r="AY24" i="69"/>
  <c r="AU24" i="69"/>
  <c r="AQ24" i="69"/>
  <c r="AM24" i="69"/>
  <c r="AI24" i="69"/>
  <c r="AE24" i="69"/>
  <c r="AA24" i="69"/>
  <c r="W24" i="69"/>
  <c r="S24" i="69"/>
  <c r="O24" i="69"/>
  <c r="K24" i="69"/>
  <c r="G24" i="69"/>
  <c r="AY23" i="69"/>
  <c r="AU23" i="69"/>
  <c r="AQ23" i="69"/>
  <c r="AM23" i="69"/>
  <c r="AI23" i="69"/>
  <c r="AE23" i="69"/>
  <c r="AA23" i="69"/>
  <c r="W23" i="69"/>
  <c r="S23" i="69"/>
  <c r="O23" i="69"/>
  <c r="K23" i="69"/>
  <c r="G23" i="69"/>
  <c r="AY22" i="69"/>
  <c r="AU22" i="69"/>
  <c r="AQ22" i="69"/>
  <c r="AM22" i="69"/>
  <c r="AI22" i="69"/>
  <c r="AE22" i="69"/>
  <c r="AA22" i="69"/>
  <c r="W22" i="69"/>
  <c r="S22" i="69"/>
  <c r="O22" i="69"/>
  <c r="K22" i="69"/>
  <c r="G22" i="69"/>
  <c r="AY21" i="69"/>
  <c r="AU21" i="69"/>
  <c r="AQ21" i="69"/>
  <c r="AM21" i="69"/>
  <c r="AI21" i="69"/>
  <c r="AE21" i="69"/>
  <c r="AA21" i="69"/>
  <c r="W21" i="69"/>
  <c r="S21" i="69"/>
  <c r="O21" i="69"/>
  <c r="K21" i="69"/>
  <c r="G21" i="69"/>
  <c r="AY20" i="69"/>
  <c r="AU20" i="69"/>
  <c r="AQ20" i="69"/>
  <c r="AM20" i="69"/>
  <c r="AI20" i="69"/>
  <c r="AE20" i="69"/>
  <c r="AA20" i="69"/>
  <c r="W20" i="69"/>
  <c r="S20" i="69"/>
  <c r="O20" i="69"/>
  <c r="K20" i="69"/>
  <c r="G20" i="69"/>
  <c r="AY19" i="69"/>
  <c r="AU19" i="69"/>
  <c r="AQ19" i="69"/>
  <c r="AM19" i="69"/>
  <c r="AI19" i="69"/>
  <c r="AE19" i="69"/>
  <c r="AA19" i="69"/>
  <c r="W19" i="69"/>
  <c r="S19" i="69"/>
  <c r="O19" i="69"/>
  <c r="K19" i="69"/>
  <c r="G19" i="69"/>
  <c r="AY18" i="69"/>
  <c r="AU18" i="69"/>
  <c r="AQ18" i="69"/>
  <c r="AM18" i="69"/>
  <c r="AI18" i="69"/>
  <c r="AE18" i="69"/>
  <c r="AA18" i="69"/>
  <c r="W18" i="69"/>
  <c r="S18" i="69"/>
  <c r="O18" i="69"/>
  <c r="K18" i="69"/>
  <c r="G18" i="69"/>
  <c r="AY17" i="69"/>
  <c r="AU17" i="69"/>
  <c r="AQ17" i="69"/>
  <c r="AM17" i="69"/>
  <c r="AI17" i="69"/>
  <c r="AE17" i="69"/>
  <c r="AA17" i="69"/>
  <c r="W17" i="69"/>
  <c r="S17" i="69"/>
  <c r="O17" i="69"/>
  <c r="K17" i="69"/>
  <c r="G17" i="69"/>
  <c r="AY16" i="69"/>
  <c r="AU16" i="69"/>
  <c r="AQ16" i="69"/>
  <c r="AM16" i="69"/>
  <c r="AI16" i="69"/>
  <c r="AE16" i="69"/>
  <c r="AA16" i="69"/>
  <c r="W16" i="69"/>
  <c r="S16" i="69"/>
  <c r="O16" i="69"/>
  <c r="K16" i="69"/>
  <c r="G16" i="69"/>
  <c r="AY15" i="69"/>
  <c r="AU15" i="69"/>
  <c r="AQ15" i="69"/>
  <c r="AM15" i="69"/>
  <c r="AI15" i="69"/>
  <c r="AE15" i="69"/>
  <c r="AA15" i="69"/>
  <c r="W15" i="69"/>
  <c r="S15" i="69"/>
  <c r="O15" i="69"/>
  <c r="K15" i="69"/>
  <c r="G15" i="69"/>
  <c r="AY14" i="69"/>
  <c r="AU14" i="69"/>
  <c r="AQ14" i="69"/>
  <c r="AM14" i="69"/>
  <c r="AI14" i="69"/>
  <c r="AE14" i="69"/>
  <c r="AA14" i="69"/>
  <c r="W14" i="69"/>
  <c r="S14" i="69"/>
  <c r="O14" i="69"/>
  <c r="K14" i="69"/>
  <c r="G14" i="69"/>
  <c r="AY13" i="69"/>
  <c r="AU13" i="69"/>
  <c r="AQ13" i="69"/>
  <c r="AM13" i="69"/>
  <c r="AI13" i="69"/>
  <c r="AE13" i="69"/>
  <c r="AA13" i="69"/>
  <c r="W13" i="69"/>
  <c r="S13" i="69"/>
  <c r="O13" i="69"/>
  <c r="K13" i="69"/>
  <c r="G13" i="69"/>
  <c r="AY12" i="69"/>
  <c r="AU12" i="69"/>
  <c r="AQ12" i="69"/>
  <c r="AM12" i="69"/>
  <c r="AI12" i="69"/>
  <c r="AE12" i="69"/>
  <c r="AA12" i="69"/>
  <c r="W12" i="69"/>
  <c r="S12" i="69"/>
  <c r="O12" i="69"/>
  <c r="K12" i="69"/>
  <c r="G12" i="69"/>
  <c r="AY11" i="69"/>
  <c r="AU11" i="69"/>
  <c r="AQ11" i="69"/>
  <c r="AM11" i="69"/>
  <c r="AI11" i="69"/>
  <c r="AE11" i="69"/>
  <c r="AA11" i="69"/>
  <c r="W11" i="69"/>
  <c r="S11" i="69"/>
  <c r="O11" i="69"/>
  <c r="K11" i="69"/>
  <c r="G11" i="69"/>
  <c r="AY10" i="69"/>
  <c r="AU10" i="69"/>
  <c r="AQ10" i="69"/>
  <c r="AM10" i="69"/>
  <c r="AI10" i="69"/>
  <c r="AE10" i="69"/>
  <c r="AA10" i="69"/>
  <c r="W10" i="69"/>
  <c r="S10" i="69"/>
  <c r="O10" i="69"/>
  <c r="K10" i="69"/>
  <c r="G10" i="69"/>
  <c r="AY9" i="69"/>
  <c r="AU9" i="69"/>
  <c r="AQ9" i="69"/>
  <c r="AM9" i="69"/>
  <c r="AI9" i="69"/>
  <c r="AE9" i="69"/>
  <c r="AA9" i="69"/>
  <c r="W9" i="69"/>
  <c r="S9" i="69"/>
  <c r="O9" i="69"/>
  <c r="K9" i="69"/>
  <c r="G9" i="69"/>
  <c r="AY8" i="69"/>
  <c r="AU8" i="69"/>
  <c r="AQ8" i="69"/>
  <c r="AM8" i="69"/>
  <c r="AI8" i="69"/>
  <c r="AE8" i="69"/>
  <c r="AA8" i="69"/>
  <c r="W8" i="69"/>
  <c r="S8" i="69"/>
  <c r="O8" i="69"/>
  <c r="K8" i="69"/>
  <c r="G8" i="69"/>
  <c r="AY7" i="69"/>
  <c r="AU7" i="69"/>
  <c r="AQ7" i="69"/>
  <c r="AM7" i="69"/>
  <c r="AI7" i="69"/>
  <c r="AE7" i="69"/>
  <c r="AA7" i="69"/>
  <c r="W7" i="69"/>
  <c r="S7" i="69"/>
  <c r="O7" i="69"/>
  <c r="K7" i="69"/>
  <c r="G7" i="69"/>
  <c r="AY6" i="69"/>
  <c r="AU6" i="69"/>
  <c r="AQ6" i="69"/>
  <c r="AM6" i="69"/>
  <c r="AI6" i="69"/>
  <c r="AE6" i="69"/>
  <c r="AA6" i="69"/>
  <c r="W6" i="69"/>
  <c r="S6" i="69"/>
  <c r="O6" i="69"/>
  <c r="K6" i="69"/>
  <c r="G6" i="69"/>
  <c r="AY5" i="69"/>
  <c r="AU5" i="69"/>
  <c r="AQ5" i="69"/>
  <c r="AM5" i="69"/>
  <c r="AI5" i="69"/>
  <c r="AE5" i="69"/>
  <c r="AA5" i="69"/>
  <c r="W5" i="69"/>
  <c r="S5" i="69"/>
  <c r="O5" i="69"/>
  <c r="K5" i="69"/>
  <c r="G5" i="69"/>
  <c r="AY4" i="69"/>
  <c r="AU4" i="69"/>
  <c r="AQ4" i="69"/>
  <c r="AM4" i="69"/>
  <c r="AI4" i="69"/>
  <c r="AI168" i="69" s="1"/>
  <c r="AE4" i="69"/>
  <c r="AE168" i="69" s="1"/>
  <c r="AA4" i="69"/>
  <c r="W4" i="69"/>
  <c r="S4" i="69"/>
  <c r="S168" i="69" s="1"/>
  <c r="O4" i="69"/>
  <c r="O168" i="69" s="1"/>
  <c r="K4" i="69"/>
  <c r="G4" i="69"/>
  <c r="BA43" i="69" l="1"/>
  <c r="BC43" i="69" s="1"/>
  <c r="BF43" i="69" s="1"/>
  <c r="BH43" i="69" s="1"/>
  <c r="BA90" i="69"/>
  <c r="BC90" i="69" s="1"/>
  <c r="BF90" i="69" s="1"/>
  <c r="BH90" i="69" s="1"/>
  <c r="AM168" i="69"/>
  <c r="BA6" i="69"/>
  <c r="BC6" i="69" s="1"/>
  <c r="BF6" i="69" s="1"/>
  <c r="BH6" i="69" s="1"/>
  <c r="BA10" i="69"/>
  <c r="BC10" i="69" s="1"/>
  <c r="BF10" i="69" s="1"/>
  <c r="BH10" i="69" s="1"/>
  <c r="BA14" i="69"/>
  <c r="BC14" i="69" s="1"/>
  <c r="BF14" i="69" s="1"/>
  <c r="BH14" i="69" s="1"/>
  <c r="BA18" i="69"/>
  <c r="BC18" i="69" s="1"/>
  <c r="BF18" i="69" s="1"/>
  <c r="BH18" i="69" s="1"/>
  <c r="BA22" i="69"/>
  <c r="BC22" i="69" s="1"/>
  <c r="BF22" i="69" s="1"/>
  <c r="BH22" i="69" s="1"/>
  <c r="BA26" i="69"/>
  <c r="BC26" i="69" s="1"/>
  <c r="BF26" i="69" s="1"/>
  <c r="BH26" i="69" s="1"/>
  <c r="BA30" i="69"/>
  <c r="BC30" i="69" s="1"/>
  <c r="BF30" i="69" s="1"/>
  <c r="BH30" i="69" s="1"/>
  <c r="BA34" i="69"/>
  <c r="BC34" i="69" s="1"/>
  <c r="BF34" i="69" s="1"/>
  <c r="BH34" i="69" s="1"/>
  <c r="BA38" i="69"/>
  <c r="BC38" i="69" s="1"/>
  <c r="BF38" i="69" s="1"/>
  <c r="BH38" i="69" s="1"/>
  <c r="BA118" i="69"/>
  <c r="BC118" i="69" s="1"/>
  <c r="BF118" i="69" s="1"/>
  <c r="BH118" i="69" s="1"/>
  <c r="BA55" i="69"/>
  <c r="BC55" i="69" s="1"/>
  <c r="BF55" i="69" s="1"/>
  <c r="BH55" i="69" s="1"/>
  <c r="BA89" i="69"/>
  <c r="BC89" i="69" s="1"/>
  <c r="BF89" i="69" s="1"/>
  <c r="BH89" i="69" s="1"/>
  <c r="BA42" i="69"/>
  <c r="BC42" i="69" s="1"/>
  <c r="BF42" i="69" s="1"/>
  <c r="BH42" i="69" s="1"/>
  <c r="BA72" i="69"/>
  <c r="BC72" i="69" s="1"/>
  <c r="BF72" i="69" s="1"/>
  <c r="BH72" i="69" s="1"/>
  <c r="BA117" i="69"/>
  <c r="BC117" i="69" s="1"/>
  <c r="BF117" i="69" s="1"/>
  <c r="BH117" i="69" s="1"/>
  <c r="BA64" i="69"/>
  <c r="BC64" i="69" s="1"/>
  <c r="BF64" i="69" s="1"/>
  <c r="BH64" i="69" s="1"/>
  <c r="BA105" i="69"/>
  <c r="BC105" i="69" s="1"/>
  <c r="BF105" i="69" s="1"/>
  <c r="BH105" i="69" s="1"/>
  <c r="BA136" i="69"/>
  <c r="BC136" i="69" s="1"/>
  <c r="BF136" i="69" s="1"/>
  <c r="BH136" i="69" s="1"/>
  <c r="BA5" i="69"/>
  <c r="BC5" i="69" s="1"/>
  <c r="BF5" i="69" s="1"/>
  <c r="BH5" i="69" s="1"/>
  <c r="BA9" i="69"/>
  <c r="BC9" i="69" s="1"/>
  <c r="BF9" i="69" s="1"/>
  <c r="BH9" i="69" s="1"/>
  <c r="BA13" i="69"/>
  <c r="BC13" i="69" s="1"/>
  <c r="BF13" i="69" s="1"/>
  <c r="BH13" i="69" s="1"/>
  <c r="BA17" i="69"/>
  <c r="BC17" i="69" s="1"/>
  <c r="BF17" i="69" s="1"/>
  <c r="BH17" i="69" s="1"/>
  <c r="BA21" i="69"/>
  <c r="BC21" i="69" s="1"/>
  <c r="BF21" i="69" s="1"/>
  <c r="BH21" i="69" s="1"/>
  <c r="BA25" i="69"/>
  <c r="BC25" i="69" s="1"/>
  <c r="BF25" i="69" s="1"/>
  <c r="BH25" i="69" s="1"/>
  <c r="BA29" i="69"/>
  <c r="BC29" i="69" s="1"/>
  <c r="BF29" i="69" s="1"/>
  <c r="BH29" i="69" s="1"/>
  <c r="BA33" i="69"/>
  <c r="BC33" i="69" s="1"/>
  <c r="BF33" i="69" s="1"/>
  <c r="BH33" i="69" s="1"/>
  <c r="BA37" i="69"/>
  <c r="BC37" i="69" s="1"/>
  <c r="BF37" i="69" s="1"/>
  <c r="BH37" i="69" s="1"/>
  <c r="BA41" i="69"/>
  <c r="BC41" i="69" s="1"/>
  <c r="BF41" i="69" s="1"/>
  <c r="BH41" i="69" s="1"/>
  <c r="BA54" i="69"/>
  <c r="BC54" i="69" s="1"/>
  <c r="BF54" i="69" s="1"/>
  <c r="BH54" i="69" s="1"/>
  <c r="BA59" i="69"/>
  <c r="BC59" i="69" s="1"/>
  <c r="BF59" i="69" s="1"/>
  <c r="BH59" i="69" s="1"/>
  <c r="BA80" i="69"/>
  <c r="BC80" i="69" s="1"/>
  <c r="BF80" i="69" s="1"/>
  <c r="BH80" i="69" s="1"/>
  <c r="BA58" i="69"/>
  <c r="BC58" i="69" s="1"/>
  <c r="BF58" i="69" s="1"/>
  <c r="BH58" i="69" s="1"/>
  <c r="BA104" i="69"/>
  <c r="BC104" i="69" s="1"/>
  <c r="BF104" i="69" s="1"/>
  <c r="BH104" i="69" s="1"/>
  <c r="BA4" i="69"/>
  <c r="G168" i="69"/>
  <c r="BA8" i="69"/>
  <c r="BC8" i="69" s="1"/>
  <c r="BF8" i="69" s="1"/>
  <c r="BH8" i="69" s="1"/>
  <c r="BA12" i="69"/>
  <c r="BC12" i="69" s="1"/>
  <c r="BF12" i="69" s="1"/>
  <c r="BH12" i="69" s="1"/>
  <c r="BA16" i="69"/>
  <c r="BC16" i="69" s="1"/>
  <c r="BF16" i="69" s="1"/>
  <c r="BH16" i="69" s="1"/>
  <c r="BA20" i="69"/>
  <c r="BC20" i="69" s="1"/>
  <c r="BF20" i="69" s="1"/>
  <c r="BH20" i="69" s="1"/>
  <c r="BA24" i="69"/>
  <c r="BC24" i="69" s="1"/>
  <c r="BF24" i="69" s="1"/>
  <c r="BH24" i="69" s="1"/>
  <c r="BA28" i="69"/>
  <c r="BC28" i="69" s="1"/>
  <c r="BF28" i="69" s="1"/>
  <c r="BH28" i="69" s="1"/>
  <c r="BA32" i="69"/>
  <c r="BC32" i="69" s="1"/>
  <c r="BF32" i="69" s="1"/>
  <c r="BH32" i="69" s="1"/>
  <c r="BA36" i="69"/>
  <c r="BC36" i="69" s="1"/>
  <c r="BF36" i="69" s="1"/>
  <c r="BH36" i="69" s="1"/>
  <c r="BA40" i="69"/>
  <c r="BC40" i="69" s="1"/>
  <c r="BF40" i="69" s="1"/>
  <c r="BH40" i="69" s="1"/>
  <c r="W168" i="69"/>
  <c r="BA96" i="69"/>
  <c r="BC96" i="69" s="1"/>
  <c r="BF96" i="69" s="1"/>
  <c r="BH96" i="69" s="1"/>
  <c r="BA109" i="69"/>
  <c r="BC109" i="69" s="1"/>
  <c r="BF109" i="69" s="1"/>
  <c r="BH109" i="69" s="1"/>
  <c r="K168" i="69"/>
  <c r="BA57" i="69"/>
  <c r="BC57" i="69" s="1"/>
  <c r="BF57" i="69" s="1"/>
  <c r="BH57" i="69" s="1"/>
  <c r="BA70" i="69"/>
  <c r="BC70" i="69" s="1"/>
  <c r="BF70" i="69" s="1"/>
  <c r="BH70" i="69" s="1"/>
  <c r="BA75" i="69"/>
  <c r="BC75" i="69" s="1"/>
  <c r="BF75" i="69" s="1"/>
  <c r="BH75" i="69" s="1"/>
  <c r="BA87" i="69"/>
  <c r="BC87" i="69" s="1"/>
  <c r="BF87" i="69" s="1"/>
  <c r="BH87" i="69" s="1"/>
  <c r="BA92" i="69"/>
  <c r="BC92" i="69" s="1"/>
  <c r="BF92" i="69" s="1"/>
  <c r="BH92" i="69" s="1"/>
  <c r="BA112" i="69"/>
  <c r="BC112" i="69" s="1"/>
  <c r="BF112" i="69" s="1"/>
  <c r="BH112" i="69" s="1"/>
  <c r="BA122" i="69"/>
  <c r="BC122" i="69" s="1"/>
  <c r="BF122" i="69" s="1"/>
  <c r="BH122" i="69" s="1"/>
  <c r="BA69" i="69"/>
  <c r="BC69" i="69" s="1"/>
  <c r="BF69" i="69" s="1"/>
  <c r="BH69" i="69" s="1"/>
  <c r="BA103" i="69"/>
  <c r="BC103" i="69" s="1"/>
  <c r="BF103" i="69" s="1"/>
  <c r="BH103" i="69" s="1"/>
  <c r="BA108" i="69"/>
  <c r="BC108" i="69" s="1"/>
  <c r="BF108" i="69" s="1"/>
  <c r="BH108" i="69" s="1"/>
  <c r="BA7" i="69"/>
  <c r="BC7" i="69" s="1"/>
  <c r="BF7" i="69" s="1"/>
  <c r="BH7" i="69" s="1"/>
  <c r="BA11" i="69"/>
  <c r="BC11" i="69" s="1"/>
  <c r="BF11" i="69" s="1"/>
  <c r="BH11" i="69" s="1"/>
  <c r="BA15" i="69"/>
  <c r="BC15" i="69" s="1"/>
  <c r="BF15" i="69" s="1"/>
  <c r="BH15" i="69" s="1"/>
  <c r="BA19" i="69"/>
  <c r="BC19" i="69" s="1"/>
  <c r="BF19" i="69" s="1"/>
  <c r="BH19" i="69" s="1"/>
  <c r="BA23" i="69"/>
  <c r="BC23" i="69" s="1"/>
  <c r="BF23" i="69" s="1"/>
  <c r="BH23" i="69" s="1"/>
  <c r="BA27" i="69"/>
  <c r="BC27" i="69" s="1"/>
  <c r="BF27" i="69" s="1"/>
  <c r="BH27" i="69" s="1"/>
  <c r="BA31" i="69"/>
  <c r="BC31" i="69" s="1"/>
  <c r="BF31" i="69" s="1"/>
  <c r="BH31" i="69" s="1"/>
  <c r="BA35" i="69"/>
  <c r="BC35" i="69" s="1"/>
  <c r="BF35" i="69" s="1"/>
  <c r="BH35" i="69" s="1"/>
  <c r="BA39" i="69"/>
  <c r="BC39" i="69" s="1"/>
  <c r="BF39" i="69" s="1"/>
  <c r="BH39" i="69" s="1"/>
  <c r="BA44" i="69"/>
  <c r="BC44" i="69" s="1"/>
  <c r="BF44" i="69" s="1"/>
  <c r="BH44" i="69" s="1"/>
  <c r="BA74" i="69"/>
  <c r="BC74" i="69" s="1"/>
  <c r="BF74" i="69" s="1"/>
  <c r="BH74" i="69" s="1"/>
  <c r="BA86" i="69"/>
  <c r="BC86" i="69" s="1"/>
  <c r="BF86" i="69" s="1"/>
  <c r="BH86" i="69" s="1"/>
  <c r="BA91" i="69"/>
  <c r="BC91" i="69" s="1"/>
  <c r="BF91" i="69" s="1"/>
  <c r="BH91" i="69" s="1"/>
  <c r="BA125" i="69"/>
  <c r="BC125" i="69" s="1"/>
  <c r="BF125" i="69" s="1"/>
  <c r="BH125" i="69" s="1"/>
  <c r="AA168" i="69"/>
  <c r="BA56" i="69"/>
  <c r="BC56" i="69" s="1"/>
  <c r="BF56" i="69" s="1"/>
  <c r="BH56" i="69" s="1"/>
  <c r="BA120" i="69"/>
  <c r="BC120" i="69" s="1"/>
  <c r="BF120" i="69" s="1"/>
  <c r="BH120" i="69" s="1"/>
  <c r="BA142" i="69"/>
  <c r="BC142" i="69" s="1"/>
  <c r="BF142" i="69" s="1"/>
  <c r="BH142" i="69" s="1"/>
  <c r="AQ168" i="69"/>
  <c r="BA119" i="69"/>
  <c r="BC119" i="69" s="1"/>
  <c r="BF119" i="69" s="1"/>
  <c r="BH119" i="69" s="1"/>
  <c r="BC4" i="69" l="1"/>
  <c r="BA168" i="69"/>
  <c r="BC168" i="69" l="1"/>
  <c r="BF4" i="69"/>
  <c r="BF168" i="69" l="1"/>
  <c r="BH4" i="69"/>
  <c r="BH168" i="69" s="1"/>
  <c r="E12" i="36" l="1"/>
  <c r="E6" i="40"/>
  <c r="BG168" i="68"/>
  <c r="BE168" i="68"/>
  <c r="BD168" i="68"/>
  <c r="BB168" i="68"/>
  <c r="AZ168" i="68"/>
  <c r="AX168" i="68"/>
  <c r="AW168" i="68"/>
  <c r="AV168" i="68"/>
  <c r="AT168" i="68"/>
  <c r="AS168" i="68"/>
  <c r="AR168" i="68"/>
  <c r="AP168" i="68"/>
  <c r="AO168" i="68"/>
  <c r="AN168" i="68"/>
  <c r="AL168" i="68"/>
  <c r="AK168" i="68"/>
  <c r="AJ168" i="68"/>
  <c r="AH168" i="68"/>
  <c r="AG168" i="68"/>
  <c r="AF168" i="68"/>
  <c r="AD168" i="68"/>
  <c r="AC168" i="68"/>
  <c r="AB168" i="68"/>
  <c r="Z168" i="68"/>
  <c r="Y168" i="68"/>
  <c r="X168" i="68"/>
  <c r="V168" i="68"/>
  <c r="U168" i="68"/>
  <c r="T168" i="68"/>
  <c r="R168" i="68"/>
  <c r="Q168" i="68"/>
  <c r="P168" i="68"/>
  <c r="N168" i="68"/>
  <c r="M168" i="68"/>
  <c r="L168" i="68"/>
  <c r="J168" i="68"/>
  <c r="I168" i="68"/>
  <c r="H168" i="68"/>
  <c r="F168" i="68"/>
  <c r="E168" i="68"/>
  <c r="D168" i="68"/>
  <c r="BA167" i="68"/>
  <c r="BC167" i="68" s="1"/>
  <c r="BF167" i="68" s="1"/>
  <c r="BH167" i="68" s="1"/>
  <c r="S167" i="68"/>
  <c r="O167" i="68"/>
  <c r="K167" i="68"/>
  <c r="G167" i="68"/>
  <c r="S166" i="68"/>
  <c r="O166" i="68"/>
  <c r="K166" i="68"/>
  <c r="G166" i="68"/>
  <c r="BA166" i="68" s="1"/>
  <c r="BC166" i="68" s="1"/>
  <c r="BF166" i="68" s="1"/>
  <c r="BH166" i="68" s="1"/>
  <c r="S165" i="68"/>
  <c r="O165" i="68"/>
  <c r="K165" i="68"/>
  <c r="BA165" i="68" s="1"/>
  <c r="BC165" i="68" s="1"/>
  <c r="BF165" i="68" s="1"/>
  <c r="BH165" i="68" s="1"/>
  <c r="G165" i="68"/>
  <c r="S164" i="68"/>
  <c r="O164" i="68"/>
  <c r="K164" i="68"/>
  <c r="G164" i="68"/>
  <c r="BA164" i="68" s="1"/>
  <c r="BC164" i="68" s="1"/>
  <c r="BF164" i="68" s="1"/>
  <c r="BH164" i="68" s="1"/>
  <c r="BH163" i="68"/>
  <c r="BA163" i="68"/>
  <c r="BC163" i="68" s="1"/>
  <c r="BF163" i="68" s="1"/>
  <c r="S163" i="68"/>
  <c r="O163" i="68"/>
  <c r="K163" i="68"/>
  <c r="G163" i="68"/>
  <c r="S162" i="68"/>
  <c r="O162" i="68"/>
  <c r="K162" i="68"/>
  <c r="G162" i="68"/>
  <c r="S161" i="68"/>
  <c r="BA161" i="68" s="1"/>
  <c r="BC161" i="68" s="1"/>
  <c r="BF161" i="68" s="1"/>
  <c r="BH161" i="68" s="1"/>
  <c r="O161" i="68"/>
  <c r="K161" i="68"/>
  <c r="G161" i="68"/>
  <c r="S160" i="68"/>
  <c r="O160" i="68"/>
  <c r="K160" i="68"/>
  <c r="G160" i="68"/>
  <c r="S159" i="68"/>
  <c r="O159" i="68"/>
  <c r="K159" i="68"/>
  <c r="BA159" i="68" s="1"/>
  <c r="BC159" i="68" s="1"/>
  <c r="BF159" i="68" s="1"/>
  <c r="BH159" i="68" s="1"/>
  <c r="G159" i="68"/>
  <c r="S158" i="68"/>
  <c r="O158" i="68"/>
  <c r="K158" i="68"/>
  <c r="G158" i="68"/>
  <c r="BA158" i="68" s="1"/>
  <c r="BC158" i="68" s="1"/>
  <c r="BF158" i="68" s="1"/>
  <c r="BH158" i="68" s="1"/>
  <c r="S157" i="68"/>
  <c r="O157" i="68"/>
  <c r="K157" i="68"/>
  <c r="BA157" i="68" s="1"/>
  <c r="BC157" i="68" s="1"/>
  <c r="BF157" i="68" s="1"/>
  <c r="BH157" i="68" s="1"/>
  <c r="G157" i="68"/>
  <c r="S156" i="68"/>
  <c r="O156" i="68"/>
  <c r="K156" i="68"/>
  <c r="G156" i="68"/>
  <c r="BA155" i="68"/>
  <c r="BC155" i="68" s="1"/>
  <c r="BF155" i="68" s="1"/>
  <c r="BH155" i="68" s="1"/>
  <c r="S155" i="68"/>
  <c r="O155" i="68"/>
  <c r="K155" i="68"/>
  <c r="G155" i="68"/>
  <c r="S154" i="68"/>
  <c r="O154" i="68"/>
  <c r="K154" i="68"/>
  <c r="G154" i="68"/>
  <c r="BA154" i="68" s="1"/>
  <c r="BC154" i="68" s="1"/>
  <c r="BF154" i="68" s="1"/>
  <c r="BH154" i="68" s="1"/>
  <c r="BC153" i="68"/>
  <c r="BF153" i="68" s="1"/>
  <c r="BH153" i="68" s="1"/>
  <c r="BA153" i="68"/>
  <c r="S153" i="68"/>
  <c r="O153" i="68"/>
  <c r="K153" i="68"/>
  <c r="G153" i="68"/>
  <c r="S152" i="68"/>
  <c r="O152" i="68"/>
  <c r="K152" i="68"/>
  <c r="G152" i="68"/>
  <c r="BA151" i="68"/>
  <c r="BC151" i="68" s="1"/>
  <c r="BF151" i="68" s="1"/>
  <c r="BH151" i="68" s="1"/>
  <c r="S151" i="68"/>
  <c r="O151" i="68"/>
  <c r="K151" i="68"/>
  <c r="G151" i="68"/>
  <c r="S150" i="68"/>
  <c r="O150" i="68"/>
  <c r="K150" i="68"/>
  <c r="G150" i="68"/>
  <c r="S149" i="68"/>
  <c r="O149" i="68"/>
  <c r="K149" i="68"/>
  <c r="BA149" i="68" s="1"/>
  <c r="BC149" i="68" s="1"/>
  <c r="BF149" i="68" s="1"/>
  <c r="BH149" i="68" s="1"/>
  <c r="G149" i="68"/>
  <c r="S148" i="68"/>
  <c r="O148" i="68"/>
  <c r="K148" i="68"/>
  <c r="G148" i="68"/>
  <c r="BA148" i="68" s="1"/>
  <c r="BC148" i="68" s="1"/>
  <c r="BF148" i="68" s="1"/>
  <c r="BH148" i="68" s="1"/>
  <c r="BH147" i="68"/>
  <c r="BA147" i="68"/>
  <c r="BC147" i="68" s="1"/>
  <c r="BF147" i="68" s="1"/>
  <c r="S147" i="68"/>
  <c r="O147" i="68"/>
  <c r="K147" i="68"/>
  <c r="G147" i="68"/>
  <c r="S146" i="68"/>
  <c r="O146" i="68"/>
  <c r="K146" i="68"/>
  <c r="G146" i="68"/>
  <c r="W145" i="68"/>
  <c r="BA145" i="68" s="1"/>
  <c r="BC145" i="68" s="1"/>
  <c r="BF145" i="68" s="1"/>
  <c r="BH145" i="68" s="1"/>
  <c r="S145" i="68"/>
  <c r="O145" i="68"/>
  <c r="K145" i="68"/>
  <c r="G145" i="68"/>
  <c r="W144" i="68"/>
  <c r="S144" i="68"/>
  <c r="O144" i="68"/>
  <c r="K144" i="68"/>
  <c r="G144" i="68"/>
  <c r="BA144" i="68" s="1"/>
  <c r="BC144" i="68" s="1"/>
  <c r="BF144" i="68" s="1"/>
  <c r="BH144" i="68" s="1"/>
  <c r="W143" i="68"/>
  <c r="BA143" i="68" s="1"/>
  <c r="BC143" i="68" s="1"/>
  <c r="BF143" i="68" s="1"/>
  <c r="BH143" i="68" s="1"/>
  <c r="S143" i="68"/>
  <c r="O143" i="68"/>
  <c r="K143" i="68"/>
  <c r="G143" i="68"/>
  <c r="W142" i="68"/>
  <c r="S142" i="68"/>
  <c r="O142" i="68"/>
  <c r="K142" i="68"/>
  <c r="G142" i="68"/>
  <c r="BA142" i="68" s="1"/>
  <c r="BC142" i="68" s="1"/>
  <c r="BF142" i="68" s="1"/>
  <c r="BH142" i="68" s="1"/>
  <c r="W141" i="68"/>
  <c r="S141" i="68"/>
  <c r="O141" i="68"/>
  <c r="K141" i="68"/>
  <c r="G141" i="68"/>
  <c r="BA141" i="68" s="1"/>
  <c r="BC141" i="68" s="1"/>
  <c r="BF141" i="68" s="1"/>
  <c r="BH141" i="68" s="1"/>
  <c r="W140" i="68"/>
  <c r="S140" i="68"/>
  <c r="O140" i="68"/>
  <c r="K140" i="68"/>
  <c r="G140" i="68"/>
  <c r="BA140" i="68" s="1"/>
  <c r="BC140" i="68" s="1"/>
  <c r="BF140" i="68" s="1"/>
  <c r="BH140" i="68" s="1"/>
  <c r="W139" i="68"/>
  <c r="S139" i="68"/>
  <c r="O139" i="68"/>
  <c r="K139" i="68"/>
  <c r="G139" i="68"/>
  <c r="BC138" i="68"/>
  <c r="BF138" i="68" s="1"/>
  <c r="BH138" i="68" s="1"/>
  <c r="W138" i="68"/>
  <c r="S138" i="68"/>
  <c r="O138" i="68"/>
  <c r="K138" i="68"/>
  <c r="BA138" i="68" s="1"/>
  <c r="G138" i="68"/>
  <c r="W137" i="68"/>
  <c r="S137" i="68"/>
  <c r="O137" i="68"/>
  <c r="K137" i="68"/>
  <c r="G137" i="68"/>
  <c r="BA137" i="68" s="1"/>
  <c r="BC137" i="68" s="1"/>
  <c r="BF137" i="68" s="1"/>
  <c r="BH137" i="68" s="1"/>
  <c r="W136" i="68"/>
  <c r="BA136" i="68" s="1"/>
  <c r="BC136" i="68" s="1"/>
  <c r="BF136" i="68" s="1"/>
  <c r="BH136" i="68" s="1"/>
  <c r="S136" i="68"/>
  <c r="O136" i="68"/>
  <c r="K136" i="68"/>
  <c r="G136" i="68"/>
  <c r="W135" i="68"/>
  <c r="S135" i="68"/>
  <c r="O135" i="68"/>
  <c r="K135" i="68"/>
  <c r="G135" i="68"/>
  <c r="BA135" i="68" s="1"/>
  <c r="BC135" i="68" s="1"/>
  <c r="BF135" i="68" s="1"/>
  <c r="BH135" i="68" s="1"/>
  <c r="BA134" i="68"/>
  <c r="BC134" i="68" s="1"/>
  <c r="BF134" i="68" s="1"/>
  <c r="BH134" i="68" s="1"/>
  <c r="W134" i="68"/>
  <c r="S134" i="68"/>
  <c r="O134" i="68"/>
  <c r="K134" i="68"/>
  <c r="G134" i="68"/>
  <c r="W133" i="68"/>
  <c r="S133" i="68"/>
  <c r="O133" i="68"/>
  <c r="K133" i="68"/>
  <c r="G133" i="68"/>
  <c r="W132" i="68"/>
  <c r="S132" i="68"/>
  <c r="O132" i="68"/>
  <c r="K132" i="68"/>
  <c r="G132" i="68"/>
  <c r="BA132" i="68" s="1"/>
  <c r="BC132" i="68" s="1"/>
  <c r="BF132" i="68" s="1"/>
  <c r="BH132" i="68" s="1"/>
  <c r="W131" i="68"/>
  <c r="S131" i="68"/>
  <c r="O131" i="68"/>
  <c r="K131" i="68"/>
  <c r="G131" i="68"/>
  <c r="BA131" i="68" s="1"/>
  <c r="BC131" i="68" s="1"/>
  <c r="BF131" i="68" s="1"/>
  <c r="BH131" i="68" s="1"/>
  <c r="W130" i="68"/>
  <c r="S130" i="68"/>
  <c r="O130" i="68"/>
  <c r="K130" i="68"/>
  <c r="G130" i="68"/>
  <c r="W129" i="68"/>
  <c r="S129" i="68"/>
  <c r="O129" i="68"/>
  <c r="BA129" i="68" s="1"/>
  <c r="BC129" i="68" s="1"/>
  <c r="BF129" i="68" s="1"/>
  <c r="BH129" i="68" s="1"/>
  <c r="K129" i="68"/>
  <c r="G129" i="68"/>
  <c r="W128" i="68"/>
  <c r="S128" i="68"/>
  <c r="O128" i="68"/>
  <c r="K128" i="68"/>
  <c r="G128" i="68"/>
  <c r="BH127" i="68"/>
  <c r="BA127" i="68"/>
  <c r="BC127" i="68" s="1"/>
  <c r="BF127" i="68" s="1"/>
  <c r="W127" i="68"/>
  <c r="S127" i="68"/>
  <c r="O127" i="68"/>
  <c r="K127" i="68"/>
  <c r="G127" i="68"/>
  <c r="W126" i="68"/>
  <c r="S126" i="68"/>
  <c r="BA126" i="68" s="1"/>
  <c r="BC126" i="68" s="1"/>
  <c r="BF126" i="68" s="1"/>
  <c r="BH126" i="68" s="1"/>
  <c r="O126" i="68"/>
  <c r="K126" i="68"/>
  <c r="G126" i="68"/>
  <c r="W125" i="68"/>
  <c r="S125" i="68"/>
  <c r="O125" i="68"/>
  <c r="K125" i="68"/>
  <c r="G125" i="68"/>
  <c r="BA125" i="68" s="1"/>
  <c r="BC125" i="68" s="1"/>
  <c r="BF125" i="68" s="1"/>
  <c r="BH125" i="68" s="1"/>
  <c r="W124" i="68"/>
  <c r="S124" i="68"/>
  <c r="O124" i="68"/>
  <c r="K124" i="68"/>
  <c r="G124" i="68"/>
  <c r="BA124" i="68" s="1"/>
  <c r="BC124" i="68" s="1"/>
  <c r="BF124" i="68" s="1"/>
  <c r="BH124" i="68" s="1"/>
  <c r="W123" i="68"/>
  <c r="S123" i="68"/>
  <c r="O123" i="68"/>
  <c r="K123" i="68"/>
  <c r="G123" i="68"/>
  <c r="BA123" i="68" s="1"/>
  <c r="BC123" i="68" s="1"/>
  <c r="BF123" i="68" s="1"/>
  <c r="BH123" i="68" s="1"/>
  <c r="W122" i="68"/>
  <c r="S122" i="68"/>
  <c r="O122" i="68"/>
  <c r="K122" i="68"/>
  <c r="G122" i="68"/>
  <c r="W121" i="68"/>
  <c r="S121" i="68"/>
  <c r="O121" i="68"/>
  <c r="K121" i="68"/>
  <c r="G121" i="68"/>
  <c r="W120" i="68"/>
  <c r="BA120" i="68" s="1"/>
  <c r="BC120" i="68" s="1"/>
  <c r="BF120" i="68" s="1"/>
  <c r="BH120" i="68" s="1"/>
  <c r="S120" i="68"/>
  <c r="O120" i="68"/>
  <c r="K120" i="68"/>
  <c r="G120" i="68"/>
  <c r="W119" i="68"/>
  <c r="W168" i="68" s="1"/>
  <c r="S119" i="68"/>
  <c r="O119" i="68"/>
  <c r="K119" i="68"/>
  <c r="G119" i="68"/>
  <c r="BA118" i="68"/>
  <c r="BC118" i="68" s="1"/>
  <c r="BF118" i="68" s="1"/>
  <c r="BH118" i="68" s="1"/>
  <c r="W118" i="68"/>
  <c r="S118" i="68"/>
  <c r="O118" i="68"/>
  <c r="K118" i="68"/>
  <c r="G118" i="68"/>
  <c r="AY117" i="68"/>
  <c r="AU117" i="68"/>
  <c r="AQ117" i="68"/>
  <c r="AM117" i="68"/>
  <c r="AI117" i="68"/>
  <c r="AE117" i="68"/>
  <c r="AA117" i="68"/>
  <c r="W117" i="68"/>
  <c r="S117" i="68"/>
  <c r="O117" i="68"/>
  <c r="K117" i="68"/>
  <c r="G117" i="68"/>
  <c r="AY116" i="68"/>
  <c r="AU116" i="68"/>
  <c r="AQ116" i="68"/>
  <c r="AM116" i="68"/>
  <c r="AI116" i="68"/>
  <c r="AE116" i="68"/>
  <c r="AA116" i="68"/>
  <c r="W116" i="68"/>
  <c r="S116" i="68"/>
  <c r="O116" i="68"/>
  <c r="K116" i="68"/>
  <c r="G116" i="68"/>
  <c r="AY115" i="68"/>
  <c r="AU115" i="68"/>
  <c r="AQ115" i="68"/>
  <c r="AM115" i="68"/>
  <c r="AI115" i="68"/>
  <c r="AE115" i="68"/>
  <c r="AA115" i="68"/>
  <c r="W115" i="68"/>
  <c r="S115" i="68"/>
  <c r="O115" i="68"/>
  <c r="K115" i="68"/>
  <c r="G115" i="68"/>
  <c r="AY114" i="68"/>
  <c r="AU114" i="68"/>
  <c r="AQ114" i="68"/>
  <c r="AM114" i="68"/>
  <c r="AI114" i="68"/>
  <c r="AE114" i="68"/>
  <c r="AA114" i="68"/>
  <c r="W114" i="68"/>
  <c r="S114" i="68"/>
  <c r="O114" i="68"/>
  <c r="K114" i="68"/>
  <c r="G114" i="68"/>
  <c r="AY113" i="68"/>
  <c r="AU113" i="68"/>
  <c r="AQ113" i="68"/>
  <c r="AM113" i="68"/>
  <c r="AI113" i="68"/>
  <c r="AE113" i="68"/>
  <c r="AA113" i="68"/>
  <c r="W113" i="68"/>
  <c r="S113" i="68"/>
  <c r="O113" i="68"/>
  <c r="K113" i="68"/>
  <c r="G113" i="68"/>
  <c r="AY112" i="68"/>
  <c r="AU112" i="68"/>
  <c r="AQ112" i="68"/>
  <c r="AM112" i="68"/>
  <c r="AI112" i="68"/>
  <c r="AE112" i="68"/>
  <c r="AA112" i="68"/>
  <c r="W112" i="68"/>
  <c r="S112" i="68"/>
  <c r="O112" i="68"/>
  <c r="K112" i="68"/>
  <c r="G112" i="68"/>
  <c r="AY111" i="68"/>
  <c r="AU111" i="68"/>
  <c r="AQ111" i="68"/>
  <c r="AM111" i="68"/>
  <c r="AI111" i="68"/>
  <c r="AE111" i="68"/>
  <c r="AA111" i="68"/>
  <c r="W111" i="68"/>
  <c r="S111" i="68"/>
  <c r="O111" i="68"/>
  <c r="K111" i="68"/>
  <c r="G111" i="68"/>
  <c r="AY110" i="68"/>
  <c r="AU110" i="68"/>
  <c r="AQ110" i="68"/>
  <c r="AM110" i="68"/>
  <c r="AI110" i="68"/>
  <c r="AE110" i="68"/>
  <c r="AA110" i="68"/>
  <c r="W110" i="68"/>
  <c r="S110" i="68"/>
  <c r="O110" i="68"/>
  <c r="K110" i="68"/>
  <c r="G110" i="68"/>
  <c r="AY109" i="68"/>
  <c r="AU109" i="68"/>
  <c r="AQ109" i="68"/>
  <c r="AM109" i="68"/>
  <c r="AI109" i="68"/>
  <c r="AE109" i="68"/>
  <c r="AA109" i="68"/>
  <c r="W109" i="68"/>
  <c r="S109" i="68"/>
  <c r="O109" i="68"/>
  <c r="K109" i="68"/>
  <c r="G109" i="68"/>
  <c r="AY108" i="68"/>
  <c r="AU108" i="68"/>
  <c r="AQ108" i="68"/>
  <c r="AM108" i="68"/>
  <c r="AI108" i="68"/>
  <c r="AE108" i="68"/>
  <c r="AA108" i="68"/>
  <c r="W108" i="68"/>
  <c r="S108" i="68"/>
  <c r="O108" i="68"/>
  <c r="K108" i="68"/>
  <c r="G108" i="68"/>
  <c r="AY107" i="68"/>
  <c r="AU107" i="68"/>
  <c r="AQ107" i="68"/>
  <c r="AM107" i="68"/>
  <c r="AI107" i="68"/>
  <c r="AE107" i="68"/>
  <c r="AA107" i="68"/>
  <c r="W107" i="68"/>
  <c r="S107" i="68"/>
  <c r="O107" i="68"/>
  <c r="K107" i="68"/>
  <c r="G107" i="68"/>
  <c r="AY106" i="68"/>
  <c r="AU106" i="68"/>
  <c r="AQ106" i="68"/>
  <c r="AM106" i="68"/>
  <c r="AI106" i="68"/>
  <c r="AE106" i="68"/>
  <c r="AA106" i="68"/>
  <c r="W106" i="68"/>
  <c r="S106" i="68"/>
  <c r="O106" i="68"/>
  <c r="K106" i="68"/>
  <c r="G106" i="68"/>
  <c r="AY105" i="68"/>
  <c r="AU105" i="68"/>
  <c r="AQ105" i="68"/>
  <c r="AM105" i="68"/>
  <c r="AI105" i="68"/>
  <c r="AE105" i="68"/>
  <c r="AA105" i="68"/>
  <c r="W105" i="68"/>
  <c r="S105" i="68"/>
  <c r="O105" i="68"/>
  <c r="K105" i="68"/>
  <c r="G105" i="68"/>
  <c r="AY104" i="68"/>
  <c r="AU104" i="68"/>
  <c r="AQ104" i="68"/>
  <c r="AM104" i="68"/>
  <c r="AI104" i="68"/>
  <c r="AE104" i="68"/>
  <c r="AA104" i="68"/>
  <c r="W104" i="68"/>
  <c r="S104" i="68"/>
  <c r="O104" i="68"/>
  <c r="K104" i="68"/>
  <c r="G104" i="68"/>
  <c r="AY103" i="68"/>
  <c r="AU103" i="68"/>
  <c r="AQ103" i="68"/>
  <c r="AM103" i="68"/>
  <c r="AI103" i="68"/>
  <c r="AE103" i="68"/>
  <c r="AA103" i="68"/>
  <c r="BA103" i="68" s="1"/>
  <c r="BC103" i="68" s="1"/>
  <c r="BF103" i="68" s="1"/>
  <c r="BH103" i="68" s="1"/>
  <c r="W103" i="68"/>
  <c r="S103" i="68"/>
  <c r="O103" i="68"/>
  <c r="K103" i="68"/>
  <c r="G103" i="68"/>
  <c r="BC102" i="68"/>
  <c r="BF102" i="68" s="1"/>
  <c r="BH102" i="68" s="1"/>
  <c r="AY102" i="68"/>
  <c r="AU102" i="68"/>
  <c r="AQ102" i="68"/>
  <c r="AM102" i="68"/>
  <c r="AI102" i="68"/>
  <c r="AE102" i="68"/>
  <c r="AA102" i="68"/>
  <c r="BA102" i="68" s="1"/>
  <c r="W102" i="68"/>
  <c r="S102" i="68"/>
  <c r="O102" i="68"/>
  <c r="K102" i="68"/>
  <c r="G102" i="68"/>
  <c r="AY101" i="68"/>
  <c r="AU101" i="68"/>
  <c r="AQ101" i="68"/>
  <c r="AM101" i="68"/>
  <c r="AI101" i="68"/>
  <c r="AE101" i="68"/>
  <c r="AA101" i="68"/>
  <c r="W101" i="68"/>
  <c r="S101" i="68"/>
  <c r="O101" i="68"/>
  <c r="K101" i="68"/>
  <c r="G101" i="68"/>
  <c r="AY100" i="68"/>
  <c r="AU100" i="68"/>
  <c r="AQ100" i="68"/>
  <c r="AM100" i="68"/>
  <c r="AI100" i="68"/>
  <c r="AE100" i="68"/>
  <c r="AA100" i="68"/>
  <c r="W100" i="68"/>
  <c r="S100" i="68"/>
  <c r="O100" i="68"/>
  <c r="K100" i="68"/>
  <c r="G100" i="68"/>
  <c r="AY99" i="68"/>
  <c r="AU99" i="68"/>
  <c r="AQ99" i="68"/>
  <c r="AM99" i="68"/>
  <c r="AI99" i="68"/>
  <c r="AE99" i="68"/>
  <c r="AA99" i="68"/>
  <c r="W99" i="68"/>
  <c r="S99" i="68"/>
  <c r="O99" i="68"/>
  <c r="K99" i="68"/>
  <c r="G99" i="68"/>
  <c r="AY98" i="68"/>
  <c r="AU98" i="68"/>
  <c r="AQ98" i="68"/>
  <c r="AM98" i="68"/>
  <c r="AI98" i="68"/>
  <c r="AE98" i="68"/>
  <c r="AA98" i="68"/>
  <c r="W98" i="68"/>
  <c r="S98" i="68"/>
  <c r="O98" i="68"/>
  <c r="K98" i="68"/>
  <c r="G98" i="68"/>
  <c r="AY97" i="68"/>
  <c r="AU97" i="68"/>
  <c r="AQ97" i="68"/>
  <c r="AM97" i="68"/>
  <c r="AI97" i="68"/>
  <c r="AE97" i="68"/>
  <c r="AA97" i="68"/>
  <c r="W97" i="68"/>
  <c r="S97" i="68"/>
  <c r="O97" i="68"/>
  <c r="K97" i="68"/>
  <c r="G97" i="68"/>
  <c r="AY96" i="68"/>
  <c r="AU96" i="68"/>
  <c r="AQ96" i="68"/>
  <c r="AM96" i="68"/>
  <c r="AI96" i="68"/>
  <c r="AE96" i="68"/>
  <c r="AA96" i="68"/>
  <c r="W96" i="68"/>
  <c r="S96" i="68"/>
  <c r="O96" i="68"/>
  <c r="K96" i="68"/>
  <c r="G96" i="68"/>
  <c r="BF95" i="68"/>
  <c r="BH95" i="68" s="1"/>
  <c r="AY95" i="68"/>
  <c r="AU95" i="68"/>
  <c r="AQ95" i="68"/>
  <c r="AM95" i="68"/>
  <c r="AI95" i="68"/>
  <c r="AE95" i="68"/>
  <c r="AA95" i="68"/>
  <c r="BA95" i="68" s="1"/>
  <c r="BC95" i="68" s="1"/>
  <c r="W95" i="68"/>
  <c r="S95" i="68"/>
  <c r="O95" i="68"/>
  <c r="K95" i="68"/>
  <c r="G95" i="68"/>
  <c r="AY94" i="68"/>
  <c r="AU94" i="68"/>
  <c r="AQ94" i="68"/>
  <c r="AM94" i="68"/>
  <c r="AI94" i="68"/>
  <c r="AE94" i="68"/>
  <c r="AA94" i="68"/>
  <c r="W94" i="68"/>
  <c r="S94" i="68"/>
  <c r="O94" i="68"/>
  <c r="K94" i="68"/>
  <c r="G94" i="68"/>
  <c r="AY93" i="68"/>
  <c r="AU93" i="68"/>
  <c r="AQ93" i="68"/>
  <c r="AM93" i="68"/>
  <c r="AI93" i="68"/>
  <c r="AE93" i="68"/>
  <c r="AA93" i="68"/>
  <c r="W93" i="68"/>
  <c r="S93" i="68"/>
  <c r="O93" i="68"/>
  <c r="K93" i="68"/>
  <c r="G93" i="68"/>
  <c r="AY92" i="68"/>
  <c r="AU92" i="68"/>
  <c r="AQ92" i="68"/>
  <c r="AM92" i="68"/>
  <c r="AI92" i="68"/>
  <c r="AE92" i="68"/>
  <c r="AA92" i="68"/>
  <c r="BA92" i="68" s="1"/>
  <c r="BC92" i="68" s="1"/>
  <c r="BF92" i="68" s="1"/>
  <c r="BH92" i="68" s="1"/>
  <c r="W92" i="68"/>
  <c r="S92" i="68"/>
  <c r="O92" i="68"/>
  <c r="K92" i="68"/>
  <c r="G92" i="68"/>
  <c r="AY91" i="68"/>
  <c r="AU91" i="68"/>
  <c r="AQ91" i="68"/>
  <c r="AM91" i="68"/>
  <c r="AI91" i="68"/>
  <c r="AE91" i="68"/>
  <c r="AA91" i="68"/>
  <c r="BA91" i="68" s="1"/>
  <c r="BC91" i="68" s="1"/>
  <c r="BF91" i="68" s="1"/>
  <c r="BH91" i="68" s="1"/>
  <c r="W91" i="68"/>
  <c r="S91" i="68"/>
  <c r="O91" i="68"/>
  <c r="K91" i="68"/>
  <c r="G91" i="68"/>
  <c r="AY90" i="68"/>
  <c r="AU90" i="68"/>
  <c r="AQ90" i="68"/>
  <c r="AM90" i="68"/>
  <c r="AI90" i="68"/>
  <c r="AE90" i="68"/>
  <c r="AA90" i="68"/>
  <c r="W90" i="68"/>
  <c r="S90" i="68"/>
  <c r="O90" i="68"/>
  <c r="K90" i="68"/>
  <c r="G90" i="68"/>
  <c r="AY89" i="68"/>
  <c r="AU89" i="68"/>
  <c r="AQ89" i="68"/>
  <c r="AM89" i="68"/>
  <c r="AI89" i="68"/>
  <c r="AE89" i="68"/>
  <c r="AA89" i="68"/>
  <c r="W89" i="68"/>
  <c r="S89" i="68"/>
  <c r="O89" i="68"/>
  <c r="K89" i="68"/>
  <c r="G89" i="68"/>
  <c r="AY88" i="68"/>
  <c r="AU88" i="68"/>
  <c r="AQ88" i="68"/>
  <c r="AM88" i="68"/>
  <c r="AI88" i="68"/>
  <c r="AE88" i="68"/>
  <c r="AA88" i="68"/>
  <c r="W88" i="68"/>
  <c r="S88" i="68"/>
  <c r="O88" i="68"/>
  <c r="K88" i="68"/>
  <c r="G88" i="68"/>
  <c r="AY87" i="68"/>
  <c r="AU87" i="68"/>
  <c r="AQ87" i="68"/>
  <c r="AM87" i="68"/>
  <c r="AI87" i="68"/>
  <c r="AE87" i="68"/>
  <c r="AA87" i="68"/>
  <c r="W87" i="68"/>
  <c r="S87" i="68"/>
  <c r="O87" i="68"/>
  <c r="K87" i="68"/>
  <c r="G87" i="68"/>
  <c r="AY86" i="68"/>
  <c r="AU86" i="68"/>
  <c r="AQ86" i="68"/>
  <c r="AM86" i="68"/>
  <c r="AI86" i="68"/>
  <c r="AE86" i="68"/>
  <c r="AA86" i="68"/>
  <c r="BA86" i="68" s="1"/>
  <c r="BC86" i="68" s="1"/>
  <c r="BF86" i="68" s="1"/>
  <c r="BH86" i="68" s="1"/>
  <c r="W86" i="68"/>
  <c r="S86" i="68"/>
  <c r="O86" i="68"/>
  <c r="K86" i="68"/>
  <c r="G86" i="68"/>
  <c r="AY85" i="68"/>
  <c r="AU85" i="68"/>
  <c r="AQ85" i="68"/>
  <c r="AM85" i="68"/>
  <c r="AI85" i="68"/>
  <c r="AE85" i="68"/>
  <c r="AA85" i="68"/>
  <c r="W85" i="68"/>
  <c r="S85" i="68"/>
  <c r="O85" i="68"/>
  <c r="K85" i="68"/>
  <c r="G85" i="68"/>
  <c r="AY84" i="68"/>
  <c r="AU84" i="68"/>
  <c r="AQ84" i="68"/>
  <c r="AM84" i="68"/>
  <c r="AI84" i="68"/>
  <c r="AE84" i="68"/>
  <c r="AA84" i="68"/>
  <c r="W84" i="68"/>
  <c r="S84" i="68"/>
  <c r="O84" i="68"/>
  <c r="K84" i="68"/>
  <c r="G84" i="68"/>
  <c r="AY83" i="68"/>
  <c r="AU83" i="68"/>
  <c r="AQ83" i="68"/>
  <c r="AM83" i="68"/>
  <c r="AI83" i="68"/>
  <c r="AE83" i="68"/>
  <c r="AA83" i="68"/>
  <c r="W83" i="68"/>
  <c r="S83" i="68"/>
  <c r="O83" i="68"/>
  <c r="K83" i="68"/>
  <c r="G83" i="68"/>
  <c r="AY82" i="68"/>
  <c r="AU82" i="68"/>
  <c r="AQ82" i="68"/>
  <c r="AM82" i="68"/>
  <c r="AI82" i="68"/>
  <c r="AE82" i="68"/>
  <c r="AA82" i="68"/>
  <c r="W82" i="68"/>
  <c r="S82" i="68"/>
  <c r="O82" i="68"/>
  <c r="K82" i="68"/>
  <c r="G82" i="68"/>
  <c r="AY81" i="68"/>
  <c r="AU81" i="68"/>
  <c r="AQ81" i="68"/>
  <c r="AM81" i="68"/>
  <c r="AI81" i="68"/>
  <c r="AE81" i="68"/>
  <c r="AA81" i="68"/>
  <c r="W81" i="68"/>
  <c r="S81" i="68"/>
  <c r="O81" i="68"/>
  <c r="K81" i="68"/>
  <c r="G81" i="68"/>
  <c r="AY80" i="68"/>
  <c r="AU80" i="68"/>
  <c r="AQ80" i="68"/>
  <c r="AM80" i="68"/>
  <c r="AI80" i="68"/>
  <c r="AE80" i="68"/>
  <c r="AA80" i="68"/>
  <c r="W80" i="68"/>
  <c r="S80" i="68"/>
  <c r="O80" i="68"/>
  <c r="K80" i="68"/>
  <c r="G80" i="68"/>
  <c r="AY79" i="68"/>
  <c r="AU79" i="68"/>
  <c r="AQ79" i="68"/>
  <c r="AM79" i="68"/>
  <c r="AI79" i="68"/>
  <c r="AE79" i="68"/>
  <c r="AA79" i="68"/>
  <c r="BA79" i="68" s="1"/>
  <c r="BC79" i="68" s="1"/>
  <c r="BF79" i="68" s="1"/>
  <c r="BH79" i="68" s="1"/>
  <c r="W79" i="68"/>
  <c r="S79" i="68"/>
  <c r="O79" i="68"/>
  <c r="K79" i="68"/>
  <c r="G79" i="68"/>
  <c r="AY78" i="68"/>
  <c r="AU78" i="68"/>
  <c r="AQ78" i="68"/>
  <c r="AM78" i="68"/>
  <c r="AI78" i="68"/>
  <c r="AE78" i="68"/>
  <c r="AA78" i="68"/>
  <c r="W78" i="68"/>
  <c r="S78" i="68"/>
  <c r="O78" i="68"/>
  <c r="K78" i="68"/>
  <c r="G78" i="68"/>
  <c r="AY77" i="68"/>
  <c r="AU77" i="68"/>
  <c r="AQ77" i="68"/>
  <c r="AM77" i="68"/>
  <c r="AI77" i="68"/>
  <c r="AE77" i="68"/>
  <c r="AA77" i="68"/>
  <c r="W77" i="68"/>
  <c r="S77" i="68"/>
  <c r="O77" i="68"/>
  <c r="K77" i="68"/>
  <c r="G77" i="68"/>
  <c r="AY76" i="68"/>
  <c r="AU76" i="68"/>
  <c r="AQ76" i="68"/>
  <c r="AM76" i="68"/>
  <c r="AI76" i="68"/>
  <c r="AE76" i="68"/>
  <c r="AA76" i="68"/>
  <c r="BA76" i="68" s="1"/>
  <c r="BC76" i="68" s="1"/>
  <c r="BF76" i="68" s="1"/>
  <c r="BH76" i="68" s="1"/>
  <c r="W76" i="68"/>
  <c r="S76" i="68"/>
  <c r="O76" i="68"/>
  <c r="K76" i="68"/>
  <c r="G76" i="68"/>
  <c r="AY75" i="68"/>
  <c r="AU75" i="68"/>
  <c r="AQ75" i="68"/>
  <c r="AM75" i="68"/>
  <c r="AI75" i="68"/>
  <c r="AE75" i="68"/>
  <c r="AA75" i="68"/>
  <c r="W75" i="68"/>
  <c r="S75" i="68"/>
  <c r="O75" i="68"/>
  <c r="K75" i="68"/>
  <c r="G75" i="68"/>
  <c r="AY74" i="68"/>
  <c r="AU74" i="68"/>
  <c r="AQ74" i="68"/>
  <c r="AM74" i="68"/>
  <c r="AI74" i="68"/>
  <c r="AE74" i="68"/>
  <c r="AA74" i="68"/>
  <c r="BA74" i="68" s="1"/>
  <c r="BC74" i="68" s="1"/>
  <c r="BF74" i="68" s="1"/>
  <c r="BH74" i="68" s="1"/>
  <c r="W74" i="68"/>
  <c r="S74" i="68"/>
  <c r="O74" i="68"/>
  <c r="K74" i="68"/>
  <c r="G74" i="68"/>
  <c r="AY73" i="68"/>
  <c r="AU73" i="68"/>
  <c r="AQ73" i="68"/>
  <c r="AM73" i="68"/>
  <c r="AI73" i="68"/>
  <c r="AE73" i="68"/>
  <c r="AA73" i="68"/>
  <c r="W73" i="68"/>
  <c r="S73" i="68"/>
  <c r="O73" i="68"/>
  <c r="K73" i="68"/>
  <c r="G73" i="68"/>
  <c r="AY72" i="68"/>
  <c r="AU72" i="68"/>
  <c r="AQ72" i="68"/>
  <c r="AM72" i="68"/>
  <c r="AI72" i="68"/>
  <c r="AE72" i="68"/>
  <c r="AA72" i="68"/>
  <c r="W72" i="68"/>
  <c r="S72" i="68"/>
  <c r="O72" i="68"/>
  <c r="K72" i="68"/>
  <c r="G72" i="68"/>
  <c r="AY71" i="68"/>
  <c r="AU71" i="68"/>
  <c r="AQ71" i="68"/>
  <c r="AM71" i="68"/>
  <c r="AI71" i="68"/>
  <c r="AE71" i="68"/>
  <c r="AA71" i="68"/>
  <c r="BA71" i="68" s="1"/>
  <c r="BC71" i="68" s="1"/>
  <c r="BF71" i="68" s="1"/>
  <c r="BH71" i="68" s="1"/>
  <c r="W71" i="68"/>
  <c r="S71" i="68"/>
  <c r="O71" i="68"/>
  <c r="K71" i="68"/>
  <c r="G71" i="68"/>
  <c r="AY70" i="68"/>
  <c r="AU70" i="68"/>
  <c r="AQ70" i="68"/>
  <c r="AM70" i="68"/>
  <c r="AI70" i="68"/>
  <c r="AE70" i="68"/>
  <c r="AA70" i="68"/>
  <c r="BA70" i="68" s="1"/>
  <c r="BC70" i="68" s="1"/>
  <c r="BF70" i="68" s="1"/>
  <c r="BH70" i="68" s="1"/>
  <c r="W70" i="68"/>
  <c r="S70" i="68"/>
  <c r="O70" i="68"/>
  <c r="K70" i="68"/>
  <c r="G70" i="68"/>
  <c r="AY69" i="68"/>
  <c r="AU69" i="68"/>
  <c r="AQ69" i="68"/>
  <c r="AM69" i="68"/>
  <c r="AI69" i="68"/>
  <c r="AE69" i="68"/>
  <c r="AA69" i="68"/>
  <c r="W69" i="68"/>
  <c r="S69" i="68"/>
  <c r="O69" i="68"/>
  <c r="K69" i="68"/>
  <c r="G69" i="68"/>
  <c r="AY68" i="68"/>
  <c r="AU68" i="68"/>
  <c r="AQ68" i="68"/>
  <c r="AM68" i="68"/>
  <c r="AI68" i="68"/>
  <c r="AE68" i="68"/>
  <c r="AA68" i="68"/>
  <c r="W68" i="68"/>
  <c r="S68" i="68"/>
  <c r="O68" i="68"/>
  <c r="K68" i="68"/>
  <c r="G68" i="68"/>
  <c r="AY67" i="68"/>
  <c r="AU67" i="68"/>
  <c r="AQ67" i="68"/>
  <c r="AM67" i="68"/>
  <c r="AI67" i="68"/>
  <c r="AE67" i="68"/>
  <c r="AA67" i="68"/>
  <c r="W67" i="68"/>
  <c r="S67" i="68"/>
  <c r="O67" i="68"/>
  <c r="K67" i="68"/>
  <c r="G67" i="68"/>
  <c r="AY66" i="68"/>
  <c r="AU66" i="68"/>
  <c r="AQ66" i="68"/>
  <c r="AM66" i="68"/>
  <c r="AI66" i="68"/>
  <c r="AE66" i="68"/>
  <c r="AA66" i="68"/>
  <c r="W66" i="68"/>
  <c r="S66" i="68"/>
  <c r="O66" i="68"/>
  <c r="K66" i="68"/>
  <c r="G66" i="68"/>
  <c r="AY65" i="68"/>
  <c r="AU65" i="68"/>
  <c r="AQ65" i="68"/>
  <c r="AM65" i="68"/>
  <c r="AI65" i="68"/>
  <c r="AE65" i="68"/>
  <c r="AA65" i="68"/>
  <c r="W65" i="68"/>
  <c r="S65" i="68"/>
  <c r="O65" i="68"/>
  <c r="K65" i="68"/>
  <c r="G65" i="68"/>
  <c r="AY64" i="68"/>
  <c r="AU64" i="68"/>
  <c r="AQ64" i="68"/>
  <c r="AM64" i="68"/>
  <c r="AI64" i="68"/>
  <c r="AE64" i="68"/>
  <c r="AA64" i="68"/>
  <c r="W64" i="68"/>
  <c r="S64" i="68"/>
  <c r="O64" i="68"/>
  <c r="K64" i="68"/>
  <c r="G64" i="68"/>
  <c r="AY63" i="68"/>
  <c r="AU63" i="68"/>
  <c r="AQ63" i="68"/>
  <c r="AM63" i="68"/>
  <c r="AI63" i="68"/>
  <c r="AE63" i="68"/>
  <c r="AA63" i="68"/>
  <c r="BA63" i="68" s="1"/>
  <c r="BC63" i="68" s="1"/>
  <c r="BF63" i="68" s="1"/>
  <c r="BH63" i="68" s="1"/>
  <c r="W63" i="68"/>
  <c r="S63" i="68"/>
  <c r="O63" i="68"/>
  <c r="K63" i="68"/>
  <c r="G63" i="68"/>
  <c r="AY62" i="68"/>
  <c r="AU62" i="68"/>
  <c r="AQ62" i="68"/>
  <c r="AM62" i="68"/>
  <c r="AI62" i="68"/>
  <c r="AE62" i="68"/>
  <c r="AA62" i="68"/>
  <c r="W62" i="68"/>
  <c r="S62" i="68"/>
  <c r="O62" i="68"/>
  <c r="K62" i="68"/>
  <c r="G62" i="68"/>
  <c r="AY61" i="68"/>
  <c r="AU61" i="68"/>
  <c r="AQ61" i="68"/>
  <c r="AM61" i="68"/>
  <c r="AI61" i="68"/>
  <c r="AE61" i="68"/>
  <c r="AA61" i="68"/>
  <c r="W61" i="68"/>
  <c r="S61" i="68"/>
  <c r="O61" i="68"/>
  <c r="K61" i="68"/>
  <c r="G61" i="68"/>
  <c r="AY60" i="68"/>
  <c r="AU60" i="68"/>
  <c r="AQ60" i="68"/>
  <c r="AM60" i="68"/>
  <c r="AI60" i="68"/>
  <c r="AE60" i="68"/>
  <c r="AA60" i="68"/>
  <c r="W60" i="68"/>
  <c r="S60" i="68"/>
  <c r="O60" i="68"/>
  <c r="K60" i="68"/>
  <c r="G60" i="68"/>
  <c r="AY59" i="68"/>
  <c r="AU59" i="68"/>
  <c r="AQ59" i="68"/>
  <c r="AM59" i="68"/>
  <c r="AI59" i="68"/>
  <c r="AE59" i="68"/>
  <c r="AA59" i="68"/>
  <c r="BA59" i="68" s="1"/>
  <c r="BC59" i="68" s="1"/>
  <c r="BF59" i="68" s="1"/>
  <c r="BH59" i="68" s="1"/>
  <c r="W59" i="68"/>
  <c r="S59" i="68"/>
  <c r="O59" i="68"/>
  <c r="K59" i="68"/>
  <c r="G59" i="68"/>
  <c r="AY58" i="68"/>
  <c r="AU58" i="68"/>
  <c r="AQ58" i="68"/>
  <c r="AM58" i="68"/>
  <c r="AI58" i="68"/>
  <c r="AE58" i="68"/>
  <c r="AA58" i="68"/>
  <c r="BA58" i="68" s="1"/>
  <c r="BC58" i="68" s="1"/>
  <c r="BF58" i="68" s="1"/>
  <c r="BH58" i="68" s="1"/>
  <c r="W58" i="68"/>
  <c r="S58" i="68"/>
  <c r="O58" i="68"/>
  <c r="K58" i="68"/>
  <c r="G58" i="68"/>
  <c r="AY57" i="68"/>
  <c r="AU57" i="68"/>
  <c r="AQ57" i="68"/>
  <c r="AM57" i="68"/>
  <c r="AI57" i="68"/>
  <c r="AE57" i="68"/>
  <c r="AA57" i="68"/>
  <c r="W57" i="68"/>
  <c r="S57" i="68"/>
  <c r="O57" i="68"/>
  <c r="K57" i="68"/>
  <c r="G57" i="68"/>
  <c r="AY56" i="68"/>
  <c r="AU56" i="68"/>
  <c r="AQ56" i="68"/>
  <c r="AM56" i="68"/>
  <c r="AI56" i="68"/>
  <c r="AE56" i="68"/>
  <c r="AA56" i="68"/>
  <c r="W56" i="68"/>
  <c r="S56" i="68"/>
  <c r="O56" i="68"/>
  <c r="K56" i="68"/>
  <c r="G56" i="68"/>
  <c r="AY55" i="68"/>
  <c r="AU55" i="68"/>
  <c r="AQ55" i="68"/>
  <c r="AM55" i="68"/>
  <c r="AI55" i="68"/>
  <c r="AE55" i="68"/>
  <c r="AA55" i="68"/>
  <c r="BA55" i="68" s="1"/>
  <c r="BC55" i="68" s="1"/>
  <c r="BF55" i="68" s="1"/>
  <c r="BH55" i="68" s="1"/>
  <c r="W55" i="68"/>
  <c r="S55" i="68"/>
  <c r="O55" i="68"/>
  <c r="K55" i="68"/>
  <c r="G55" i="68"/>
  <c r="AY54" i="68"/>
  <c r="AU54" i="68"/>
  <c r="AQ54" i="68"/>
  <c r="AM54" i="68"/>
  <c r="AI54" i="68"/>
  <c r="AE54" i="68"/>
  <c r="AA54" i="68"/>
  <c r="BA54" i="68" s="1"/>
  <c r="BC54" i="68" s="1"/>
  <c r="BF54" i="68" s="1"/>
  <c r="BH54" i="68" s="1"/>
  <c r="W54" i="68"/>
  <c r="S54" i="68"/>
  <c r="O54" i="68"/>
  <c r="K54" i="68"/>
  <c r="G54" i="68"/>
  <c r="AY53" i="68"/>
  <c r="AU53" i="68"/>
  <c r="AQ53" i="68"/>
  <c r="AM53" i="68"/>
  <c r="AI53" i="68"/>
  <c r="AE53" i="68"/>
  <c r="AA53" i="68"/>
  <c r="W53" i="68"/>
  <c r="S53" i="68"/>
  <c r="O53" i="68"/>
  <c r="K53" i="68"/>
  <c r="G53" i="68"/>
  <c r="AY52" i="68"/>
  <c r="AU52" i="68"/>
  <c r="AQ52" i="68"/>
  <c r="AM52" i="68"/>
  <c r="AI52" i="68"/>
  <c r="AE52" i="68"/>
  <c r="AA52" i="68"/>
  <c r="W52" i="68"/>
  <c r="S52" i="68"/>
  <c r="O52" i="68"/>
  <c r="K52" i="68"/>
  <c r="G52" i="68"/>
  <c r="AY51" i="68"/>
  <c r="AU51" i="68"/>
  <c r="AQ51" i="68"/>
  <c r="AM51" i="68"/>
  <c r="AI51" i="68"/>
  <c r="AE51" i="68"/>
  <c r="AA51" i="68"/>
  <c r="W51" i="68"/>
  <c r="S51" i="68"/>
  <c r="O51" i="68"/>
  <c r="K51" i="68"/>
  <c r="G51" i="68"/>
  <c r="AY50" i="68"/>
  <c r="AU50" i="68"/>
  <c r="AQ50" i="68"/>
  <c r="AM50" i="68"/>
  <c r="AI50" i="68"/>
  <c r="AE50" i="68"/>
  <c r="AA50" i="68"/>
  <c r="W50" i="68"/>
  <c r="S50" i="68"/>
  <c r="O50" i="68"/>
  <c r="K50" i="68"/>
  <c r="G50" i="68"/>
  <c r="AY49" i="68"/>
  <c r="AU49" i="68"/>
  <c r="AQ49" i="68"/>
  <c r="AM49" i="68"/>
  <c r="AI49" i="68"/>
  <c r="AE49" i="68"/>
  <c r="AA49" i="68"/>
  <c r="W49" i="68"/>
  <c r="S49" i="68"/>
  <c r="O49" i="68"/>
  <c r="K49" i="68"/>
  <c r="G49" i="68"/>
  <c r="AY48" i="68"/>
  <c r="AU48" i="68"/>
  <c r="AQ48" i="68"/>
  <c r="AM48" i="68"/>
  <c r="AI48" i="68"/>
  <c r="AE48" i="68"/>
  <c r="AA48" i="68"/>
  <c r="W48" i="68"/>
  <c r="S48" i="68"/>
  <c r="O48" i="68"/>
  <c r="K48" i="68"/>
  <c r="G48" i="68"/>
  <c r="AY47" i="68"/>
  <c r="AY168" i="68" s="1"/>
  <c r="AU47" i="68"/>
  <c r="AQ47" i="68"/>
  <c r="AM47" i="68"/>
  <c r="AI47" i="68"/>
  <c r="AE47" i="68"/>
  <c r="AA47" i="68"/>
  <c r="BA47" i="68" s="1"/>
  <c r="BC47" i="68" s="1"/>
  <c r="BF47" i="68" s="1"/>
  <c r="BH47" i="68" s="1"/>
  <c r="W47" i="68"/>
  <c r="S47" i="68"/>
  <c r="O47" i="68"/>
  <c r="K47" i="68"/>
  <c r="G47" i="68"/>
  <c r="AY46" i="68"/>
  <c r="AU46" i="68"/>
  <c r="AQ46" i="68"/>
  <c r="AM46" i="68"/>
  <c r="AI46" i="68"/>
  <c r="AE46" i="68"/>
  <c r="AA46" i="68"/>
  <c r="W46" i="68"/>
  <c r="S46" i="68"/>
  <c r="O46" i="68"/>
  <c r="K46" i="68"/>
  <c r="G46" i="68"/>
  <c r="AY45" i="68"/>
  <c r="AU45" i="68"/>
  <c r="AQ45" i="68"/>
  <c r="AM45" i="68"/>
  <c r="AI45" i="68"/>
  <c r="AE45" i="68"/>
  <c r="AA45" i="68"/>
  <c r="W45" i="68"/>
  <c r="S45" i="68"/>
  <c r="O45" i="68"/>
  <c r="K45" i="68"/>
  <c r="G45" i="68"/>
  <c r="AY44" i="68"/>
  <c r="AU44" i="68"/>
  <c r="AQ44" i="68"/>
  <c r="AM44" i="68"/>
  <c r="AI44" i="68"/>
  <c r="AE44" i="68"/>
  <c r="AA44" i="68"/>
  <c r="BA44" i="68" s="1"/>
  <c r="BC44" i="68" s="1"/>
  <c r="BF44" i="68" s="1"/>
  <c r="BH44" i="68" s="1"/>
  <c r="W44" i="68"/>
  <c r="S44" i="68"/>
  <c r="O44" i="68"/>
  <c r="K44" i="68"/>
  <c r="G44" i="68"/>
  <c r="AY43" i="68"/>
  <c r="AU43" i="68"/>
  <c r="AU168" i="68" s="1"/>
  <c r="AQ43" i="68"/>
  <c r="AM43" i="68"/>
  <c r="AI43" i="68"/>
  <c r="AE43" i="68"/>
  <c r="AA43" i="68"/>
  <c r="W43" i="68"/>
  <c r="S43" i="68"/>
  <c r="O43" i="68"/>
  <c r="K43" i="68"/>
  <c r="G43" i="68"/>
  <c r="AY42" i="68"/>
  <c r="AU42" i="68"/>
  <c r="AQ42" i="68"/>
  <c r="AM42" i="68"/>
  <c r="AI42" i="68"/>
  <c r="AE42" i="68"/>
  <c r="AA42" i="68"/>
  <c r="BA42" i="68" s="1"/>
  <c r="BC42" i="68" s="1"/>
  <c r="BF42" i="68" s="1"/>
  <c r="BH42" i="68" s="1"/>
  <c r="W42" i="68"/>
  <c r="S42" i="68"/>
  <c r="O42" i="68"/>
  <c r="K42" i="68"/>
  <c r="G42" i="68"/>
  <c r="AY41" i="68"/>
  <c r="AU41" i="68"/>
  <c r="AQ41" i="68"/>
  <c r="AM41" i="68"/>
  <c r="AI41" i="68"/>
  <c r="AI168" i="68" s="1"/>
  <c r="AE41" i="68"/>
  <c r="AA41" i="68"/>
  <c r="BA41" i="68" s="1"/>
  <c r="BC41" i="68" s="1"/>
  <c r="BF41" i="68" s="1"/>
  <c r="BH41" i="68" s="1"/>
  <c r="W41" i="68"/>
  <c r="S41" i="68"/>
  <c r="O41" i="68"/>
  <c r="K41" i="68"/>
  <c r="G41" i="68"/>
  <c r="AY40" i="68"/>
  <c r="AU40" i="68"/>
  <c r="AQ40" i="68"/>
  <c r="AM40" i="68"/>
  <c r="AI40" i="68"/>
  <c r="AE40" i="68"/>
  <c r="AA40" i="68"/>
  <c r="W40" i="68"/>
  <c r="S40" i="68"/>
  <c r="O40" i="68"/>
  <c r="K40" i="68"/>
  <c r="G40" i="68"/>
  <c r="BF39" i="68"/>
  <c r="BH39" i="68" s="1"/>
  <c r="AY39" i="68"/>
  <c r="AU39" i="68"/>
  <c r="AQ39" i="68"/>
  <c r="AM39" i="68"/>
  <c r="AI39" i="68"/>
  <c r="AE39" i="68"/>
  <c r="AA39" i="68"/>
  <c r="BA39" i="68" s="1"/>
  <c r="BC39" i="68" s="1"/>
  <c r="W39" i="68"/>
  <c r="S39" i="68"/>
  <c r="O39" i="68"/>
  <c r="K39" i="68"/>
  <c r="G39" i="68"/>
  <c r="AY38" i="68"/>
  <c r="AU38" i="68"/>
  <c r="AQ38" i="68"/>
  <c r="AM38" i="68"/>
  <c r="AI38" i="68"/>
  <c r="AE38" i="68"/>
  <c r="AA38" i="68"/>
  <c r="W38" i="68"/>
  <c r="S38" i="68"/>
  <c r="O38" i="68"/>
  <c r="K38" i="68"/>
  <c r="G38" i="68"/>
  <c r="BC37" i="68"/>
  <c r="BF37" i="68" s="1"/>
  <c r="BH37" i="68" s="1"/>
  <c r="AY37" i="68"/>
  <c r="AU37" i="68"/>
  <c r="AQ37" i="68"/>
  <c r="AM37" i="68"/>
  <c r="AI37" i="68"/>
  <c r="AE37" i="68"/>
  <c r="AA37" i="68"/>
  <c r="BA37" i="68" s="1"/>
  <c r="W37" i="68"/>
  <c r="S37" i="68"/>
  <c r="O37" i="68"/>
  <c r="K37" i="68"/>
  <c r="G37" i="68"/>
  <c r="AY36" i="68"/>
  <c r="AU36" i="68"/>
  <c r="AQ36" i="68"/>
  <c r="AM36" i="68"/>
  <c r="AI36" i="68"/>
  <c r="AE36" i="68"/>
  <c r="AA36" i="68"/>
  <c r="BA36" i="68" s="1"/>
  <c r="BC36" i="68" s="1"/>
  <c r="BF36" i="68" s="1"/>
  <c r="BH36" i="68" s="1"/>
  <c r="W36" i="68"/>
  <c r="S36" i="68"/>
  <c r="O36" i="68"/>
  <c r="K36" i="68"/>
  <c r="G36" i="68"/>
  <c r="AY35" i="68"/>
  <c r="AU35" i="68"/>
  <c r="AQ35" i="68"/>
  <c r="AM35" i="68"/>
  <c r="AI35" i="68"/>
  <c r="AE35" i="68"/>
  <c r="AA35" i="68"/>
  <c r="BA35" i="68" s="1"/>
  <c r="BC35" i="68" s="1"/>
  <c r="BF35" i="68" s="1"/>
  <c r="BH35" i="68" s="1"/>
  <c r="W35" i="68"/>
  <c r="S35" i="68"/>
  <c r="O35" i="68"/>
  <c r="K35" i="68"/>
  <c r="G35" i="68"/>
  <c r="AY34" i="68"/>
  <c r="AU34" i="68"/>
  <c r="AQ34" i="68"/>
  <c r="AM34" i="68"/>
  <c r="AI34" i="68"/>
  <c r="AE34" i="68"/>
  <c r="AA34" i="68"/>
  <c r="W34" i="68"/>
  <c r="S34" i="68"/>
  <c r="O34" i="68"/>
  <c r="K34" i="68"/>
  <c r="G34" i="68"/>
  <c r="AY33" i="68"/>
  <c r="AU33" i="68"/>
  <c r="AQ33" i="68"/>
  <c r="AM33" i="68"/>
  <c r="AI33" i="68"/>
  <c r="AE33" i="68"/>
  <c r="AA33" i="68"/>
  <c r="BA33" i="68" s="1"/>
  <c r="BC33" i="68" s="1"/>
  <c r="BF33" i="68" s="1"/>
  <c r="BH33" i="68" s="1"/>
  <c r="W33" i="68"/>
  <c r="S33" i="68"/>
  <c r="O33" i="68"/>
  <c r="K33" i="68"/>
  <c r="G33" i="68"/>
  <c r="AY32" i="68"/>
  <c r="AU32" i="68"/>
  <c r="AQ32" i="68"/>
  <c r="AM32" i="68"/>
  <c r="AI32" i="68"/>
  <c r="AE32" i="68"/>
  <c r="AA32" i="68"/>
  <c r="W32" i="68"/>
  <c r="S32" i="68"/>
  <c r="O32" i="68"/>
  <c r="K32" i="68"/>
  <c r="G32" i="68"/>
  <c r="BC31" i="68"/>
  <c r="BF31" i="68" s="1"/>
  <c r="BH31" i="68" s="1"/>
  <c r="AY31" i="68"/>
  <c r="AU31" i="68"/>
  <c r="AQ31" i="68"/>
  <c r="AM31" i="68"/>
  <c r="AI31" i="68"/>
  <c r="AE31" i="68"/>
  <c r="AA31" i="68"/>
  <c r="BA31" i="68" s="1"/>
  <c r="W31" i="68"/>
  <c r="S31" i="68"/>
  <c r="O31" i="68"/>
  <c r="K31" i="68"/>
  <c r="G31" i="68"/>
  <c r="AY30" i="68"/>
  <c r="AU30" i="68"/>
  <c r="AQ30" i="68"/>
  <c r="AM30" i="68"/>
  <c r="AI30" i="68"/>
  <c r="AE30" i="68"/>
  <c r="AA30" i="68"/>
  <c r="W30" i="68"/>
  <c r="S30" i="68"/>
  <c r="O30" i="68"/>
  <c r="K30" i="68"/>
  <c r="G30" i="68"/>
  <c r="BC29" i="68"/>
  <c r="BF29" i="68" s="1"/>
  <c r="BH29" i="68" s="1"/>
  <c r="AY29" i="68"/>
  <c r="AU29" i="68"/>
  <c r="AQ29" i="68"/>
  <c r="AM29" i="68"/>
  <c r="AI29" i="68"/>
  <c r="AE29" i="68"/>
  <c r="AA29" i="68"/>
  <c r="BA29" i="68" s="1"/>
  <c r="W29" i="68"/>
  <c r="S29" i="68"/>
  <c r="O29" i="68"/>
  <c r="K29" i="68"/>
  <c r="G29" i="68"/>
  <c r="AY28" i="68"/>
  <c r="AU28" i="68"/>
  <c r="AQ28" i="68"/>
  <c r="AM28" i="68"/>
  <c r="AI28" i="68"/>
  <c r="AE28" i="68"/>
  <c r="AA28" i="68"/>
  <c r="BA28" i="68" s="1"/>
  <c r="BC28" i="68" s="1"/>
  <c r="BF28" i="68" s="1"/>
  <c r="BH28" i="68" s="1"/>
  <c r="W28" i="68"/>
  <c r="S28" i="68"/>
  <c r="O28" i="68"/>
  <c r="K28" i="68"/>
  <c r="G28" i="68"/>
  <c r="AY27" i="68"/>
  <c r="AU27" i="68"/>
  <c r="AQ27" i="68"/>
  <c r="AM27" i="68"/>
  <c r="AI27" i="68"/>
  <c r="AE27" i="68"/>
  <c r="AA27" i="68"/>
  <c r="BA27" i="68" s="1"/>
  <c r="BC27" i="68" s="1"/>
  <c r="BF27" i="68" s="1"/>
  <c r="BH27" i="68" s="1"/>
  <c r="W27" i="68"/>
  <c r="S27" i="68"/>
  <c r="O27" i="68"/>
  <c r="K27" i="68"/>
  <c r="G27" i="68"/>
  <c r="AY26" i="68"/>
  <c r="AU26" i="68"/>
  <c r="AQ26" i="68"/>
  <c r="AM26" i="68"/>
  <c r="AI26" i="68"/>
  <c r="AE26" i="68"/>
  <c r="AA26" i="68"/>
  <c r="W26" i="68"/>
  <c r="S26" i="68"/>
  <c r="O26" i="68"/>
  <c r="K26" i="68"/>
  <c r="G26" i="68"/>
  <c r="AY25" i="68"/>
  <c r="AU25" i="68"/>
  <c r="AQ25" i="68"/>
  <c r="AM25" i="68"/>
  <c r="AI25" i="68"/>
  <c r="AE25" i="68"/>
  <c r="AA25" i="68"/>
  <c r="BA25" i="68" s="1"/>
  <c r="BC25" i="68" s="1"/>
  <c r="BF25" i="68" s="1"/>
  <c r="BH25" i="68" s="1"/>
  <c r="W25" i="68"/>
  <c r="S25" i="68"/>
  <c r="O25" i="68"/>
  <c r="K25" i="68"/>
  <c r="G25" i="68"/>
  <c r="AY24" i="68"/>
  <c r="AU24" i="68"/>
  <c r="AQ24" i="68"/>
  <c r="AM24" i="68"/>
  <c r="AI24" i="68"/>
  <c r="AE24" i="68"/>
  <c r="AA24" i="68"/>
  <c r="W24" i="68"/>
  <c r="S24" i="68"/>
  <c r="O24" i="68"/>
  <c r="K24" i="68"/>
  <c r="G24" i="68"/>
  <c r="BC23" i="68"/>
  <c r="BF23" i="68" s="1"/>
  <c r="BH23" i="68" s="1"/>
  <c r="AY23" i="68"/>
  <c r="AU23" i="68"/>
  <c r="AQ23" i="68"/>
  <c r="AM23" i="68"/>
  <c r="AI23" i="68"/>
  <c r="AE23" i="68"/>
  <c r="AA23" i="68"/>
  <c r="BA23" i="68" s="1"/>
  <c r="W23" i="68"/>
  <c r="S23" i="68"/>
  <c r="O23" i="68"/>
  <c r="K23" i="68"/>
  <c r="G23" i="68"/>
  <c r="AY22" i="68"/>
  <c r="AU22" i="68"/>
  <c r="AQ22" i="68"/>
  <c r="AM22" i="68"/>
  <c r="AI22" i="68"/>
  <c r="AE22" i="68"/>
  <c r="AA22" i="68"/>
  <c r="W22" i="68"/>
  <c r="S22" i="68"/>
  <c r="O22" i="68"/>
  <c r="K22" i="68"/>
  <c r="G22" i="68"/>
  <c r="BC21" i="68"/>
  <c r="BF21" i="68" s="1"/>
  <c r="BH21" i="68" s="1"/>
  <c r="AY21" i="68"/>
  <c r="AU21" i="68"/>
  <c r="AQ21" i="68"/>
  <c r="AM21" i="68"/>
  <c r="AI21" i="68"/>
  <c r="AE21" i="68"/>
  <c r="AA21" i="68"/>
  <c r="BA21" i="68" s="1"/>
  <c r="W21" i="68"/>
  <c r="S21" i="68"/>
  <c r="O21" i="68"/>
  <c r="K21" i="68"/>
  <c r="G21" i="68"/>
  <c r="AY20" i="68"/>
  <c r="AU20" i="68"/>
  <c r="AQ20" i="68"/>
  <c r="AM20" i="68"/>
  <c r="AI20" i="68"/>
  <c r="AE20" i="68"/>
  <c r="AA20" i="68"/>
  <c r="BA20" i="68" s="1"/>
  <c r="BC20" i="68" s="1"/>
  <c r="BF20" i="68" s="1"/>
  <c r="BH20" i="68" s="1"/>
  <c r="W20" i="68"/>
  <c r="S20" i="68"/>
  <c r="O20" i="68"/>
  <c r="K20" i="68"/>
  <c r="G20" i="68"/>
  <c r="AY19" i="68"/>
  <c r="AU19" i="68"/>
  <c r="AQ19" i="68"/>
  <c r="AM19" i="68"/>
  <c r="AI19" i="68"/>
  <c r="AE19" i="68"/>
  <c r="AA19" i="68"/>
  <c r="BA19" i="68" s="1"/>
  <c r="BC19" i="68" s="1"/>
  <c r="BF19" i="68" s="1"/>
  <c r="BH19" i="68" s="1"/>
  <c r="W19" i="68"/>
  <c r="S19" i="68"/>
  <c r="O19" i="68"/>
  <c r="K19" i="68"/>
  <c r="G19" i="68"/>
  <c r="AY18" i="68"/>
  <c r="AU18" i="68"/>
  <c r="AQ18" i="68"/>
  <c r="AM18" i="68"/>
  <c r="AI18" i="68"/>
  <c r="AE18" i="68"/>
  <c r="AA18" i="68"/>
  <c r="W18" i="68"/>
  <c r="S18" i="68"/>
  <c r="O18" i="68"/>
  <c r="K18" i="68"/>
  <c r="G18" i="68"/>
  <c r="AY17" i="68"/>
  <c r="AU17" i="68"/>
  <c r="AQ17" i="68"/>
  <c r="AM17" i="68"/>
  <c r="AI17" i="68"/>
  <c r="AE17" i="68"/>
  <c r="AA17" i="68"/>
  <c r="BA17" i="68" s="1"/>
  <c r="BC17" i="68" s="1"/>
  <c r="BF17" i="68" s="1"/>
  <c r="BH17" i="68" s="1"/>
  <c r="W17" i="68"/>
  <c r="S17" i="68"/>
  <c r="O17" i="68"/>
  <c r="K17" i="68"/>
  <c r="G17" i="68"/>
  <c r="AY16" i="68"/>
  <c r="AU16" i="68"/>
  <c r="AQ16" i="68"/>
  <c r="AM16" i="68"/>
  <c r="AI16" i="68"/>
  <c r="AE16" i="68"/>
  <c r="AA16" i="68"/>
  <c r="W16" i="68"/>
  <c r="S16" i="68"/>
  <c r="O16" i="68"/>
  <c r="K16" i="68"/>
  <c r="G16" i="68"/>
  <c r="BC15" i="68"/>
  <c r="BF15" i="68" s="1"/>
  <c r="BH15" i="68" s="1"/>
  <c r="AY15" i="68"/>
  <c r="AU15" i="68"/>
  <c r="AQ15" i="68"/>
  <c r="AM15" i="68"/>
  <c r="AI15" i="68"/>
  <c r="AE15" i="68"/>
  <c r="AA15" i="68"/>
  <c r="BA15" i="68" s="1"/>
  <c r="W15" i="68"/>
  <c r="S15" i="68"/>
  <c r="O15" i="68"/>
  <c r="K15" i="68"/>
  <c r="G15" i="68"/>
  <c r="AY14" i="68"/>
  <c r="AU14" i="68"/>
  <c r="AQ14" i="68"/>
  <c r="AM14" i="68"/>
  <c r="AI14" i="68"/>
  <c r="AE14" i="68"/>
  <c r="AA14" i="68"/>
  <c r="W14" i="68"/>
  <c r="S14" i="68"/>
  <c r="O14" i="68"/>
  <c r="K14" i="68"/>
  <c r="G14" i="68"/>
  <c r="BC13" i="68"/>
  <c r="BF13" i="68" s="1"/>
  <c r="BH13" i="68" s="1"/>
  <c r="AY13" i="68"/>
  <c r="AU13" i="68"/>
  <c r="AQ13" i="68"/>
  <c r="AM13" i="68"/>
  <c r="AI13" i="68"/>
  <c r="AE13" i="68"/>
  <c r="AA13" i="68"/>
  <c r="BA13" i="68" s="1"/>
  <c r="W13" i="68"/>
  <c r="S13" i="68"/>
  <c r="O13" i="68"/>
  <c r="K13" i="68"/>
  <c r="G13" i="68"/>
  <c r="AY12" i="68"/>
  <c r="AU12" i="68"/>
  <c r="AQ12" i="68"/>
  <c r="AM12" i="68"/>
  <c r="AI12" i="68"/>
  <c r="AE12" i="68"/>
  <c r="AA12" i="68"/>
  <c r="BA12" i="68" s="1"/>
  <c r="BC12" i="68" s="1"/>
  <c r="BF12" i="68" s="1"/>
  <c r="BH12" i="68" s="1"/>
  <c r="W12" i="68"/>
  <c r="S12" i="68"/>
  <c r="O12" i="68"/>
  <c r="K12" i="68"/>
  <c r="G12" i="68"/>
  <c r="AY11" i="68"/>
  <c r="AU11" i="68"/>
  <c r="AQ11" i="68"/>
  <c r="AM11" i="68"/>
  <c r="AI11" i="68"/>
  <c r="AE11" i="68"/>
  <c r="AA11" i="68"/>
  <c r="BA11" i="68" s="1"/>
  <c r="BC11" i="68" s="1"/>
  <c r="BF11" i="68" s="1"/>
  <c r="BH11" i="68" s="1"/>
  <c r="W11" i="68"/>
  <c r="S11" i="68"/>
  <c r="O11" i="68"/>
  <c r="K11" i="68"/>
  <c r="G11" i="68"/>
  <c r="AY10" i="68"/>
  <c r="AU10" i="68"/>
  <c r="AQ10" i="68"/>
  <c r="AM10" i="68"/>
  <c r="AI10" i="68"/>
  <c r="AE10" i="68"/>
  <c r="AA10" i="68"/>
  <c r="W10" i="68"/>
  <c r="S10" i="68"/>
  <c r="O10" i="68"/>
  <c r="K10" i="68"/>
  <c r="G10" i="68"/>
  <c r="AY9" i="68"/>
  <c r="AU9" i="68"/>
  <c r="AQ9" i="68"/>
  <c r="AM9" i="68"/>
  <c r="AI9" i="68"/>
  <c r="AE9" i="68"/>
  <c r="AA9" i="68"/>
  <c r="BA9" i="68" s="1"/>
  <c r="BC9" i="68" s="1"/>
  <c r="BF9" i="68" s="1"/>
  <c r="BH9" i="68" s="1"/>
  <c r="W9" i="68"/>
  <c r="S9" i="68"/>
  <c r="O9" i="68"/>
  <c r="K9" i="68"/>
  <c r="G9" i="68"/>
  <c r="AY8" i="68"/>
  <c r="AU8" i="68"/>
  <c r="AQ8" i="68"/>
  <c r="AM8" i="68"/>
  <c r="AI8" i="68"/>
  <c r="AE8" i="68"/>
  <c r="AA8" i="68"/>
  <c r="W8" i="68"/>
  <c r="S8" i="68"/>
  <c r="O8" i="68"/>
  <c r="K8" i="68"/>
  <c r="G8" i="68"/>
  <c r="BC7" i="68"/>
  <c r="BF7" i="68" s="1"/>
  <c r="BH7" i="68" s="1"/>
  <c r="AY7" i="68"/>
  <c r="AU7" i="68"/>
  <c r="AQ7" i="68"/>
  <c r="AM7" i="68"/>
  <c r="AI7" i="68"/>
  <c r="AE7" i="68"/>
  <c r="AA7" i="68"/>
  <c r="BA7" i="68" s="1"/>
  <c r="W7" i="68"/>
  <c r="S7" i="68"/>
  <c r="O7" i="68"/>
  <c r="K7" i="68"/>
  <c r="G7" i="68"/>
  <c r="AY6" i="68"/>
  <c r="AU6" i="68"/>
  <c r="AQ6" i="68"/>
  <c r="AM6" i="68"/>
  <c r="AI6" i="68"/>
  <c r="AE6" i="68"/>
  <c r="AA6" i="68"/>
  <c r="W6" i="68"/>
  <c r="S6" i="68"/>
  <c r="O6" i="68"/>
  <c r="K6" i="68"/>
  <c r="G6" i="68"/>
  <c r="BC5" i="68"/>
  <c r="BF5" i="68" s="1"/>
  <c r="BH5" i="68" s="1"/>
  <c r="AY5" i="68"/>
  <c r="AU5" i="68"/>
  <c r="AQ5" i="68"/>
  <c r="AM5" i="68"/>
  <c r="AI5" i="68"/>
  <c r="AE5" i="68"/>
  <c r="AA5" i="68"/>
  <c r="BA5" i="68" s="1"/>
  <c r="W5" i="68"/>
  <c r="S5" i="68"/>
  <c r="O5" i="68"/>
  <c r="K5" i="68"/>
  <c r="G5" i="68"/>
  <c r="AY4" i="68"/>
  <c r="AU4" i="68"/>
  <c r="AQ4" i="68"/>
  <c r="AM4" i="68"/>
  <c r="AI4" i="68"/>
  <c r="AE4" i="68"/>
  <c r="AE168" i="68" s="1"/>
  <c r="AA4" i="68"/>
  <c r="W4" i="68"/>
  <c r="S4" i="68"/>
  <c r="O4" i="68"/>
  <c r="K4" i="68"/>
  <c r="G4" i="68"/>
  <c r="BG168" i="67"/>
  <c r="BE168" i="67"/>
  <c r="BD168" i="67"/>
  <c r="BB168" i="67"/>
  <c r="AZ168" i="67"/>
  <c r="AX168" i="67"/>
  <c r="AW168" i="67"/>
  <c r="AV168" i="67"/>
  <c r="AT168" i="67"/>
  <c r="AS168" i="67"/>
  <c r="AR168" i="67"/>
  <c r="AP168" i="67"/>
  <c r="AO168" i="67"/>
  <c r="AN168" i="67"/>
  <c r="AL168" i="67"/>
  <c r="AK168" i="67"/>
  <c r="AJ168" i="67"/>
  <c r="AH168" i="67"/>
  <c r="AG168" i="67"/>
  <c r="AF168" i="67"/>
  <c r="AD168" i="67"/>
  <c r="AC168" i="67"/>
  <c r="AB168" i="67"/>
  <c r="Z168" i="67"/>
  <c r="Y168" i="67"/>
  <c r="X168" i="67"/>
  <c r="V168" i="67"/>
  <c r="U168" i="67"/>
  <c r="T168" i="67"/>
  <c r="R168" i="67"/>
  <c r="Q168" i="67"/>
  <c r="P168" i="67"/>
  <c r="N168" i="67"/>
  <c r="M168" i="67"/>
  <c r="L168" i="67"/>
  <c r="J168" i="67"/>
  <c r="I168" i="67"/>
  <c r="H168" i="67"/>
  <c r="F168" i="67"/>
  <c r="E168" i="67"/>
  <c r="D168" i="67"/>
  <c r="S167" i="67"/>
  <c r="O167" i="67"/>
  <c r="K167" i="67"/>
  <c r="BA167" i="67" s="1"/>
  <c r="BC167" i="67" s="1"/>
  <c r="BF167" i="67" s="1"/>
  <c r="BH167" i="67" s="1"/>
  <c r="G167" i="67"/>
  <c r="S166" i="67"/>
  <c r="O166" i="67"/>
  <c r="K166" i="67"/>
  <c r="G166" i="67"/>
  <c r="BC165" i="67"/>
  <c r="BF165" i="67" s="1"/>
  <c r="BH165" i="67" s="1"/>
  <c r="S165" i="67"/>
  <c r="O165" i="67"/>
  <c r="K165" i="67"/>
  <c r="BA165" i="67" s="1"/>
  <c r="G165" i="67"/>
  <c r="S164" i="67"/>
  <c r="O164" i="67"/>
  <c r="K164" i="67"/>
  <c r="G164" i="67"/>
  <c r="S163" i="67"/>
  <c r="O163" i="67"/>
  <c r="K163" i="67"/>
  <c r="BA163" i="67" s="1"/>
  <c r="BC163" i="67" s="1"/>
  <c r="BF163" i="67" s="1"/>
  <c r="BH163" i="67" s="1"/>
  <c r="G163" i="67"/>
  <c r="S162" i="67"/>
  <c r="O162" i="67"/>
  <c r="K162" i="67"/>
  <c r="G162" i="67"/>
  <c r="BA162" i="67" s="1"/>
  <c r="BC162" i="67" s="1"/>
  <c r="BF162" i="67" s="1"/>
  <c r="BH162" i="67" s="1"/>
  <c r="BC161" i="67"/>
  <c r="BF161" i="67" s="1"/>
  <c r="BH161" i="67" s="1"/>
  <c r="S161" i="67"/>
  <c r="O161" i="67"/>
  <c r="K161" i="67"/>
  <c r="BA161" i="67" s="1"/>
  <c r="G161" i="67"/>
  <c r="S160" i="67"/>
  <c r="O160" i="67"/>
  <c r="K160" i="67"/>
  <c r="G160" i="67"/>
  <c r="S159" i="67"/>
  <c r="O159" i="67"/>
  <c r="K159" i="67"/>
  <c r="BA159" i="67" s="1"/>
  <c r="BC159" i="67" s="1"/>
  <c r="BF159" i="67" s="1"/>
  <c r="BH159" i="67" s="1"/>
  <c r="G159" i="67"/>
  <c r="S158" i="67"/>
  <c r="O158" i="67"/>
  <c r="K158" i="67"/>
  <c r="G158" i="67"/>
  <c r="BA158" i="67" s="1"/>
  <c r="BC158" i="67" s="1"/>
  <c r="BF158" i="67" s="1"/>
  <c r="BH158" i="67" s="1"/>
  <c r="BC157" i="67"/>
  <c r="BF157" i="67" s="1"/>
  <c r="BH157" i="67" s="1"/>
  <c r="S157" i="67"/>
  <c r="O157" i="67"/>
  <c r="K157" i="67"/>
  <c r="BA157" i="67" s="1"/>
  <c r="G157" i="67"/>
  <c r="S156" i="67"/>
  <c r="O156" i="67"/>
  <c r="K156" i="67"/>
  <c r="G156" i="67"/>
  <c r="S155" i="67"/>
  <c r="BA155" i="67" s="1"/>
  <c r="BC155" i="67" s="1"/>
  <c r="BF155" i="67" s="1"/>
  <c r="BH155" i="67" s="1"/>
  <c r="O155" i="67"/>
  <c r="K155" i="67"/>
  <c r="G155" i="67"/>
  <c r="S154" i="67"/>
  <c r="O154" i="67"/>
  <c r="K154" i="67"/>
  <c r="G154" i="67"/>
  <c r="BA154" i="67" s="1"/>
  <c r="BC154" i="67" s="1"/>
  <c r="BF154" i="67" s="1"/>
  <c r="BH154" i="67" s="1"/>
  <c r="S153" i="67"/>
  <c r="O153" i="67"/>
  <c r="K153" i="67"/>
  <c r="G153" i="67"/>
  <c r="S152" i="67"/>
  <c r="O152" i="67"/>
  <c r="K152" i="67"/>
  <c r="G152" i="67"/>
  <c r="S151" i="67"/>
  <c r="O151" i="67"/>
  <c r="K151" i="67"/>
  <c r="G151" i="67"/>
  <c r="S150" i="67"/>
  <c r="O150" i="67"/>
  <c r="K150" i="67"/>
  <c r="G150" i="67"/>
  <c r="BA150" i="67" s="1"/>
  <c r="BC150" i="67" s="1"/>
  <c r="BF150" i="67" s="1"/>
  <c r="BH150" i="67" s="1"/>
  <c r="S149" i="67"/>
  <c r="O149" i="67"/>
  <c r="K149" i="67"/>
  <c r="BA149" i="67" s="1"/>
  <c r="BC149" i="67" s="1"/>
  <c r="BF149" i="67" s="1"/>
  <c r="BH149" i="67" s="1"/>
  <c r="G149" i="67"/>
  <c r="S148" i="67"/>
  <c r="O148" i="67"/>
  <c r="K148" i="67"/>
  <c r="G148" i="67"/>
  <c r="S147" i="67"/>
  <c r="O147" i="67"/>
  <c r="K147" i="67"/>
  <c r="BA147" i="67" s="1"/>
  <c r="BC147" i="67" s="1"/>
  <c r="BF147" i="67" s="1"/>
  <c r="BH147" i="67" s="1"/>
  <c r="G147" i="67"/>
  <c r="S146" i="67"/>
  <c r="O146" i="67"/>
  <c r="K146" i="67"/>
  <c r="G146" i="67"/>
  <c r="BA146" i="67" s="1"/>
  <c r="BC146" i="67" s="1"/>
  <c r="BF146" i="67" s="1"/>
  <c r="BH146" i="67" s="1"/>
  <c r="W145" i="67"/>
  <c r="S145" i="67"/>
  <c r="O145" i="67"/>
  <c r="K145" i="67"/>
  <c r="G145" i="67"/>
  <c r="W144" i="67"/>
  <c r="S144" i="67"/>
  <c r="O144" i="67"/>
  <c r="K144" i="67"/>
  <c r="G144" i="67"/>
  <c r="W143" i="67"/>
  <c r="BA143" i="67" s="1"/>
  <c r="BC143" i="67" s="1"/>
  <c r="BF143" i="67" s="1"/>
  <c r="BH143" i="67" s="1"/>
  <c r="S143" i="67"/>
  <c r="O143" i="67"/>
  <c r="K143" i="67"/>
  <c r="G143" i="67"/>
  <c r="W142" i="67"/>
  <c r="S142" i="67"/>
  <c r="BA142" i="67" s="1"/>
  <c r="BC142" i="67" s="1"/>
  <c r="BF142" i="67" s="1"/>
  <c r="BH142" i="67" s="1"/>
  <c r="O142" i="67"/>
  <c r="K142" i="67"/>
  <c r="G142" i="67"/>
  <c r="W141" i="67"/>
  <c r="S141" i="67"/>
  <c r="O141" i="67"/>
  <c r="K141" i="67"/>
  <c r="G141" i="67"/>
  <c r="BA141" i="67" s="1"/>
  <c r="BC141" i="67" s="1"/>
  <c r="BF141" i="67" s="1"/>
  <c r="BH141" i="67" s="1"/>
  <c r="W140" i="67"/>
  <c r="BA140" i="67" s="1"/>
  <c r="BC140" i="67" s="1"/>
  <c r="BF140" i="67" s="1"/>
  <c r="BH140" i="67" s="1"/>
  <c r="S140" i="67"/>
  <c r="O140" i="67"/>
  <c r="K140" i="67"/>
  <c r="G140" i="67"/>
  <c r="W139" i="67"/>
  <c r="S139" i="67"/>
  <c r="O139" i="67"/>
  <c r="K139" i="67"/>
  <c r="G139" i="67"/>
  <c r="BA139" i="67" s="1"/>
  <c r="BC139" i="67" s="1"/>
  <c r="BF139" i="67" s="1"/>
  <c r="BH139" i="67" s="1"/>
  <c r="BA138" i="67"/>
  <c r="BC138" i="67" s="1"/>
  <c r="BF138" i="67" s="1"/>
  <c r="BH138" i="67" s="1"/>
  <c r="W138" i="67"/>
  <c r="S138" i="67"/>
  <c r="O138" i="67"/>
  <c r="K138" i="67"/>
  <c r="G138" i="67"/>
  <c r="W137" i="67"/>
  <c r="S137" i="67"/>
  <c r="O137" i="67"/>
  <c r="K137" i="67"/>
  <c r="G137" i="67"/>
  <c r="BA137" i="67" s="1"/>
  <c r="BC137" i="67" s="1"/>
  <c r="BF137" i="67" s="1"/>
  <c r="BH137" i="67" s="1"/>
  <c r="W136" i="67"/>
  <c r="S136" i="67"/>
  <c r="BA136" i="67" s="1"/>
  <c r="BC136" i="67" s="1"/>
  <c r="BF136" i="67" s="1"/>
  <c r="BH136" i="67" s="1"/>
  <c r="O136" i="67"/>
  <c r="K136" i="67"/>
  <c r="G136" i="67"/>
  <c r="W135" i="67"/>
  <c r="S135" i="67"/>
  <c r="O135" i="67"/>
  <c r="K135" i="67"/>
  <c r="G135" i="67"/>
  <c r="BA135" i="67" s="1"/>
  <c r="BC135" i="67" s="1"/>
  <c r="BF135" i="67" s="1"/>
  <c r="BH135" i="67" s="1"/>
  <c r="BA134" i="67"/>
  <c r="BC134" i="67" s="1"/>
  <c r="BF134" i="67" s="1"/>
  <c r="BH134" i="67" s="1"/>
  <c r="W134" i="67"/>
  <c r="S134" i="67"/>
  <c r="O134" i="67"/>
  <c r="K134" i="67"/>
  <c r="G134" i="67"/>
  <c r="W133" i="67"/>
  <c r="S133" i="67"/>
  <c r="O133" i="67"/>
  <c r="K133" i="67"/>
  <c r="G133" i="67"/>
  <c r="W132" i="67"/>
  <c r="S132" i="67"/>
  <c r="O132" i="67"/>
  <c r="K132" i="67"/>
  <c r="G132" i="67"/>
  <c r="BA132" i="67" s="1"/>
  <c r="BC132" i="67" s="1"/>
  <c r="BF132" i="67" s="1"/>
  <c r="BH132" i="67" s="1"/>
  <c r="W131" i="67"/>
  <c r="S131" i="67"/>
  <c r="O131" i="67"/>
  <c r="K131" i="67"/>
  <c r="G131" i="67"/>
  <c r="BA131" i="67" s="1"/>
  <c r="BC131" i="67" s="1"/>
  <c r="BF131" i="67" s="1"/>
  <c r="BH131" i="67" s="1"/>
  <c r="W130" i="67"/>
  <c r="S130" i="67"/>
  <c r="O130" i="67"/>
  <c r="O168" i="67" s="1"/>
  <c r="K130" i="67"/>
  <c r="G130" i="67"/>
  <c r="W129" i="67"/>
  <c r="S129" i="67"/>
  <c r="O129" i="67"/>
  <c r="BA129" i="67" s="1"/>
  <c r="BC129" i="67" s="1"/>
  <c r="BF129" i="67" s="1"/>
  <c r="BH129" i="67" s="1"/>
  <c r="K129" i="67"/>
  <c r="G129" i="67"/>
  <c r="W128" i="67"/>
  <c r="S128" i="67"/>
  <c r="O128" i="67"/>
  <c r="K128" i="67"/>
  <c r="G128" i="67"/>
  <c r="BA127" i="67"/>
  <c r="BC127" i="67" s="1"/>
  <c r="BF127" i="67" s="1"/>
  <c r="BH127" i="67" s="1"/>
  <c r="W127" i="67"/>
  <c r="S127" i="67"/>
  <c r="O127" i="67"/>
  <c r="K127" i="67"/>
  <c r="G127" i="67"/>
  <c r="W126" i="67"/>
  <c r="S126" i="67"/>
  <c r="O126" i="67"/>
  <c r="K126" i="67"/>
  <c r="G126" i="67"/>
  <c r="BA126" i="67" s="1"/>
  <c r="BC126" i="67" s="1"/>
  <c r="BF126" i="67" s="1"/>
  <c r="BH126" i="67" s="1"/>
  <c r="BC125" i="67"/>
  <c r="BF125" i="67" s="1"/>
  <c r="BH125" i="67" s="1"/>
  <c r="W125" i="67"/>
  <c r="S125" i="67"/>
  <c r="O125" i="67"/>
  <c r="K125" i="67"/>
  <c r="G125" i="67"/>
  <c r="BA125" i="67" s="1"/>
  <c r="W124" i="67"/>
  <c r="S124" i="67"/>
  <c r="O124" i="67"/>
  <c r="K124" i="67"/>
  <c r="G124" i="67"/>
  <c r="BA124" i="67" s="1"/>
  <c r="BC124" i="67" s="1"/>
  <c r="BF124" i="67" s="1"/>
  <c r="BH124" i="67" s="1"/>
  <c r="BH123" i="67"/>
  <c r="W123" i="67"/>
  <c r="S123" i="67"/>
  <c r="O123" i="67"/>
  <c r="K123" i="67"/>
  <c r="G123" i="67"/>
  <c r="BA123" i="67" s="1"/>
  <c r="BC123" i="67" s="1"/>
  <c r="BF123" i="67" s="1"/>
  <c r="W122" i="67"/>
  <c r="S122" i="67"/>
  <c r="O122" i="67"/>
  <c r="K122" i="67"/>
  <c r="BA122" i="67" s="1"/>
  <c r="BC122" i="67" s="1"/>
  <c r="BF122" i="67" s="1"/>
  <c r="BH122" i="67" s="1"/>
  <c r="G122" i="67"/>
  <c r="W121" i="67"/>
  <c r="S121" i="67"/>
  <c r="O121" i="67"/>
  <c r="K121" i="67"/>
  <c r="G121" i="67"/>
  <c r="BA121" i="67" s="1"/>
  <c r="BC121" i="67" s="1"/>
  <c r="BF121" i="67" s="1"/>
  <c r="BH121" i="67" s="1"/>
  <c r="W120" i="67"/>
  <c r="S120" i="67"/>
  <c r="BA120" i="67" s="1"/>
  <c r="BC120" i="67" s="1"/>
  <c r="BF120" i="67" s="1"/>
  <c r="BH120" i="67" s="1"/>
  <c r="O120" i="67"/>
  <c r="K120" i="67"/>
  <c r="G120" i="67"/>
  <c r="W119" i="67"/>
  <c r="S119" i="67"/>
  <c r="O119" i="67"/>
  <c r="K119" i="67"/>
  <c r="G119" i="67"/>
  <c r="BA118" i="67"/>
  <c r="BC118" i="67" s="1"/>
  <c r="BF118" i="67" s="1"/>
  <c r="BH118" i="67" s="1"/>
  <c r="W118" i="67"/>
  <c r="S118" i="67"/>
  <c r="O118" i="67"/>
  <c r="K118" i="67"/>
  <c r="G118" i="67"/>
  <c r="AY117" i="67"/>
  <c r="BA117" i="67" s="1"/>
  <c r="BC117" i="67" s="1"/>
  <c r="BF117" i="67" s="1"/>
  <c r="BH117" i="67" s="1"/>
  <c r="AU117" i="67"/>
  <c r="AQ117" i="67"/>
  <c r="AM117" i="67"/>
  <c r="AI117" i="67"/>
  <c r="AE117" i="67"/>
  <c r="AA117" i="67"/>
  <c r="W117" i="67"/>
  <c r="S117" i="67"/>
  <c r="O117" i="67"/>
  <c r="K117" i="67"/>
  <c r="G117" i="67"/>
  <c r="BA116" i="67"/>
  <c r="BC116" i="67" s="1"/>
  <c r="BF116" i="67" s="1"/>
  <c r="BH116" i="67" s="1"/>
  <c r="AY116" i="67"/>
  <c r="AU116" i="67"/>
  <c r="AQ116" i="67"/>
  <c r="AM116" i="67"/>
  <c r="AI116" i="67"/>
  <c r="AE116" i="67"/>
  <c r="AA116" i="67"/>
  <c r="W116" i="67"/>
  <c r="S116" i="67"/>
  <c r="O116" i="67"/>
  <c r="K116" i="67"/>
  <c r="G116" i="67"/>
  <c r="AY115" i="67"/>
  <c r="AU115" i="67"/>
  <c r="AQ115" i="67"/>
  <c r="AM115" i="67"/>
  <c r="AI115" i="67"/>
  <c r="AE115" i="67"/>
  <c r="AA115" i="67"/>
  <c r="W115" i="67"/>
  <c r="S115" i="67"/>
  <c r="O115" i="67"/>
  <c r="K115" i="67"/>
  <c r="G115" i="67"/>
  <c r="AY114" i="67"/>
  <c r="AU114" i="67"/>
  <c r="AQ114" i="67"/>
  <c r="AM114" i="67"/>
  <c r="AI114" i="67"/>
  <c r="AE114" i="67"/>
  <c r="AA114" i="67"/>
  <c r="BA114" i="67" s="1"/>
  <c r="BC114" i="67" s="1"/>
  <c r="BF114" i="67" s="1"/>
  <c r="BH114" i="67" s="1"/>
  <c r="W114" i="67"/>
  <c r="S114" i="67"/>
  <c r="O114" i="67"/>
  <c r="K114" i="67"/>
  <c r="G114" i="67"/>
  <c r="AY113" i="67"/>
  <c r="AU113" i="67"/>
  <c r="AQ113" i="67"/>
  <c r="AM113" i="67"/>
  <c r="AI113" i="67"/>
  <c r="AE113" i="67"/>
  <c r="AA113" i="67"/>
  <c r="BA113" i="67" s="1"/>
  <c r="BC113" i="67" s="1"/>
  <c r="BF113" i="67" s="1"/>
  <c r="BH113" i="67" s="1"/>
  <c r="W113" i="67"/>
  <c r="S113" i="67"/>
  <c r="O113" i="67"/>
  <c r="K113" i="67"/>
  <c r="G113" i="67"/>
  <c r="AY112" i="67"/>
  <c r="AU112" i="67"/>
  <c r="AQ112" i="67"/>
  <c r="AM112" i="67"/>
  <c r="AI112" i="67"/>
  <c r="AE112" i="67"/>
  <c r="AA112" i="67"/>
  <c r="W112" i="67"/>
  <c r="S112" i="67"/>
  <c r="O112" i="67"/>
  <c r="K112" i="67"/>
  <c r="G112" i="67"/>
  <c r="AY111" i="67"/>
  <c r="AU111" i="67"/>
  <c r="AQ111" i="67"/>
  <c r="AM111" i="67"/>
  <c r="AI111" i="67"/>
  <c r="AE111" i="67"/>
  <c r="AA111" i="67"/>
  <c r="W111" i="67"/>
  <c r="S111" i="67"/>
  <c r="O111" i="67"/>
  <c r="K111" i="67"/>
  <c r="G111" i="67"/>
  <c r="AY110" i="67"/>
  <c r="AU110" i="67"/>
  <c r="AQ110" i="67"/>
  <c r="AM110" i="67"/>
  <c r="AI110" i="67"/>
  <c r="AE110" i="67"/>
  <c r="AA110" i="67"/>
  <c r="W110" i="67"/>
  <c r="S110" i="67"/>
  <c r="O110" i="67"/>
  <c r="K110" i="67"/>
  <c r="G110" i="67"/>
  <c r="AY109" i="67"/>
  <c r="AU109" i="67"/>
  <c r="AQ109" i="67"/>
  <c r="AM109" i="67"/>
  <c r="AI109" i="67"/>
  <c r="AE109" i="67"/>
  <c r="AA109" i="67"/>
  <c r="BA109" i="67" s="1"/>
  <c r="BC109" i="67" s="1"/>
  <c r="BF109" i="67" s="1"/>
  <c r="BH109" i="67" s="1"/>
  <c r="W109" i="67"/>
  <c r="S109" i="67"/>
  <c r="O109" i="67"/>
  <c r="K109" i="67"/>
  <c r="G109" i="67"/>
  <c r="AY108" i="67"/>
  <c r="AU108" i="67"/>
  <c r="AQ108" i="67"/>
  <c r="AM108" i="67"/>
  <c r="AI108" i="67"/>
  <c r="AE108" i="67"/>
  <c r="AA108" i="67"/>
  <c r="W108" i="67"/>
  <c r="S108" i="67"/>
  <c r="O108" i="67"/>
  <c r="K108" i="67"/>
  <c r="G108" i="67"/>
  <c r="AY107" i="67"/>
  <c r="AU107" i="67"/>
  <c r="AQ107" i="67"/>
  <c r="AM107" i="67"/>
  <c r="AI107" i="67"/>
  <c r="AE107" i="67"/>
  <c r="AA107" i="67"/>
  <c r="BA107" i="67" s="1"/>
  <c r="BC107" i="67" s="1"/>
  <c r="BF107" i="67" s="1"/>
  <c r="BH107" i="67" s="1"/>
  <c r="W107" i="67"/>
  <c r="S107" i="67"/>
  <c r="O107" i="67"/>
  <c r="K107" i="67"/>
  <c r="G107" i="67"/>
  <c r="BA106" i="67"/>
  <c r="BC106" i="67" s="1"/>
  <c r="BF106" i="67" s="1"/>
  <c r="BH106" i="67" s="1"/>
  <c r="AY106" i="67"/>
  <c r="AU106" i="67"/>
  <c r="AQ106" i="67"/>
  <c r="AM106" i="67"/>
  <c r="AI106" i="67"/>
  <c r="AE106" i="67"/>
  <c r="AA106" i="67"/>
  <c r="W106" i="67"/>
  <c r="S106" i="67"/>
  <c r="O106" i="67"/>
  <c r="K106" i="67"/>
  <c r="G106" i="67"/>
  <c r="AY105" i="67"/>
  <c r="BA105" i="67" s="1"/>
  <c r="BC105" i="67" s="1"/>
  <c r="BF105" i="67" s="1"/>
  <c r="BH105" i="67" s="1"/>
  <c r="AU105" i="67"/>
  <c r="AQ105" i="67"/>
  <c r="AM105" i="67"/>
  <c r="AI105" i="67"/>
  <c r="AE105" i="67"/>
  <c r="AA105" i="67"/>
  <c r="W105" i="67"/>
  <c r="S105" i="67"/>
  <c r="O105" i="67"/>
  <c r="K105" i="67"/>
  <c r="G105" i="67"/>
  <c r="AY104" i="67"/>
  <c r="AU104" i="67"/>
  <c r="BA104" i="67" s="1"/>
  <c r="BC104" i="67" s="1"/>
  <c r="BF104" i="67" s="1"/>
  <c r="BH104" i="67" s="1"/>
  <c r="AQ104" i="67"/>
  <c r="AM104" i="67"/>
  <c r="AI104" i="67"/>
  <c r="AE104" i="67"/>
  <c r="AA104" i="67"/>
  <c r="W104" i="67"/>
  <c r="S104" i="67"/>
  <c r="O104" i="67"/>
  <c r="K104" i="67"/>
  <c r="G104" i="67"/>
  <c r="BA103" i="67"/>
  <c r="BC103" i="67" s="1"/>
  <c r="BF103" i="67" s="1"/>
  <c r="BH103" i="67" s="1"/>
  <c r="AY103" i="67"/>
  <c r="AU103" i="67"/>
  <c r="AQ103" i="67"/>
  <c r="AM103" i="67"/>
  <c r="AI103" i="67"/>
  <c r="AE103" i="67"/>
  <c r="AA103" i="67"/>
  <c r="W103" i="67"/>
  <c r="S103" i="67"/>
  <c r="O103" i="67"/>
  <c r="K103" i="67"/>
  <c r="G103" i="67"/>
  <c r="AY102" i="67"/>
  <c r="BA102" i="67" s="1"/>
  <c r="BC102" i="67" s="1"/>
  <c r="BF102" i="67" s="1"/>
  <c r="BH102" i="67" s="1"/>
  <c r="AU102" i="67"/>
  <c r="AQ102" i="67"/>
  <c r="AM102" i="67"/>
  <c r="AI102" i="67"/>
  <c r="AE102" i="67"/>
  <c r="AA102" i="67"/>
  <c r="W102" i="67"/>
  <c r="S102" i="67"/>
  <c r="O102" i="67"/>
  <c r="K102" i="67"/>
  <c r="G102" i="67"/>
  <c r="AY101" i="67"/>
  <c r="AU101" i="67"/>
  <c r="AQ101" i="67"/>
  <c r="BA101" i="67" s="1"/>
  <c r="BC101" i="67" s="1"/>
  <c r="BF101" i="67" s="1"/>
  <c r="BH101" i="67" s="1"/>
  <c r="AM101" i="67"/>
  <c r="AI101" i="67"/>
  <c r="AE101" i="67"/>
  <c r="AA101" i="67"/>
  <c r="W101" i="67"/>
  <c r="S101" i="67"/>
  <c r="O101" i="67"/>
  <c r="K101" i="67"/>
  <c r="G101" i="67"/>
  <c r="AY100" i="67"/>
  <c r="AU100" i="67"/>
  <c r="AQ100" i="67"/>
  <c r="AM100" i="67"/>
  <c r="AI100" i="67"/>
  <c r="BA100" i="67" s="1"/>
  <c r="BC100" i="67" s="1"/>
  <c r="BF100" i="67" s="1"/>
  <c r="BH100" i="67" s="1"/>
  <c r="AE100" i="67"/>
  <c r="AA100" i="67"/>
  <c r="W100" i="67"/>
  <c r="S100" i="67"/>
  <c r="O100" i="67"/>
  <c r="K100" i="67"/>
  <c r="G100" i="67"/>
  <c r="AY99" i="67"/>
  <c r="AU99" i="67"/>
  <c r="AQ99" i="67"/>
  <c r="AM99" i="67"/>
  <c r="AI99" i="67"/>
  <c r="AE99" i="67"/>
  <c r="AA99" i="67"/>
  <c r="BA99" i="67" s="1"/>
  <c r="BC99" i="67" s="1"/>
  <c r="BF99" i="67" s="1"/>
  <c r="BH99" i="67" s="1"/>
  <c r="W99" i="67"/>
  <c r="S99" i="67"/>
  <c r="O99" i="67"/>
  <c r="K99" i="67"/>
  <c r="G99" i="67"/>
  <c r="AY98" i="67"/>
  <c r="AU98" i="67"/>
  <c r="AQ98" i="67"/>
  <c r="AM98" i="67"/>
  <c r="AI98" i="67"/>
  <c r="AE98" i="67"/>
  <c r="AA98" i="67"/>
  <c r="BA98" i="67" s="1"/>
  <c r="BC98" i="67" s="1"/>
  <c r="BF98" i="67" s="1"/>
  <c r="BH98" i="67" s="1"/>
  <c r="W98" i="67"/>
  <c r="S98" i="67"/>
  <c r="O98" i="67"/>
  <c r="K98" i="67"/>
  <c r="G98" i="67"/>
  <c r="AY97" i="67"/>
  <c r="AU97" i="67"/>
  <c r="AQ97" i="67"/>
  <c r="AM97" i="67"/>
  <c r="AI97" i="67"/>
  <c r="AE97" i="67"/>
  <c r="AA97" i="67"/>
  <c r="BA97" i="67" s="1"/>
  <c r="BC97" i="67" s="1"/>
  <c r="BF97" i="67" s="1"/>
  <c r="BH97" i="67" s="1"/>
  <c r="W97" i="67"/>
  <c r="S97" i="67"/>
  <c r="O97" i="67"/>
  <c r="K97" i="67"/>
  <c r="G97" i="67"/>
  <c r="AY96" i="67"/>
  <c r="AU96" i="67"/>
  <c r="AQ96" i="67"/>
  <c r="AM96" i="67"/>
  <c r="AI96" i="67"/>
  <c r="AE96" i="67"/>
  <c r="AA96" i="67"/>
  <c r="W96" i="67"/>
  <c r="S96" i="67"/>
  <c r="O96" i="67"/>
  <c r="K96" i="67"/>
  <c r="G96" i="67"/>
  <c r="AY95" i="67"/>
  <c r="AU95" i="67"/>
  <c r="AQ95" i="67"/>
  <c r="AM95" i="67"/>
  <c r="AI95" i="67"/>
  <c r="AE95" i="67"/>
  <c r="AA95" i="67"/>
  <c r="W95" i="67"/>
  <c r="S95" i="67"/>
  <c r="O95" i="67"/>
  <c r="K95" i="67"/>
  <c r="G95" i="67"/>
  <c r="AY94" i="67"/>
  <c r="AU94" i="67"/>
  <c r="AQ94" i="67"/>
  <c r="AM94" i="67"/>
  <c r="AI94" i="67"/>
  <c r="AE94" i="67"/>
  <c r="AA94" i="67"/>
  <c r="BA94" i="67" s="1"/>
  <c r="BC94" i="67" s="1"/>
  <c r="BF94" i="67" s="1"/>
  <c r="BH94" i="67" s="1"/>
  <c r="W94" i="67"/>
  <c r="S94" i="67"/>
  <c r="O94" i="67"/>
  <c r="K94" i="67"/>
  <c r="G94" i="67"/>
  <c r="AY93" i="67"/>
  <c r="AU93" i="67"/>
  <c r="AQ93" i="67"/>
  <c r="AM93" i="67"/>
  <c r="AI93" i="67"/>
  <c r="AE93" i="67"/>
  <c r="AA93" i="67"/>
  <c r="BA93" i="67" s="1"/>
  <c r="BC93" i="67" s="1"/>
  <c r="BF93" i="67" s="1"/>
  <c r="BH93" i="67" s="1"/>
  <c r="W93" i="67"/>
  <c r="S93" i="67"/>
  <c r="O93" i="67"/>
  <c r="K93" i="67"/>
  <c r="G93" i="67"/>
  <c r="BF92" i="67"/>
  <c r="BH92" i="67" s="1"/>
  <c r="AY92" i="67"/>
  <c r="AU92" i="67"/>
  <c r="AQ92" i="67"/>
  <c r="AM92" i="67"/>
  <c r="AI92" i="67"/>
  <c r="AE92" i="67"/>
  <c r="AA92" i="67"/>
  <c r="BA92" i="67" s="1"/>
  <c r="BC92" i="67" s="1"/>
  <c r="W92" i="67"/>
  <c r="S92" i="67"/>
  <c r="O92" i="67"/>
  <c r="K92" i="67"/>
  <c r="G92" i="67"/>
  <c r="BC91" i="67"/>
  <c r="BF91" i="67" s="1"/>
  <c r="BH91" i="67" s="1"/>
  <c r="AY91" i="67"/>
  <c r="AU91" i="67"/>
  <c r="AQ91" i="67"/>
  <c r="AM91" i="67"/>
  <c r="AI91" i="67"/>
  <c r="AE91" i="67"/>
  <c r="AA91" i="67"/>
  <c r="BA91" i="67" s="1"/>
  <c r="W91" i="67"/>
  <c r="S91" i="67"/>
  <c r="O91" i="67"/>
  <c r="K91" i="67"/>
  <c r="G91" i="67"/>
  <c r="BA90" i="67"/>
  <c r="BC90" i="67" s="1"/>
  <c r="BF90" i="67" s="1"/>
  <c r="BH90" i="67" s="1"/>
  <c r="AY90" i="67"/>
  <c r="AU90" i="67"/>
  <c r="AQ90" i="67"/>
  <c r="AM90" i="67"/>
  <c r="AI90" i="67"/>
  <c r="AE90" i="67"/>
  <c r="AA90" i="67"/>
  <c r="W90" i="67"/>
  <c r="S90" i="67"/>
  <c r="O90" i="67"/>
  <c r="K90" i="67"/>
  <c r="G90" i="67"/>
  <c r="AY89" i="67"/>
  <c r="BA89" i="67" s="1"/>
  <c r="BC89" i="67" s="1"/>
  <c r="BF89" i="67" s="1"/>
  <c r="BH89" i="67" s="1"/>
  <c r="AU89" i="67"/>
  <c r="AQ89" i="67"/>
  <c r="AM89" i="67"/>
  <c r="AI89" i="67"/>
  <c r="AE89" i="67"/>
  <c r="AA89" i="67"/>
  <c r="W89" i="67"/>
  <c r="S89" i="67"/>
  <c r="O89" i="67"/>
  <c r="K89" i="67"/>
  <c r="G89" i="67"/>
  <c r="AY88" i="67"/>
  <c r="AU88" i="67"/>
  <c r="BA88" i="67" s="1"/>
  <c r="BC88" i="67" s="1"/>
  <c r="BF88" i="67" s="1"/>
  <c r="BH88" i="67" s="1"/>
  <c r="AQ88" i="67"/>
  <c r="AM88" i="67"/>
  <c r="AI88" i="67"/>
  <c r="AE88" i="67"/>
  <c r="AA88" i="67"/>
  <c r="W88" i="67"/>
  <c r="S88" i="67"/>
  <c r="O88" i="67"/>
  <c r="K88" i="67"/>
  <c r="G88" i="67"/>
  <c r="AY87" i="67"/>
  <c r="AU87" i="67"/>
  <c r="AQ87" i="67"/>
  <c r="BA87" i="67" s="1"/>
  <c r="BC87" i="67" s="1"/>
  <c r="BF87" i="67" s="1"/>
  <c r="BH87" i="67" s="1"/>
  <c r="AM87" i="67"/>
  <c r="AI87" i="67"/>
  <c r="AE87" i="67"/>
  <c r="AA87" i="67"/>
  <c r="W87" i="67"/>
  <c r="S87" i="67"/>
  <c r="O87" i="67"/>
  <c r="K87" i="67"/>
  <c r="G87" i="67"/>
  <c r="AY86" i="67"/>
  <c r="AU86" i="67"/>
  <c r="AQ86" i="67"/>
  <c r="AM86" i="67"/>
  <c r="BA86" i="67" s="1"/>
  <c r="BC86" i="67" s="1"/>
  <c r="BF86" i="67" s="1"/>
  <c r="BH86" i="67" s="1"/>
  <c r="AI86" i="67"/>
  <c r="AE86" i="67"/>
  <c r="AA86" i="67"/>
  <c r="W86" i="67"/>
  <c r="S86" i="67"/>
  <c r="O86" i="67"/>
  <c r="K86" i="67"/>
  <c r="G86" i="67"/>
  <c r="AY85" i="67"/>
  <c r="AU85" i="67"/>
  <c r="AQ85" i="67"/>
  <c r="AM85" i="67"/>
  <c r="AI85" i="67"/>
  <c r="BA85" i="67" s="1"/>
  <c r="BC85" i="67" s="1"/>
  <c r="BF85" i="67" s="1"/>
  <c r="BH85" i="67" s="1"/>
  <c r="AE85" i="67"/>
  <c r="AA85" i="67"/>
  <c r="W85" i="67"/>
  <c r="S85" i="67"/>
  <c r="O85" i="67"/>
  <c r="K85" i="67"/>
  <c r="G85" i="67"/>
  <c r="AY84" i="67"/>
  <c r="AU84" i="67"/>
  <c r="AQ84" i="67"/>
  <c r="AM84" i="67"/>
  <c r="AI84" i="67"/>
  <c r="BA84" i="67" s="1"/>
  <c r="BC84" i="67" s="1"/>
  <c r="BF84" i="67" s="1"/>
  <c r="BH84" i="67" s="1"/>
  <c r="AE84" i="67"/>
  <c r="AA84" i="67"/>
  <c r="W84" i="67"/>
  <c r="S84" i="67"/>
  <c r="O84" i="67"/>
  <c r="K84" i="67"/>
  <c r="G84" i="67"/>
  <c r="AY83" i="67"/>
  <c r="AU83" i="67"/>
  <c r="AQ83" i="67"/>
  <c r="AM83" i="67"/>
  <c r="AI83" i="67"/>
  <c r="AE83" i="67"/>
  <c r="AA83" i="67"/>
  <c r="BA83" i="67" s="1"/>
  <c r="BC83" i="67" s="1"/>
  <c r="BF83" i="67" s="1"/>
  <c r="BH83" i="67" s="1"/>
  <c r="W83" i="67"/>
  <c r="S83" i="67"/>
  <c r="O83" i="67"/>
  <c r="K83" i="67"/>
  <c r="G83" i="67"/>
  <c r="AY82" i="67"/>
  <c r="AU82" i="67"/>
  <c r="AQ82" i="67"/>
  <c r="AM82" i="67"/>
  <c r="AI82" i="67"/>
  <c r="AE82" i="67"/>
  <c r="AA82" i="67"/>
  <c r="BA82" i="67" s="1"/>
  <c r="BC82" i="67" s="1"/>
  <c r="BF82" i="67" s="1"/>
  <c r="BH82" i="67" s="1"/>
  <c r="W82" i="67"/>
  <c r="S82" i="67"/>
  <c r="O82" i="67"/>
  <c r="K82" i="67"/>
  <c r="G82" i="67"/>
  <c r="AY81" i="67"/>
  <c r="BA81" i="67" s="1"/>
  <c r="BC81" i="67" s="1"/>
  <c r="BF81" i="67" s="1"/>
  <c r="BH81" i="67" s="1"/>
  <c r="AU81" i="67"/>
  <c r="AQ81" i="67"/>
  <c r="AM81" i="67"/>
  <c r="AI81" i="67"/>
  <c r="AE81" i="67"/>
  <c r="AA81" i="67"/>
  <c r="W81" i="67"/>
  <c r="S81" i="67"/>
  <c r="O81" i="67"/>
  <c r="K81" i="67"/>
  <c r="G81" i="67"/>
  <c r="AY80" i="67"/>
  <c r="AU80" i="67"/>
  <c r="AQ80" i="67"/>
  <c r="AM80" i="67"/>
  <c r="AI80" i="67"/>
  <c r="AE80" i="67"/>
  <c r="AA80" i="67"/>
  <c r="W80" i="67"/>
  <c r="S80" i="67"/>
  <c r="O80" i="67"/>
  <c r="K80" i="67"/>
  <c r="G80" i="67"/>
  <c r="AY79" i="67"/>
  <c r="AU79" i="67"/>
  <c r="AQ79" i="67"/>
  <c r="AM79" i="67"/>
  <c r="AI79" i="67"/>
  <c r="AE79" i="67"/>
  <c r="AA79" i="67"/>
  <c r="BA79" i="67" s="1"/>
  <c r="BC79" i="67" s="1"/>
  <c r="BF79" i="67" s="1"/>
  <c r="BH79" i="67" s="1"/>
  <c r="W79" i="67"/>
  <c r="S79" i="67"/>
  <c r="O79" i="67"/>
  <c r="K79" i="67"/>
  <c r="G79" i="67"/>
  <c r="AY78" i="67"/>
  <c r="AU78" i="67"/>
  <c r="AQ78" i="67"/>
  <c r="AM78" i="67"/>
  <c r="AI78" i="67"/>
  <c r="AE78" i="67"/>
  <c r="AA78" i="67"/>
  <c r="BA78" i="67" s="1"/>
  <c r="BC78" i="67" s="1"/>
  <c r="BF78" i="67" s="1"/>
  <c r="BH78" i="67" s="1"/>
  <c r="W78" i="67"/>
  <c r="S78" i="67"/>
  <c r="O78" i="67"/>
  <c r="K78" i="67"/>
  <c r="G78" i="67"/>
  <c r="AY77" i="67"/>
  <c r="AU77" i="67"/>
  <c r="AQ77" i="67"/>
  <c r="AM77" i="67"/>
  <c r="AI77" i="67"/>
  <c r="AE77" i="67"/>
  <c r="AA77" i="67"/>
  <c r="W77" i="67"/>
  <c r="S77" i="67"/>
  <c r="O77" i="67"/>
  <c r="K77" i="67"/>
  <c r="G77" i="67"/>
  <c r="AY76" i="67"/>
  <c r="AU76" i="67"/>
  <c r="AQ76" i="67"/>
  <c r="AM76" i="67"/>
  <c r="AI76" i="67"/>
  <c r="AE76" i="67"/>
  <c r="AA76" i="67"/>
  <c r="BA76" i="67" s="1"/>
  <c r="BC76" i="67" s="1"/>
  <c r="BF76" i="67" s="1"/>
  <c r="BH76" i="67" s="1"/>
  <c r="W76" i="67"/>
  <c r="S76" i="67"/>
  <c r="O76" i="67"/>
  <c r="K76" i="67"/>
  <c r="G76" i="67"/>
  <c r="AY75" i="67"/>
  <c r="AU75" i="67"/>
  <c r="AQ75" i="67"/>
  <c r="AM75" i="67"/>
  <c r="AI75" i="67"/>
  <c r="AE75" i="67"/>
  <c r="AE168" i="67" s="1"/>
  <c r="AA75" i="67"/>
  <c r="W75" i="67"/>
  <c r="S75" i="67"/>
  <c r="O75" i="67"/>
  <c r="K75" i="67"/>
  <c r="G75" i="67"/>
  <c r="AY74" i="67"/>
  <c r="AU74" i="67"/>
  <c r="AQ74" i="67"/>
  <c r="AM74" i="67"/>
  <c r="AI74" i="67"/>
  <c r="AE74" i="67"/>
  <c r="AA74" i="67"/>
  <c r="BA74" i="67" s="1"/>
  <c r="BC74" i="67" s="1"/>
  <c r="BF74" i="67" s="1"/>
  <c r="BH74" i="67" s="1"/>
  <c r="W74" i="67"/>
  <c r="S74" i="67"/>
  <c r="O74" i="67"/>
  <c r="K74" i="67"/>
  <c r="G74" i="67"/>
  <c r="AY73" i="67"/>
  <c r="BA73" i="67" s="1"/>
  <c r="BC73" i="67" s="1"/>
  <c r="BF73" i="67" s="1"/>
  <c r="BH73" i="67" s="1"/>
  <c r="AU73" i="67"/>
  <c r="AQ73" i="67"/>
  <c r="AM73" i="67"/>
  <c r="AI73" i="67"/>
  <c r="AE73" i="67"/>
  <c r="AA73" i="67"/>
  <c r="W73" i="67"/>
  <c r="S73" i="67"/>
  <c r="O73" i="67"/>
  <c r="K73" i="67"/>
  <c r="G73" i="67"/>
  <c r="AY72" i="67"/>
  <c r="AU72" i="67"/>
  <c r="BA72" i="67" s="1"/>
  <c r="BC72" i="67" s="1"/>
  <c r="BF72" i="67" s="1"/>
  <c r="BH72" i="67" s="1"/>
  <c r="AQ72" i="67"/>
  <c r="AM72" i="67"/>
  <c r="AI72" i="67"/>
  <c r="AE72" i="67"/>
  <c r="AA72" i="67"/>
  <c r="W72" i="67"/>
  <c r="S72" i="67"/>
  <c r="O72" i="67"/>
  <c r="K72" i="67"/>
  <c r="G72" i="67"/>
  <c r="AY71" i="67"/>
  <c r="AU71" i="67"/>
  <c r="AQ71" i="67"/>
  <c r="BA71" i="67" s="1"/>
  <c r="BC71" i="67" s="1"/>
  <c r="BF71" i="67" s="1"/>
  <c r="BH71" i="67" s="1"/>
  <c r="AM71" i="67"/>
  <c r="AI71" i="67"/>
  <c r="AE71" i="67"/>
  <c r="AA71" i="67"/>
  <c r="W71" i="67"/>
  <c r="S71" i="67"/>
  <c r="O71" i="67"/>
  <c r="K71" i="67"/>
  <c r="G71" i="67"/>
  <c r="AY70" i="67"/>
  <c r="AU70" i="67"/>
  <c r="AQ70" i="67"/>
  <c r="AM70" i="67"/>
  <c r="BA70" i="67" s="1"/>
  <c r="BC70" i="67" s="1"/>
  <c r="BF70" i="67" s="1"/>
  <c r="BH70" i="67" s="1"/>
  <c r="AI70" i="67"/>
  <c r="AE70" i="67"/>
  <c r="AA70" i="67"/>
  <c r="W70" i="67"/>
  <c r="S70" i="67"/>
  <c r="O70" i="67"/>
  <c r="K70" i="67"/>
  <c r="G70" i="67"/>
  <c r="BA69" i="67"/>
  <c r="BC69" i="67" s="1"/>
  <c r="BF69" i="67" s="1"/>
  <c r="BH69" i="67" s="1"/>
  <c r="AY69" i="67"/>
  <c r="AU69" i="67"/>
  <c r="AQ69" i="67"/>
  <c r="AM69" i="67"/>
  <c r="AI69" i="67"/>
  <c r="AE69" i="67"/>
  <c r="AA69" i="67"/>
  <c r="W69" i="67"/>
  <c r="S69" i="67"/>
  <c r="O69" i="67"/>
  <c r="K69" i="67"/>
  <c r="G69" i="67"/>
  <c r="AY68" i="67"/>
  <c r="BA68" i="67" s="1"/>
  <c r="BC68" i="67" s="1"/>
  <c r="BF68" i="67" s="1"/>
  <c r="BH68" i="67" s="1"/>
  <c r="AU68" i="67"/>
  <c r="AQ68" i="67"/>
  <c r="AM68" i="67"/>
  <c r="AI68" i="67"/>
  <c r="AE68" i="67"/>
  <c r="AA68" i="67"/>
  <c r="W68" i="67"/>
  <c r="S68" i="67"/>
  <c r="O68" i="67"/>
  <c r="K68" i="67"/>
  <c r="G68" i="67"/>
  <c r="AY67" i="67"/>
  <c r="AU67" i="67"/>
  <c r="BA67" i="67" s="1"/>
  <c r="BC67" i="67" s="1"/>
  <c r="BF67" i="67" s="1"/>
  <c r="BH67" i="67" s="1"/>
  <c r="AQ67" i="67"/>
  <c r="AM67" i="67"/>
  <c r="AI67" i="67"/>
  <c r="AE67" i="67"/>
  <c r="AA67" i="67"/>
  <c r="W67" i="67"/>
  <c r="S67" i="67"/>
  <c r="O67" i="67"/>
  <c r="K67" i="67"/>
  <c r="G67" i="67"/>
  <c r="BA66" i="67"/>
  <c r="BC66" i="67" s="1"/>
  <c r="BF66" i="67" s="1"/>
  <c r="BH66" i="67" s="1"/>
  <c r="AY66" i="67"/>
  <c r="AU66" i="67"/>
  <c r="AQ66" i="67"/>
  <c r="AM66" i="67"/>
  <c r="AI66" i="67"/>
  <c r="AE66" i="67"/>
  <c r="AA66" i="67"/>
  <c r="W66" i="67"/>
  <c r="S66" i="67"/>
  <c r="O66" i="67"/>
  <c r="K66" i="67"/>
  <c r="G66" i="67"/>
  <c r="AY65" i="67"/>
  <c r="BA65" i="67" s="1"/>
  <c r="BC65" i="67" s="1"/>
  <c r="BF65" i="67" s="1"/>
  <c r="BH65" i="67" s="1"/>
  <c r="AU65" i="67"/>
  <c r="AQ65" i="67"/>
  <c r="AM65" i="67"/>
  <c r="AI65" i="67"/>
  <c r="AE65" i="67"/>
  <c r="AA65" i="67"/>
  <c r="W65" i="67"/>
  <c r="S65" i="67"/>
  <c r="O65" i="67"/>
  <c r="K65" i="67"/>
  <c r="G65" i="67"/>
  <c r="AY64" i="67"/>
  <c r="AU64" i="67"/>
  <c r="BA64" i="67" s="1"/>
  <c r="BC64" i="67" s="1"/>
  <c r="BF64" i="67" s="1"/>
  <c r="BH64" i="67" s="1"/>
  <c r="AQ64" i="67"/>
  <c r="AM64" i="67"/>
  <c r="AI64" i="67"/>
  <c r="AE64" i="67"/>
  <c r="AA64" i="67"/>
  <c r="W64" i="67"/>
  <c r="S64" i="67"/>
  <c r="O64" i="67"/>
  <c r="K64" i="67"/>
  <c r="G64" i="67"/>
  <c r="AY63" i="67"/>
  <c r="AU63" i="67"/>
  <c r="AQ63" i="67"/>
  <c r="BA63" i="67" s="1"/>
  <c r="BC63" i="67" s="1"/>
  <c r="BF63" i="67" s="1"/>
  <c r="BH63" i="67" s="1"/>
  <c r="AM63" i="67"/>
  <c r="AI63" i="67"/>
  <c r="AE63" i="67"/>
  <c r="AA63" i="67"/>
  <c r="W63" i="67"/>
  <c r="S63" i="67"/>
  <c r="O63" i="67"/>
  <c r="K63" i="67"/>
  <c r="G63" i="67"/>
  <c r="AY62" i="67"/>
  <c r="AU62" i="67"/>
  <c r="AQ62" i="67"/>
  <c r="AM62" i="67"/>
  <c r="AI62" i="67"/>
  <c r="BA62" i="67" s="1"/>
  <c r="BC62" i="67" s="1"/>
  <c r="BF62" i="67" s="1"/>
  <c r="BH62" i="67" s="1"/>
  <c r="AE62" i="67"/>
  <c r="AA62" i="67"/>
  <c r="W62" i="67"/>
  <c r="S62" i="67"/>
  <c r="O62" i="67"/>
  <c r="K62" i="67"/>
  <c r="G62" i="67"/>
  <c r="AY61" i="67"/>
  <c r="AU61" i="67"/>
  <c r="AQ61" i="67"/>
  <c r="AM61" i="67"/>
  <c r="AI61" i="67"/>
  <c r="BA61" i="67" s="1"/>
  <c r="BC61" i="67" s="1"/>
  <c r="BF61" i="67" s="1"/>
  <c r="BH61" i="67" s="1"/>
  <c r="AE61" i="67"/>
  <c r="AA61" i="67"/>
  <c r="W61" i="67"/>
  <c r="S61" i="67"/>
  <c r="O61" i="67"/>
  <c r="K61" i="67"/>
  <c r="G61" i="67"/>
  <c r="AY60" i="67"/>
  <c r="AU60" i="67"/>
  <c r="AQ60" i="67"/>
  <c r="AM60" i="67"/>
  <c r="AI60" i="67"/>
  <c r="BA60" i="67" s="1"/>
  <c r="BC60" i="67" s="1"/>
  <c r="BF60" i="67" s="1"/>
  <c r="BH60" i="67" s="1"/>
  <c r="AE60" i="67"/>
  <c r="AA60" i="67"/>
  <c r="W60" i="67"/>
  <c r="S60" i="67"/>
  <c r="O60" i="67"/>
  <c r="K60" i="67"/>
  <c r="G60" i="67"/>
  <c r="AY59" i="67"/>
  <c r="AU59" i="67"/>
  <c r="AQ59" i="67"/>
  <c r="AM59" i="67"/>
  <c r="AI59" i="67"/>
  <c r="BA59" i="67" s="1"/>
  <c r="BC59" i="67" s="1"/>
  <c r="BF59" i="67" s="1"/>
  <c r="BH59" i="67" s="1"/>
  <c r="AE59" i="67"/>
  <c r="AA59" i="67"/>
  <c r="W59" i="67"/>
  <c r="S59" i="67"/>
  <c r="O59" i="67"/>
  <c r="K59" i="67"/>
  <c r="G59" i="67"/>
  <c r="AY58" i="67"/>
  <c r="AU58" i="67"/>
  <c r="AQ58" i="67"/>
  <c r="AM58" i="67"/>
  <c r="AI58" i="67"/>
  <c r="BA58" i="67" s="1"/>
  <c r="BC58" i="67" s="1"/>
  <c r="BF58" i="67" s="1"/>
  <c r="BH58" i="67" s="1"/>
  <c r="AE58" i="67"/>
  <c r="AA58" i="67"/>
  <c r="W58" i="67"/>
  <c r="S58" i="67"/>
  <c r="O58" i="67"/>
  <c r="K58" i="67"/>
  <c r="G58" i="67"/>
  <c r="AY57" i="67"/>
  <c r="AU57" i="67"/>
  <c r="AQ57" i="67"/>
  <c r="AM57" i="67"/>
  <c r="BA57" i="67" s="1"/>
  <c r="BC57" i="67" s="1"/>
  <c r="BF57" i="67" s="1"/>
  <c r="BH57" i="67" s="1"/>
  <c r="AI57" i="67"/>
  <c r="AE57" i="67"/>
  <c r="AA57" i="67"/>
  <c r="W57" i="67"/>
  <c r="S57" i="67"/>
  <c r="O57" i="67"/>
  <c r="K57" i="67"/>
  <c r="G57" i="67"/>
  <c r="AY56" i="67"/>
  <c r="AU56" i="67"/>
  <c r="AQ56" i="67"/>
  <c r="AM56" i="67"/>
  <c r="AI56" i="67"/>
  <c r="BA56" i="67" s="1"/>
  <c r="BC56" i="67" s="1"/>
  <c r="BF56" i="67" s="1"/>
  <c r="BH56" i="67" s="1"/>
  <c r="AE56" i="67"/>
  <c r="AA56" i="67"/>
  <c r="W56" i="67"/>
  <c r="S56" i="67"/>
  <c r="O56" i="67"/>
  <c r="K56" i="67"/>
  <c r="G56" i="67"/>
  <c r="AY55" i="67"/>
  <c r="AU55" i="67"/>
  <c r="AQ55" i="67"/>
  <c r="AM55" i="67"/>
  <c r="AI55" i="67"/>
  <c r="BA55" i="67" s="1"/>
  <c r="BC55" i="67" s="1"/>
  <c r="BF55" i="67" s="1"/>
  <c r="BH55" i="67" s="1"/>
  <c r="AE55" i="67"/>
  <c r="AA55" i="67"/>
  <c r="W55" i="67"/>
  <c r="S55" i="67"/>
  <c r="O55" i="67"/>
  <c r="K55" i="67"/>
  <c r="G55" i="67"/>
  <c r="AY54" i="67"/>
  <c r="AU54" i="67"/>
  <c r="AQ54" i="67"/>
  <c r="AM54" i="67"/>
  <c r="AI54" i="67"/>
  <c r="BA54" i="67" s="1"/>
  <c r="BC54" i="67" s="1"/>
  <c r="BF54" i="67" s="1"/>
  <c r="BH54" i="67" s="1"/>
  <c r="AE54" i="67"/>
  <c r="AA54" i="67"/>
  <c r="W54" i="67"/>
  <c r="S54" i="67"/>
  <c r="O54" i="67"/>
  <c r="K54" i="67"/>
  <c r="G54" i="67"/>
  <c r="BA53" i="67"/>
  <c r="BC53" i="67" s="1"/>
  <c r="BF53" i="67" s="1"/>
  <c r="BH53" i="67" s="1"/>
  <c r="AY53" i="67"/>
  <c r="AU53" i="67"/>
  <c r="AQ53" i="67"/>
  <c r="AM53" i="67"/>
  <c r="AI53" i="67"/>
  <c r="AE53" i="67"/>
  <c r="AA53" i="67"/>
  <c r="W53" i="67"/>
  <c r="S53" i="67"/>
  <c r="O53" i="67"/>
  <c r="K53" i="67"/>
  <c r="G53" i="67"/>
  <c r="AY52" i="67"/>
  <c r="BA52" i="67" s="1"/>
  <c r="BC52" i="67" s="1"/>
  <c r="BF52" i="67" s="1"/>
  <c r="BH52" i="67" s="1"/>
  <c r="AU52" i="67"/>
  <c r="AQ52" i="67"/>
  <c r="AM52" i="67"/>
  <c r="AI52" i="67"/>
  <c r="AE52" i="67"/>
  <c r="AA52" i="67"/>
  <c r="W52" i="67"/>
  <c r="S52" i="67"/>
  <c r="O52" i="67"/>
  <c r="K52" i="67"/>
  <c r="G52" i="67"/>
  <c r="AY51" i="67"/>
  <c r="AU51" i="67"/>
  <c r="BA51" i="67" s="1"/>
  <c r="BC51" i="67" s="1"/>
  <c r="BF51" i="67" s="1"/>
  <c r="BH51" i="67" s="1"/>
  <c r="AQ51" i="67"/>
  <c r="AM51" i="67"/>
  <c r="AI51" i="67"/>
  <c r="AE51" i="67"/>
  <c r="AA51" i="67"/>
  <c r="W51" i="67"/>
  <c r="S51" i="67"/>
  <c r="O51" i="67"/>
  <c r="K51" i="67"/>
  <c r="G51" i="67"/>
  <c r="BA50" i="67"/>
  <c r="BC50" i="67" s="1"/>
  <c r="BF50" i="67" s="1"/>
  <c r="BH50" i="67" s="1"/>
  <c r="AY50" i="67"/>
  <c r="AU50" i="67"/>
  <c r="AQ50" i="67"/>
  <c r="AM50" i="67"/>
  <c r="AI50" i="67"/>
  <c r="AE50" i="67"/>
  <c r="AA50" i="67"/>
  <c r="W50" i="67"/>
  <c r="S50" i="67"/>
  <c r="O50" i="67"/>
  <c r="K50" i="67"/>
  <c r="G50" i="67"/>
  <c r="AY49" i="67"/>
  <c r="BA49" i="67" s="1"/>
  <c r="BC49" i="67" s="1"/>
  <c r="BF49" i="67" s="1"/>
  <c r="BH49" i="67" s="1"/>
  <c r="AU49" i="67"/>
  <c r="AQ49" i="67"/>
  <c r="AM49" i="67"/>
  <c r="AI49" i="67"/>
  <c r="AE49" i="67"/>
  <c r="AA49" i="67"/>
  <c r="W49" i="67"/>
  <c r="S49" i="67"/>
  <c r="O49" i="67"/>
  <c r="K49" i="67"/>
  <c r="G49" i="67"/>
  <c r="AY48" i="67"/>
  <c r="AU48" i="67"/>
  <c r="BA48" i="67" s="1"/>
  <c r="BC48" i="67" s="1"/>
  <c r="BF48" i="67" s="1"/>
  <c r="BH48" i="67" s="1"/>
  <c r="AQ48" i="67"/>
  <c r="AM48" i="67"/>
  <c r="AI48" i="67"/>
  <c r="AE48" i="67"/>
  <c r="AA48" i="67"/>
  <c r="W48" i="67"/>
  <c r="S48" i="67"/>
  <c r="O48" i="67"/>
  <c r="K48" i="67"/>
  <c r="G48" i="67"/>
  <c r="AY47" i="67"/>
  <c r="AU47" i="67"/>
  <c r="AQ47" i="67"/>
  <c r="BA47" i="67" s="1"/>
  <c r="BC47" i="67" s="1"/>
  <c r="BF47" i="67" s="1"/>
  <c r="BH47" i="67" s="1"/>
  <c r="AM47" i="67"/>
  <c r="AI47" i="67"/>
  <c r="AE47" i="67"/>
  <c r="AA47" i="67"/>
  <c r="W47" i="67"/>
  <c r="S47" i="67"/>
  <c r="O47" i="67"/>
  <c r="K47" i="67"/>
  <c r="G47" i="67"/>
  <c r="AY46" i="67"/>
  <c r="AU46" i="67"/>
  <c r="AQ46" i="67"/>
  <c r="AM46" i="67"/>
  <c r="AI46" i="67"/>
  <c r="BA46" i="67" s="1"/>
  <c r="BC46" i="67" s="1"/>
  <c r="BF46" i="67" s="1"/>
  <c r="BH46" i="67" s="1"/>
  <c r="AE46" i="67"/>
  <c r="AA46" i="67"/>
  <c r="W46" i="67"/>
  <c r="S46" i="67"/>
  <c r="O46" i="67"/>
  <c r="K46" i="67"/>
  <c r="G46" i="67"/>
  <c r="AY45" i="67"/>
  <c r="AU45" i="67"/>
  <c r="AQ45" i="67"/>
  <c r="AM45" i="67"/>
  <c r="AI45" i="67"/>
  <c r="BA45" i="67" s="1"/>
  <c r="BC45" i="67" s="1"/>
  <c r="BF45" i="67" s="1"/>
  <c r="BH45" i="67" s="1"/>
  <c r="AE45" i="67"/>
  <c r="AA45" i="67"/>
  <c r="W45" i="67"/>
  <c r="S45" i="67"/>
  <c r="O45" i="67"/>
  <c r="K45" i="67"/>
  <c r="G45" i="67"/>
  <c r="AY44" i="67"/>
  <c r="AU44" i="67"/>
  <c r="AQ44" i="67"/>
  <c r="AM44" i="67"/>
  <c r="AI44" i="67"/>
  <c r="BA44" i="67" s="1"/>
  <c r="BC44" i="67" s="1"/>
  <c r="BF44" i="67" s="1"/>
  <c r="BH44" i="67" s="1"/>
  <c r="AE44" i="67"/>
  <c r="AA44" i="67"/>
  <c r="W44" i="67"/>
  <c r="S44" i="67"/>
  <c r="O44" i="67"/>
  <c r="K44" i="67"/>
  <c r="G44" i="67"/>
  <c r="AY43" i="67"/>
  <c r="AU43" i="67"/>
  <c r="AQ43" i="67"/>
  <c r="AM43" i="67"/>
  <c r="AI43" i="67"/>
  <c r="BA43" i="67" s="1"/>
  <c r="BC43" i="67" s="1"/>
  <c r="BF43" i="67" s="1"/>
  <c r="BH43" i="67" s="1"/>
  <c r="AE43" i="67"/>
  <c r="AA43" i="67"/>
  <c r="W43" i="67"/>
  <c r="S43" i="67"/>
  <c r="O43" i="67"/>
  <c r="K43" i="67"/>
  <c r="G43" i="67"/>
  <c r="AY42" i="67"/>
  <c r="AU42" i="67"/>
  <c r="AQ42" i="67"/>
  <c r="AM42" i="67"/>
  <c r="AI42" i="67"/>
  <c r="BA42" i="67" s="1"/>
  <c r="BC42" i="67" s="1"/>
  <c r="BF42" i="67" s="1"/>
  <c r="BH42" i="67" s="1"/>
  <c r="AE42" i="67"/>
  <c r="AA42" i="67"/>
  <c r="W42" i="67"/>
  <c r="S42" i="67"/>
  <c r="O42" i="67"/>
  <c r="K42" i="67"/>
  <c r="G42" i="67"/>
  <c r="AY41" i="67"/>
  <c r="AU41" i="67"/>
  <c r="AQ41" i="67"/>
  <c r="AM41" i="67"/>
  <c r="BA41" i="67" s="1"/>
  <c r="BC41" i="67" s="1"/>
  <c r="BF41" i="67" s="1"/>
  <c r="BH41" i="67" s="1"/>
  <c r="AI41" i="67"/>
  <c r="AE41" i="67"/>
  <c r="AA41" i="67"/>
  <c r="W41" i="67"/>
  <c r="S41" i="67"/>
  <c r="O41" i="67"/>
  <c r="K41" i="67"/>
  <c r="G41" i="67"/>
  <c r="AY40" i="67"/>
  <c r="AU40" i="67"/>
  <c r="AQ40" i="67"/>
  <c r="AM40" i="67"/>
  <c r="AI40" i="67"/>
  <c r="BA40" i="67" s="1"/>
  <c r="BC40" i="67" s="1"/>
  <c r="BF40" i="67" s="1"/>
  <c r="BH40" i="67" s="1"/>
  <c r="AE40" i="67"/>
  <c r="AA40" i="67"/>
  <c r="W40" i="67"/>
  <c r="S40" i="67"/>
  <c r="O40" i="67"/>
  <c r="K40" i="67"/>
  <c r="G40" i="67"/>
  <c r="AY39" i="67"/>
  <c r="AU39" i="67"/>
  <c r="AQ39" i="67"/>
  <c r="AM39" i="67"/>
  <c r="AI39" i="67"/>
  <c r="BA39" i="67" s="1"/>
  <c r="BC39" i="67" s="1"/>
  <c r="BF39" i="67" s="1"/>
  <c r="BH39" i="67" s="1"/>
  <c r="AE39" i="67"/>
  <c r="AA39" i="67"/>
  <c r="W39" i="67"/>
  <c r="S39" i="67"/>
  <c r="O39" i="67"/>
  <c r="K39" i="67"/>
  <c r="G39" i="67"/>
  <c r="AY38" i="67"/>
  <c r="AU38" i="67"/>
  <c r="AQ38" i="67"/>
  <c r="AM38" i="67"/>
  <c r="AI38" i="67"/>
  <c r="BA38" i="67" s="1"/>
  <c r="BC38" i="67" s="1"/>
  <c r="BF38" i="67" s="1"/>
  <c r="BH38" i="67" s="1"/>
  <c r="AE38" i="67"/>
  <c r="AA38" i="67"/>
  <c r="W38" i="67"/>
  <c r="S38" i="67"/>
  <c r="O38" i="67"/>
  <c r="K38" i="67"/>
  <c r="G38" i="67"/>
  <c r="BA37" i="67"/>
  <c r="BC37" i="67" s="1"/>
  <c r="BF37" i="67" s="1"/>
  <c r="BH37" i="67" s="1"/>
  <c r="AY37" i="67"/>
  <c r="AU37" i="67"/>
  <c r="AQ37" i="67"/>
  <c r="AM37" i="67"/>
  <c r="AI37" i="67"/>
  <c r="AE37" i="67"/>
  <c r="AA37" i="67"/>
  <c r="W37" i="67"/>
  <c r="S37" i="67"/>
  <c r="O37" i="67"/>
  <c r="K37" i="67"/>
  <c r="G37" i="67"/>
  <c r="AY36" i="67"/>
  <c r="BA36" i="67" s="1"/>
  <c r="BC36" i="67" s="1"/>
  <c r="BF36" i="67" s="1"/>
  <c r="BH36" i="67" s="1"/>
  <c r="AU36" i="67"/>
  <c r="AQ36" i="67"/>
  <c r="AM36" i="67"/>
  <c r="AI36" i="67"/>
  <c r="AE36" i="67"/>
  <c r="AA36" i="67"/>
  <c r="W36" i="67"/>
  <c r="S36" i="67"/>
  <c r="O36" i="67"/>
  <c r="K36" i="67"/>
  <c r="G36" i="67"/>
  <c r="AY35" i="67"/>
  <c r="AU35" i="67"/>
  <c r="BA35" i="67" s="1"/>
  <c r="BC35" i="67" s="1"/>
  <c r="BF35" i="67" s="1"/>
  <c r="BH35" i="67" s="1"/>
  <c r="AQ35" i="67"/>
  <c r="AM35" i="67"/>
  <c r="AI35" i="67"/>
  <c r="AE35" i="67"/>
  <c r="AA35" i="67"/>
  <c r="W35" i="67"/>
  <c r="S35" i="67"/>
  <c r="O35" i="67"/>
  <c r="K35" i="67"/>
  <c r="G35" i="67"/>
  <c r="BA34" i="67"/>
  <c r="BC34" i="67" s="1"/>
  <c r="BF34" i="67" s="1"/>
  <c r="BH34" i="67" s="1"/>
  <c r="AY34" i="67"/>
  <c r="AU34" i="67"/>
  <c r="AQ34" i="67"/>
  <c r="AM34" i="67"/>
  <c r="AI34" i="67"/>
  <c r="AE34" i="67"/>
  <c r="AA34" i="67"/>
  <c r="W34" i="67"/>
  <c r="S34" i="67"/>
  <c r="O34" i="67"/>
  <c r="K34" i="67"/>
  <c r="G34" i="67"/>
  <c r="AY33" i="67"/>
  <c r="BA33" i="67" s="1"/>
  <c r="BC33" i="67" s="1"/>
  <c r="BF33" i="67" s="1"/>
  <c r="BH33" i="67" s="1"/>
  <c r="AU33" i="67"/>
  <c r="AQ33" i="67"/>
  <c r="AM33" i="67"/>
  <c r="AI33" i="67"/>
  <c r="AE33" i="67"/>
  <c r="AA33" i="67"/>
  <c r="W33" i="67"/>
  <c r="S33" i="67"/>
  <c r="O33" i="67"/>
  <c r="K33" i="67"/>
  <c r="G33" i="67"/>
  <c r="AY32" i="67"/>
  <c r="AU32" i="67"/>
  <c r="BA32" i="67" s="1"/>
  <c r="BC32" i="67" s="1"/>
  <c r="BF32" i="67" s="1"/>
  <c r="BH32" i="67" s="1"/>
  <c r="AQ32" i="67"/>
  <c r="AM32" i="67"/>
  <c r="AI32" i="67"/>
  <c r="AE32" i="67"/>
  <c r="AA32" i="67"/>
  <c r="W32" i="67"/>
  <c r="S32" i="67"/>
  <c r="O32" i="67"/>
  <c r="K32" i="67"/>
  <c r="G32" i="67"/>
  <c r="AY31" i="67"/>
  <c r="AU31" i="67"/>
  <c r="AQ31" i="67"/>
  <c r="BA31" i="67" s="1"/>
  <c r="BC31" i="67" s="1"/>
  <c r="BF31" i="67" s="1"/>
  <c r="BH31" i="67" s="1"/>
  <c r="AM31" i="67"/>
  <c r="AI31" i="67"/>
  <c r="AE31" i="67"/>
  <c r="AA31" i="67"/>
  <c r="W31" i="67"/>
  <c r="S31" i="67"/>
  <c r="O31" i="67"/>
  <c r="K31" i="67"/>
  <c r="G31" i="67"/>
  <c r="AY30" i="67"/>
  <c r="AU30" i="67"/>
  <c r="AQ30" i="67"/>
  <c r="AM30" i="67"/>
  <c r="AI30" i="67"/>
  <c r="BA30" i="67" s="1"/>
  <c r="BC30" i="67" s="1"/>
  <c r="BF30" i="67" s="1"/>
  <c r="BH30" i="67" s="1"/>
  <c r="AE30" i="67"/>
  <c r="AA30" i="67"/>
  <c r="W30" i="67"/>
  <c r="S30" i="67"/>
  <c r="O30" i="67"/>
  <c r="K30" i="67"/>
  <c r="G30" i="67"/>
  <c r="AY29" i="67"/>
  <c r="AU29" i="67"/>
  <c r="AQ29" i="67"/>
  <c r="AM29" i="67"/>
  <c r="AI29" i="67"/>
  <c r="BA29" i="67" s="1"/>
  <c r="BC29" i="67" s="1"/>
  <c r="BF29" i="67" s="1"/>
  <c r="BH29" i="67" s="1"/>
  <c r="AE29" i="67"/>
  <c r="AA29" i="67"/>
  <c r="W29" i="67"/>
  <c r="S29" i="67"/>
  <c r="O29" i="67"/>
  <c r="K29" i="67"/>
  <c r="G29" i="67"/>
  <c r="AY28" i="67"/>
  <c r="AU28" i="67"/>
  <c r="AQ28" i="67"/>
  <c r="AM28" i="67"/>
  <c r="AI28" i="67"/>
  <c r="BA28" i="67" s="1"/>
  <c r="BC28" i="67" s="1"/>
  <c r="BF28" i="67" s="1"/>
  <c r="BH28" i="67" s="1"/>
  <c r="AE28" i="67"/>
  <c r="AA28" i="67"/>
  <c r="W28" i="67"/>
  <c r="S28" i="67"/>
  <c r="O28" i="67"/>
  <c r="K28" i="67"/>
  <c r="G28" i="67"/>
  <c r="AY27" i="67"/>
  <c r="AU27" i="67"/>
  <c r="AQ27" i="67"/>
  <c r="AM27" i="67"/>
  <c r="AI27" i="67"/>
  <c r="BA27" i="67" s="1"/>
  <c r="BC27" i="67" s="1"/>
  <c r="BF27" i="67" s="1"/>
  <c r="BH27" i="67" s="1"/>
  <c r="AE27" i="67"/>
  <c r="AA27" i="67"/>
  <c r="W27" i="67"/>
  <c r="S27" i="67"/>
  <c r="O27" i="67"/>
  <c r="K27" i="67"/>
  <c r="G27" i="67"/>
  <c r="AY26" i="67"/>
  <c r="AU26" i="67"/>
  <c r="AQ26" i="67"/>
  <c r="AM26" i="67"/>
  <c r="AI26" i="67"/>
  <c r="BA26" i="67" s="1"/>
  <c r="BC26" i="67" s="1"/>
  <c r="BF26" i="67" s="1"/>
  <c r="BH26" i="67" s="1"/>
  <c r="AE26" i="67"/>
  <c r="AA26" i="67"/>
  <c r="W26" i="67"/>
  <c r="S26" i="67"/>
  <c r="O26" i="67"/>
  <c r="K26" i="67"/>
  <c r="G26" i="67"/>
  <c r="AY25" i="67"/>
  <c r="AU25" i="67"/>
  <c r="AQ25" i="67"/>
  <c r="AM25" i="67"/>
  <c r="BA25" i="67" s="1"/>
  <c r="BC25" i="67" s="1"/>
  <c r="BF25" i="67" s="1"/>
  <c r="BH25" i="67" s="1"/>
  <c r="AI25" i="67"/>
  <c r="AE25" i="67"/>
  <c r="AA25" i="67"/>
  <c r="W25" i="67"/>
  <c r="S25" i="67"/>
  <c r="O25" i="67"/>
  <c r="K25" i="67"/>
  <c r="G25" i="67"/>
  <c r="AY24" i="67"/>
  <c r="AU24" i="67"/>
  <c r="AQ24" i="67"/>
  <c r="AM24" i="67"/>
  <c r="AI24" i="67"/>
  <c r="BA24" i="67" s="1"/>
  <c r="BC24" i="67" s="1"/>
  <c r="BF24" i="67" s="1"/>
  <c r="BH24" i="67" s="1"/>
  <c r="AE24" i="67"/>
  <c r="AA24" i="67"/>
  <c r="W24" i="67"/>
  <c r="S24" i="67"/>
  <c r="O24" i="67"/>
  <c r="K24" i="67"/>
  <c r="G24" i="67"/>
  <c r="AY23" i="67"/>
  <c r="AU23" i="67"/>
  <c r="AQ23" i="67"/>
  <c r="AM23" i="67"/>
  <c r="AI23" i="67"/>
  <c r="BA23" i="67" s="1"/>
  <c r="BC23" i="67" s="1"/>
  <c r="BF23" i="67" s="1"/>
  <c r="BH23" i="67" s="1"/>
  <c r="AE23" i="67"/>
  <c r="AA23" i="67"/>
  <c r="W23" i="67"/>
  <c r="S23" i="67"/>
  <c r="O23" i="67"/>
  <c r="K23" i="67"/>
  <c r="G23" i="67"/>
  <c r="AY22" i="67"/>
  <c r="AU22" i="67"/>
  <c r="AQ22" i="67"/>
  <c r="AM22" i="67"/>
  <c r="AI22" i="67"/>
  <c r="BA22" i="67" s="1"/>
  <c r="BC22" i="67" s="1"/>
  <c r="BF22" i="67" s="1"/>
  <c r="BH22" i="67" s="1"/>
  <c r="AE22" i="67"/>
  <c r="AA22" i="67"/>
  <c r="W22" i="67"/>
  <c r="S22" i="67"/>
  <c r="O22" i="67"/>
  <c r="K22" i="67"/>
  <c r="G22" i="67"/>
  <c r="BA21" i="67"/>
  <c r="BC21" i="67" s="1"/>
  <c r="BF21" i="67" s="1"/>
  <c r="BH21" i="67" s="1"/>
  <c r="AY21" i="67"/>
  <c r="AU21" i="67"/>
  <c r="AQ21" i="67"/>
  <c r="AM21" i="67"/>
  <c r="AI21" i="67"/>
  <c r="AE21" i="67"/>
  <c r="AA21" i="67"/>
  <c r="W21" i="67"/>
  <c r="S21" i="67"/>
  <c r="O21" i="67"/>
  <c r="K21" i="67"/>
  <c r="G21" i="67"/>
  <c r="AY20" i="67"/>
  <c r="BA20" i="67" s="1"/>
  <c r="BC20" i="67" s="1"/>
  <c r="BF20" i="67" s="1"/>
  <c r="BH20" i="67" s="1"/>
  <c r="AU20" i="67"/>
  <c r="AQ20" i="67"/>
  <c r="AM20" i="67"/>
  <c r="AI20" i="67"/>
  <c r="AE20" i="67"/>
  <c r="AA20" i="67"/>
  <c r="W20" i="67"/>
  <c r="S20" i="67"/>
  <c r="O20" i="67"/>
  <c r="K20" i="67"/>
  <c r="G20" i="67"/>
  <c r="AY19" i="67"/>
  <c r="AU19" i="67"/>
  <c r="BA19" i="67" s="1"/>
  <c r="BC19" i="67" s="1"/>
  <c r="BF19" i="67" s="1"/>
  <c r="BH19" i="67" s="1"/>
  <c r="AQ19" i="67"/>
  <c r="AM19" i="67"/>
  <c r="AI19" i="67"/>
  <c r="AE19" i="67"/>
  <c r="AA19" i="67"/>
  <c r="W19" i="67"/>
  <c r="S19" i="67"/>
  <c r="O19" i="67"/>
  <c r="K19" i="67"/>
  <c r="G19" i="67"/>
  <c r="BA18" i="67"/>
  <c r="BC18" i="67" s="1"/>
  <c r="BF18" i="67" s="1"/>
  <c r="BH18" i="67" s="1"/>
  <c r="AY18" i="67"/>
  <c r="AU18" i="67"/>
  <c r="AQ18" i="67"/>
  <c r="AM18" i="67"/>
  <c r="AI18" i="67"/>
  <c r="AE18" i="67"/>
  <c r="AA18" i="67"/>
  <c r="W18" i="67"/>
  <c r="S18" i="67"/>
  <c r="O18" i="67"/>
  <c r="K18" i="67"/>
  <c r="G18" i="67"/>
  <c r="AY17" i="67"/>
  <c r="BA17" i="67" s="1"/>
  <c r="BC17" i="67" s="1"/>
  <c r="BF17" i="67" s="1"/>
  <c r="BH17" i="67" s="1"/>
  <c r="AU17" i="67"/>
  <c r="AQ17" i="67"/>
  <c r="AM17" i="67"/>
  <c r="AI17" i="67"/>
  <c r="AE17" i="67"/>
  <c r="AA17" i="67"/>
  <c r="W17" i="67"/>
  <c r="S17" i="67"/>
  <c r="O17" i="67"/>
  <c r="K17" i="67"/>
  <c r="G17" i="67"/>
  <c r="AY16" i="67"/>
  <c r="AU16" i="67"/>
  <c r="BA16" i="67" s="1"/>
  <c r="BC16" i="67" s="1"/>
  <c r="BF16" i="67" s="1"/>
  <c r="BH16" i="67" s="1"/>
  <c r="AQ16" i="67"/>
  <c r="AM16" i="67"/>
  <c r="AI16" i="67"/>
  <c r="AE16" i="67"/>
  <c r="AA16" i="67"/>
  <c r="W16" i="67"/>
  <c r="S16" i="67"/>
  <c r="O16" i="67"/>
  <c r="K16" i="67"/>
  <c r="G16" i="67"/>
  <c r="AY15" i="67"/>
  <c r="AU15" i="67"/>
  <c r="AQ15" i="67"/>
  <c r="BA15" i="67" s="1"/>
  <c r="BC15" i="67" s="1"/>
  <c r="BF15" i="67" s="1"/>
  <c r="BH15" i="67" s="1"/>
  <c r="AM15" i="67"/>
  <c r="AI15" i="67"/>
  <c r="AE15" i="67"/>
  <c r="AA15" i="67"/>
  <c r="W15" i="67"/>
  <c r="S15" i="67"/>
  <c r="O15" i="67"/>
  <c r="K15" i="67"/>
  <c r="G15" i="67"/>
  <c r="AY14" i="67"/>
  <c r="AU14" i="67"/>
  <c r="AQ14" i="67"/>
  <c r="AM14" i="67"/>
  <c r="AI14" i="67"/>
  <c r="BA14" i="67" s="1"/>
  <c r="BC14" i="67" s="1"/>
  <c r="BF14" i="67" s="1"/>
  <c r="BH14" i="67" s="1"/>
  <c r="AE14" i="67"/>
  <c r="AA14" i="67"/>
  <c r="W14" i="67"/>
  <c r="S14" i="67"/>
  <c r="O14" i="67"/>
  <c r="K14" i="67"/>
  <c r="G14" i="67"/>
  <c r="AY13" i="67"/>
  <c r="AU13" i="67"/>
  <c r="AQ13" i="67"/>
  <c r="AM13" i="67"/>
  <c r="AI13" i="67"/>
  <c r="BA13" i="67" s="1"/>
  <c r="BC13" i="67" s="1"/>
  <c r="BF13" i="67" s="1"/>
  <c r="BH13" i="67" s="1"/>
  <c r="AE13" i="67"/>
  <c r="AA13" i="67"/>
  <c r="W13" i="67"/>
  <c r="S13" i="67"/>
  <c r="O13" i="67"/>
  <c r="K13" i="67"/>
  <c r="G13" i="67"/>
  <c r="AY12" i="67"/>
  <c r="AU12" i="67"/>
  <c r="AQ12" i="67"/>
  <c r="AM12" i="67"/>
  <c r="AI12" i="67"/>
  <c r="BA12" i="67" s="1"/>
  <c r="BC12" i="67" s="1"/>
  <c r="BF12" i="67" s="1"/>
  <c r="BH12" i="67" s="1"/>
  <c r="AE12" i="67"/>
  <c r="AA12" i="67"/>
  <c r="W12" i="67"/>
  <c r="S12" i="67"/>
  <c r="O12" i="67"/>
  <c r="K12" i="67"/>
  <c r="G12" i="67"/>
  <c r="AY11" i="67"/>
  <c r="AU11" i="67"/>
  <c r="AQ11" i="67"/>
  <c r="AM11" i="67"/>
  <c r="AI11" i="67"/>
  <c r="BA11" i="67" s="1"/>
  <c r="BC11" i="67" s="1"/>
  <c r="BF11" i="67" s="1"/>
  <c r="BH11" i="67" s="1"/>
  <c r="AE11" i="67"/>
  <c r="AA11" i="67"/>
  <c r="W11" i="67"/>
  <c r="S11" i="67"/>
  <c r="O11" i="67"/>
  <c r="K11" i="67"/>
  <c r="G11" i="67"/>
  <c r="AY10" i="67"/>
  <c r="AU10" i="67"/>
  <c r="AU168" i="67" s="1"/>
  <c r="AQ10" i="67"/>
  <c r="AM10" i="67"/>
  <c r="AI10" i="67"/>
  <c r="BA10" i="67" s="1"/>
  <c r="BC10" i="67" s="1"/>
  <c r="BF10" i="67" s="1"/>
  <c r="BH10" i="67" s="1"/>
  <c r="AE10" i="67"/>
  <c r="AA10" i="67"/>
  <c r="W10" i="67"/>
  <c r="S10" i="67"/>
  <c r="O10" i="67"/>
  <c r="K10" i="67"/>
  <c r="G10" i="67"/>
  <c r="AY9" i="67"/>
  <c r="AU9" i="67"/>
  <c r="AQ9" i="67"/>
  <c r="AM9" i="67"/>
  <c r="BA9" i="67" s="1"/>
  <c r="BC9" i="67" s="1"/>
  <c r="BF9" i="67" s="1"/>
  <c r="BH9" i="67" s="1"/>
  <c r="AI9" i="67"/>
  <c r="AE9" i="67"/>
  <c r="AA9" i="67"/>
  <c r="W9" i="67"/>
  <c r="S9" i="67"/>
  <c r="O9" i="67"/>
  <c r="K9" i="67"/>
  <c r="G9" i="67"/>
  <c r="AY8" i="67"/>
  <c r="AU8" i="67"/>
  <c r="AQ8" i="67"/>
  <c r="AM8" i="67"/>
  <c r="AI8" i="67"/>
  <c r="BA8" i="67" s="1"/>
  <c r="BC8" i="67" s="1"/>
  <c r="BF8" i="67" s="1"/>
  <c r="BH8" i="67" s="1"/>
  <c r="AE8" i="67"/>
  <c r="AA8" i="67"/>
  <c r="W8" i="67"/>
  <c r="S8" i="67"/>
  <c r="O8" i="67"/>
  <c r="K8" i="67"/>
  <c r="G8" i="67"/>
  <c r="AY7" i="67"/>
  <c r="AU7" i="67"/>
  <c r="AQ7" i="67"/>
  <c r="AM7" i="67"/>
  <c r="AI7" i="67"/>
  <c r="BA7" i="67" s="1"/>
  <c r="BC7" i="67" s="1"/>
  <c r="BF7" i="67" s="1"/>
  <c r="BH7" i="67" s="1"/>
  <c r="AE7" i="67"/>
  <c r="AA7" i="67"/>
  <c r="W7" i="67"/>
  <c r="S7" i="67"/>
  <c r="O7" i="67"/>
  <c r="K7" i="67"/>
  <c r="G7" i="67"/>
  <c r="AY6" i="67"/>
  <c r="AU6" i="67"/>
  <c r="AQ6" i="67"/>
  <c r="AM6" i="67"/>
  <c r="AI6" i="67"/>
  <c r="BA6" i="67" s="1"/>
  <c r="BC6" i="67" s="1"/>
  <c r="BF6" i="67" s="1"/>
  <c r="BH6" i="67" s="1"/>
  <c r="AE6" i="67"/>
  <c r="AA6" i="67"/>
  <c r="W6" i="67"/>
  <c r="S6" i="67"/>
  <c r="O6" i="67"/>
  <c r="K6" i="67"/>
  <c r="G6" i="67"/>
  <c r="BA5" i="67"/>
  <c r="BC5" i="67" s="1"/>
  <c r="BF5" i="67" s="1"/>
  <c r="BH5" i="67" s="1"/>
  <c r="AY5" i="67"/>
  <c r="AU5" i="67"/>
  <c r="AQ5" i="67"/>
  <c r="AM5" i="67"/>
  <c r="AI5" i="67"/>
  <c r="AE5" i="67"/>
  <c r="AA5" i="67"/>
  <c r="W5" i="67"/>
  <c r="S5" i="67"/>
  <c r="O5" i="67"/>
  <c r="K5" i="67"/>
  <c r="G5" i="67"/>
  <c r="AY4" i="67"/>
  <c r="AY168" i="67" s="1"/>
  <c r="AU4" i="67"/>
  <c r="AQ4" i="67"/>
  <c r="AM4" i="67"/>
  <c r="AI4" i="67"/>
  <c r="AE4" i="67"/>
  <c r="AA4" i="67"/>
  <c r="W4" i="67"/>
  <c r="S4" i="67"/>
  <c r="O4" i="67"/>
  <c r="K4" i="67"/>
  <c r="G4" i="67"/>
  <c r="BG168" i="66"/>
  <c r="BE168" i="66"/>
  <c r="BD168" i="66"/>
  <c r="BB168" i="66"/>
  <c r="AZ168" i="66"/>
  <c r="AX168" i="66"/>
  <c r="AW168" i="66"/>
  <c r="AV168" i="66"/>
  <c r="AT168" i="66"/>
  <c r="AS168" i="66"/>
  <c r="AR168" i="66"/>
  <c r="AP168" i="66"/>
  <c r="AO168" i="66"/>
  <c r="AN168" i="66"/>
  <c r="AL168" i="66"/>
  <c r="AK168" i="66"/>
  <c r="AJ168" i="66"/>
  <c r="AH168" i="66"/>
  <c r="AG168" i="66"/>
  <c r="AF168" i="66"/>
  <c r="AD168" i="66"/>
  <c r="AC168" i="66"/>
  <c r="AB168" i="66"/>
  <c r="Z168" i="66"/>
  <c r="Y168" i="66"/>
  <c r="X168" i="66"/>
  <c r="V168" i="66"/>
  <c r="U168" i="66"/>
  <c r="T168" i="66"/>
  <c r="R168" i="66"/>
  <c r="Q168" i="66"/>
  <c r="P168" i="66"/>
  <c r="N168" i="66"/>
  <c r="M168" i="66"/>
  <c r="L168" i="66"/>
  <c r="J168" i="66"/>
  <c r="I168" i="66"/>
  <c r="H168" i="66"/>
  <c r="F168" i="66"/>
  <c r="E168" i="66"/>
  <c r="D168" i="66"/>
  <c r="S167" i="66"/>
  <c r="O167" i="66"/>
  <c r="K167" i="66"/>
  <c r="BA167" i="66" s="1"/>
  <c r="BC167" i="66" s="1"/>
  <c r="BF167" i="66" s="1"/>
  <c r="BH167" i="66" s="1"/>
  <c r="G167" i="66"/>
  <c r="S166" i="66"/>
  <c r="O166" i="66"/>
  <c r="K166" i="66"/>
  <c r="G166" i="66"/>
  <c r="BA166" i="66" s="1"/>
  <c r="BC166" i="66" s="1"/>
  <c r="BF166" i="66" s="1"/>
  <c r="BH166" i="66" s="1"/>
  <c r="BC165" i="66"/>
  <c r="BF165" i="66" s="1"/>
  <c r="BH165" i="66" s="1"/>
  <c r="BA165" i="66"/>
  <c r="S165" i="66"/>
  <c r="O165" i="66"/>
  <c r="K165" i="66"/>
  <c r="G165" i="66"/>
  <c r="S164" i="66"/>
  <c r="O164" i="66"/>
  <c r="K164" i="66"/>
  <c r="G164" i="66"/>
  <c r="BA164" i="66" s="1"/>
  <c r="BC164" i="66" s="1"/>
  <c r="BF164" i="66" s="1"/>
  <c r="BH164" i="66" s="1"/>
  <c r="S163" i="66"/>
  <c r="O163" i="66"/>
  <c r="K163" i="66"/>
  <c r="BA163" i="66" s="1"/>
  <c r="BC163" i="66" s="1"/>
  <c r="BF163" i="66" s="1"/>
  <c r="BH163" i="66" s="1"/>
  <c r="G163" i="66"/>
  <c r="S162" i="66"/>
  <c r="O162" i="66"/>
  <c r="K162" i="66"/>
  <c r="G162" i="66"/>
  <c r="S161" i="66"/>
  <c r="O161" i="66"/>
  <c r="K161" i="66"/>
  <c r="BA161" i="66" s="1"/>
  <c r="BC161" i="66" s="1"/>
  <c r="BF161" i="66" s="1"/>
  <c r="BH161" i="66" s="1"/>
  <c r="G161" i="66"/>
  <c r="S160" i="66"/>
  <c r="O160" i="66"/>
  <c r="K160" i="66"/>
  <c r="G160" i="66"/>
  <c r="S159" i="66"/>
  <c r="O159" i="66"/>
  <c r="K159" i="66"/>
  <c r="BA159" i="66" s="1"/>
  <c r="BC159" i="66" s="1"/>
  <c r="BF159" i="66" s="1"/>
  <c r="BH159" i="66" s="1"/>
  <c r="G159" i="66"/>
  <c r="S158" i="66"/>
  <c r="O158" i="66"/>
  <c r="K158" i="66"/>
  <c r="G158" i="66"/>
  <c r="BA158" i="66" s="1"/>
  <c r="BC158" i="66" s="1"/>
  <c r="BF158" i="66" s="1"/>
  <c r="BH158" i="66" s="1"/>
  <c r="BC157" i="66"/>
  <c r="BF157" i="66" s="1"/>
  <c r="BH157" i="66" s="1"/>
  <c r="BA157" i="66"/>
  <c r="S157" i="66"/>
  <c r="O157" i="66"/>
  <c r="K157" i="66"/>
  <c r="G157" i="66"/>
  <c r="S156" i="66"/>
  <c r="O156" i="66"/>
  <c r="K156" i="66"/>
  <c r="G156" i="66"/>
  <c r="BA156" i="66" s="1"/>
  <c r="BC156" i="66" s="1"/>
  <c r="BF156" i="66" s="1"/>
  <c r="BH156" i="66" s="1"/>
  <c r="S155" i="66"/>
  <c r="O155" i="66"/>
  <c r="K155" i="66"/>
  <c r="BA155" i="66" s="1"/>
  <c r="BC155" i="66" s="1"/>
  <c r="BF155" i="66" s="1"/>
  <c r="BH155" i="66" s="1"/>
  <c r="G155" i="66"/>
  <c r="S154" i="66"/>
  <c r="O154" i="66"/>
  <c r="K154" i="66"/>
  <c r="G154" i="66"/>
  <c r="S153" i="66"/>
  <c r="O153" i="66"/>
  <c r="K153" i="66"/>
  <c r="BA153" i="66" s="1"/>
  <c r="BC153" i="66" s="1"/>
  <c r="BF153" i="66" s="1"/>
  <c r="BH153" i="66" s="1"/>
  <c r="G153" i="66"/>
  <c r="S152" i="66"/>
  <c r="O152" i="66"/>
  <c r="K152" i="66"/>
  <c r="G152" i="66"/>
  <c r="S151" i="66"/>
  <c r="O151" i="66"/>
  <c r="K151" i="66"/>
  <c r="BA151" i="66" s="1"/>
  <c r="BC151" i="66" s="1"/>
  <c r="BF151" i="66" s="1"/>
  <c r="BH151" i="66" s="1"/>
  <c r="G151" i="66"/>
  <c r="S150" i="66"/>
  <c r="O150" i="66"/>
  <c r="K150" i="66"/>
  <c r="G150" i="66"/>
  <c r="BA150" i="66" s="1"/>
  <c r="BC150" i="66" s="1"/>
  <c r="BF150" i="66" s="1"/>
  <c r="BH150" i="66" s="1"/>
  <c r="BC149" i="66"/>
  <c r="BF149" i="66" s="1"/>
  <c r="BH149" i="66" s="1"/>
  <c r="BA149" i="66"/>
  <c r="S149" i="66"/>
  <c r="O149" i="66"/>
  <c r="K149" i="66"/>
  <c r="G149" i="66"/>
  <c r="S148" i="66"/>
  <c r="O148" i="66"/>
  <c r="K148" i="66"/>
  <c r="G148" i="66"/>
  <c r="BA148" i="66" s="1"/>
  <c r="BC148" i="66" s="1"/>
  <c r="BF148" i="66" s="1"/>
  <c r="BH148" i="66" s="1"/>
  <c r="S147" i="66"/>
  <c r="O147" i="66"/>
  <c r="K147" i="66"/>
  <c r="BA147" i="66" s="1"/>
  <c r="BC147" i="66" s="1"/>
  <c r="BF147" i="66" s="1"/>
  <c r="BH147" i="66" s="1"/>
  <c r="G147" i="66"/>
  <c r="S146" i="66"/>
  <c r="O146" i="66"/>
  <c r="K146" i="66"/>
  <c r="G146" i="66"/>
  <c r="W145" i="66"/>
  <c r="S145" i="66"/>
  <c r="O145" i="66"/>
  <c r="BA145" i="66" s="1"/>
  <c r="BC145" i="66" s="1"/>
  <c r="BF145" i="66" s="1"/>
  <c r="BH145" i="66" s="1"/>
  <c r="K145" i="66"/>
  <c r="G145" i="66"/>
  <c r="W144" i="66"/>
  <c r="S144" i="66"/>
  <c r="O144" i="66"/>
  <c r="K144" i="66"/>
  <c r="G144" i="66"/>
  <c r="W143" i="66"/>
  <c r="S143" i="66"/>
  <c r="O143" i="66"/>
  <c r="K143" i="66"/>
  <c r="G143" i="66"/>
  <c r="BA143" i="66" s="1"/>
  <c r="BC143" i="66" s="1"/>
  <c r="BF143" i="66" s="1"/>
  <c r="BH143" i="66" s="1"/>
  <c r="W142" i="66"/>
  <c r="S142" i="66"/>
  <c r="O142" i="66"/>
  <c r="BA142" i="66" s="1"/>
  <c r="BC142" i="66" s="1"/>
  <c r="BF142" i="66" s="1"/>
  <c r="BH142" i="66" s="1"/>
  <c r="K142" i="66"/>
  <c r="G142" i="66"/>
  <c r="W141" i="66"/>
  <c r="S141" i="66"/>
  <c r="O141" i="66"/>
  <c r="K141" i="66"/>
  <c r="G141" i="66"/>
  <c r="BA141" i="66" s="1"/>
  <c r="BC141" i="66" s="1"/>
  <c r="BF141" i="66" s="1"/>
  <c r="BH141" i="66" s="1"/>
  <c r="W140" i="66"/>
  <c r="S140" i="66"/>
  <c r="O140" i="66"/>
  <c r="BA140" i="66" s="1"/>
  <c r="BC140" i="66" s="1"/>
  <c r="BF140" i="66" s="1"/>
  <c r="BH140" i="66" s="1"/>
  <c r="K140" i="66"/>
  <c r="G140" i="66"/>
  <c r="W139" i="66"/>
  <c r="S139" i="66"/>
  <c r="O139" i="66"/>
  <c r="K139" i="66"/>
  <c r="G139" i="66"/>
  <c r="W138" i="66"/>
  <c r="S138" i="66"/>
  <c r="O138" i="66"/>
  <c r="K138" i="66"/>
  <c r="BA138" i="66" s="1"/>
  <c r="BC138" i="66" s="1"/>
  <c r="BF138" i="66" s="1"/>
  <c r="BH138" i="66" s="1"/>
  <c r="G138" i="66"/>
  <c r="W137" i="66"/>
  <c r="S137" i="66"/>
  <c r="O137" i="66"/>
  <c r="K137" i="66"/>
  <c r="G137" i="66"/>
  <c r="W136" i="66"/>
  <c r="S136" i="66"/>
  <c r="BA136" i="66" s="1"/>
  <c r="BC136" i="66" s="1"/>
  <c r="BF136" i="66" s="1"/>
  <c r="BH136" i="66" s="1"/>
  <c r="O136" i="66"/>
  <c r="K136" i="66"/>
  <c r="G136" i="66"/>
  <c r="BA135" i="66"/>
  <c r="BC135" i="66" s="1"/>
  <c r="BF135" i="66" s="1"/>
  <c r="BH135" i="66" s="1"/>
  <c r="W135" i="66"/>
  <c r="S135" i="66"/>
  <c r="O135" i="66"/>
  <c r="K135" i="66"/>
  <c r="G135" i="66"/>
  <c r="BF134" i="66"/>
  <c r="BH134" i="66" s="1"/>
  <c r="BA134" i="66"/>
  <c r="BC134" i="66" s="1"/>
  <c r="W134" i="66"/>
  <c r="S134" i="66"/>
  <c r="O134" i="66"/>
  <c r="K134" i="66"/>
  <c r="G134" i="66"/>
  <c r="BA133" i="66"/>
  <c r="BC133" i="66" s="1"/>
  <c r="BF133" i="66" s="1"/>
  <c r="BH133" i="66" s="1"/>
  <c r="W133" i="66"/>
  <c r="S133" i="66"/>
  <c r="O133" i="66"/>
  <c r="K133" i="66"/>
  <c r="G133" i="66"/>
  <c r="W132" i="66"/>
  <c r="S132" i="66"/>
  <c r="O132" i="66"/>
  <c r="K132" i="66"/>
  <c r="G132" i="66"/>
  <c r="BA132" i="66" s="1"/>
  <c r="BC132" i="66" s="1"/>
  <c r="BF132" i="66" s="1"/>
  <c r="BH132" i="66" s="1"/>
  <c r="BA131" i="66"/>
  <c r="BC131" i="66" s="1"/>
  <c r="BF131" i="66" s="1"/>
  <c r="BH131" i="66" s="1"/>
  <c r="W131" i="66"/>
  <c r="S131" i="66"/>
  <c r="O131" i="66"/>
  <c r="K131" i="66"/>
  <c r="G131" i="66"/>
  <c r="W130" i="66"/>
  <c r="S130" i="66"/>
  <c r="O130" i="66"/>
  <c r="K130" i="66"/>
  <c r="G130" i="66"/>
  <c r="BA130" i="66" s="1"/>
  <c r="BC130" i="66" s="1"/>
  <c r="BF130" i="66" s="1"/>
  <c r="BH130" i="66" s="1"/>
  <c r="W129" i="66"/>
  <c r="S129" i="66"/>
  <c r="O129" i="66"/>
  <c r="BA129" i="66" s="1"/>
  <c r="BC129" i="66" s="1"/>
  <c r="BF129" i="66" s="1"/>
  <c r="BH129" i="66" s="1"/>
  <c r="K129" i="66"/>
  <c r="G129" i="66"/>
  <c r="W128" i="66"/>
  <c r="S128" i="66"/>
  <c r="O128" i="66"/>
  <c r="K128" i="66"/>
  <c r="G128" i="66"/>
  <c r="W127" i="66"/>
  <c r="S127" i="66"/>
  <c r="O127" i="66"/>
  <c r="K127" i="66"/>
  <c r="G127" i="66"/>
  <c r="BA127" i="66" s="1"/>
  <c r="BC127" i="66" s="1"/>
  <c r="BF127" i="66" s="1"/>
  <c r="BH127" i="66" s="1"/>
  <c r="BC126" i="66"/>
  <c r="BF126" i="66" s="1"/>
  <c r="BH126" i="66" s="1"/>
  <c r="BA126" i="66"/>
  <c r="W126" i="66"/>
  <c r="S126" i="66"/>
  <c r="O126" i="66"/>
  <c r="K126" i="66"/>
  <c r="G126" i="66"/>
  <c r="W125" i="66"/>
  <c r="S125" i="66"/>
  <c r="O125" i="66"/>
  <c r="K125" i="66"/>
  <c r="G125" i="66"/>
  <c r="BA125" i="66" s="1"/>
  <c r="BC125" i="66" s="1"/>
  <c r="BF125" i="66" s="1"/>
  <c r="BH125" i="66" s="1"/>
  <c r="BC124" i="66"/>
  <c r="BF124" i="66" s="1"/>
  <c r="BH124" i="66" s="1"/>
  <c r="BA124" i="66"/>
  <c r="W124" i="66"/>
  <c r="S124" i="66"/>
  <c r="O124" i="66"/>
  <c r="K124" i="66"/>
  <c r="G124" i="66"/>
  <c r="W123" i="66"/>
  <c r="S123" i="66"/>
  <c r="O123" i="66"/>
  <c r="K123" i="66"/>
  <c r="G123" i="66"/>
  <c r="BA122" i="66"/>
  <c r="BC122" i="66" s="1"/>
  <c r="BF122" i="66" s="1"/>
  <c r="BH122" i="66" s="1"/>
  <c r="W122" i="66"/>
  <c r="S122" i="66"/>
  <c r="O122" i="66"/>
  <c r="K122" i="66"/>
  <c r="G122" i="66"/>
  <c r="W121" i="66"/>
  <c r="S121" i="66"/>
  <c r="O121" i="66"/>
  <c r="K121" i="66"/>
  <c r="G121" i="66"/>
  <c r="W120" i="66"/>
  <c r="S120" i="66"/>
  <c r="BA120" i="66" s="1"/>
  <c r="BC120" i="66" s="1"/>
  <c r="BF120" i="66" s="1"/>
  <c r="BH120" i="66" s="1"/>
  <c r="O120" i="66"/>
  <c r="K120" i="66"/>
  <c r="G120" i="66"/>
  <c r="W119" i="66"/>
  <c r="S119" i="66"/>
  <c r="O119" i="66"/>
  <c r="K119" i="66"/>
  <c r="G119" i="66"/>
  <c r="BA119" i="66" s="1"/>
  <c r="BC119" i="66" s="1"/>
  <c r="BF119" i="66" s="1"/>
  <c r="BH119" i="66" s="1"/>
  <c r="BF118" i="66"/>
  <c r="BH118" i="66" s="1"/>
  <c r="BA118" i="66"/>
  <c r="BC118" i="66" s="1"/>
  <c r="W118" i="66"/>
  <c r="S118" i="66"/>
  <c r="O118" i="66"/>
  <c r="K118" i="66"/>
  <c r="G118" i="66"/>
  <c r="AY117" i="66"/>
  <c r="AU117" i="66"/>
  <c r="AQ117" i="66"/>
  <c r="AM117" i="66"/>
  <c r="AI117" i="66"/>
  <c r="AE117" i="66"/>
  <c r="AA117" i="66"/>
  <c r="BA117" i="66" s="1"/>
  <c r="BC117" i="66" s="1"/>
  <c r="BF117" i="66" s="1"/>
  <c r="BH117" i="66" s="1"/>
  <c r="W117" i="66"/>
  <c r="S117" i="66"/>
  <c r="O117" i="66"/>
  <c r="K117" i="66"/>
  <c r="G117" i="66"/>
  <c r="AY116" i="66"/>
  <c r="BA116" i="66" s="1"/>
  <c r="BC116" i="66" s="1"/>
  <c r="BF116" i="66" s="1"/>
  <c r="BH116" i="66" s="1"/>
  <c r="AU116" i="66"/>
  <c r="AQ116" i="66"/>
  <c r="AM116" i="66"/>
  <c r="AI116" i="66"/>
  <c r="AE116" i="66"/>
  <c r="AA116" i="66"/>
  <c r="W116" i="66"/>
  <c r="S116" i="66"/>
  <c r="O116" i="66"/>
  <c r="K116" i="66"/>
  <c r="G116" i="66"/>
  <c r="AY115" i="66"/>
  <c r="AU115" i="66"/>
  <c r="AQ115" i="66"/>
  <c r="AM115" i="66"/>
  <c r="AI115" i="66"/>
  <c r="AE115" i="66"/>
  <c r="AA115" i="66"/>
  <c r="BA115" i="66" s="1"/>
  <c r="BC115" i="66" s="1"/>
  <c r="BF115" i="66" s="1"/>
  <c r="BH115" i="66" s="1"/>
  <c r="W115" i="66"/>
  <c r="S115" i="66"/>
  <c r="O115" i="66"/>
  <c r="K115" i="66"/>
  <c r="G115" i="66"/>
  <c r="BC114" i="66"/>
  <c r="BF114" i="66" s="1"/>
  <c r="BH114" i="66" s="1"/>
  <c r="BA114" i="66"/>
  <c r="AY114" i="66"/>
  <c r="AU114" i="66"/>
  <c r="AQ114" i="66"/>
  <c r="AM114" i="66"/>
  <c r="AI114" i="66"/>
  <c r="AE114" i="66"/>
  <c r="AA114" i="66"/>
  <c r="W114" i="66"/>
  <c r="S114" i="66"/>
  <c r="O114" i="66"/>
  <c r="K114" i="66"/>
  <c r="G114" i="66"/>
  <c r="BA113" i="66"/>
  <c r="BC113" i="66" s="1"/>
  <c r="BF113" i="66" s="1"/>
  <c r="BH113" i="66" s="1"/>
  <c r="AY113" i="66"/>
  <c r="AU113" i="66"/>
  <c r="AQ113" i="66"/>
  <c r="AM113" i="66"/>
  <c r="AI113" i="66"/>
  <c r="AE113" i="66"/>
  <c r="AA113" i="66"/>
  <c r="W113" i="66"/>
  <c r="S113" i="66"/>
  <c r="O113" i="66"/>
  <c r="K113" i="66"/>
  <c r="G113" i="66"/>
  <c r="AY112" i="66"/>
  <c r="BA112" i="66" s="1"/>
  <c r="BC112" i="66" s="1"/>
  <c r="BF112" i="66" s="1"/>
  <c r="BH112" i="66" s="1"/>
  <c r="AU112" i="66"/>
  <c r="AQ112" i="66"/>
  <c r="AM112" i="66"/>
  <c r="AI112" i="66"/>
  <c r="AE112" i="66"/>
  <c r="AA112" i="66"/>
  <c r="W112" i="66"/>
  <c r="S112" i="66"/>
  <c r="O112" i="66"/>
  <c r="K112" i="66"/>
  <c r="G112" i="66"/>
  <c r="AY111" i="66"/>
  <c r="AU111" i="66"/>
  <c r="BA111" i="66" s="1"/>
  <c r="BC111" i="66" s="1"/>
  <c r="BF111" i="66" s="1"/>
  <c r="BH111" i="66" s="1"/>
  <c r="AQ111" i="66"/>
  <c r="AM111" i="66"/>
  <c r="AI111" i="66"/>
  <c r="AE111" i="66"/>
  <c r="AA111" i="66"/>
  <c r="W111" i="66"/>
  <c r="S111" i="66"/>
  <c r="O111" i="66"/>
  <c r="K111" i="66"/>
  <c r="G111" i="66"/>
  <c r="AY110" i="66"/>
  <c r="AU110" i="66"/>
  <c r="AQ110" i="66"/>
  <c r="BA110" i="66" s="1"/>
  <c r="BC110" i="66" s="1"/>
  <c r="BF110" i="66" s="1"/>
  <c r="BH110" i="66" s="1"/>
  <c r="AM110" i="66"/>
  <c r="AI110" i="66"/>
  <c r="AE110" i="66"/>
  <c r="AA110" i="66"/>
  <c r="W110" i="66"/>
  <c r="S110" i="66"/>
  <c r="O110" i="66"/>
  <c r="K110" i="66"/>
  <c r="G110" i="66"/>
  <c r="AY109" i="66"/>
  <c r="AU109" i="66"/>
  <c r="AQ109" i="66"/>
  <c r="AM109" i="66"/>
  <c r="AI109" i="66"/>
  <c r="AE109" i="66"/>
  <c r="AA109" i="66"/>
  <c r="W109" i="66"/>
  <c r="S109" i="66"/>
  <c r="O109" i="66"/>
  <c r="K109" i="66"/>
  <c r="G109" i="66"/>
  <c r="AY108" i="66"/>
  <c r="AU108" i="66"/>
  <c r="AQ108" i="66"/>
  <c r="AM108" i="66"/>
  <c r="AI108" i="66"/>
  <c r="BA108" i="66" s="1"/>
  <c r="BC108" i="66" s="1"/>
  <c r="BF108" i="66" s="1"/>
  <c r="BH108" i="66" s="1"/>
  <c r="AE108" i="66"/>
  <c r="AA108" i="66"/>
  <c r="W108" i="66"/>
  <c r="S108" i="66"/>
  <c r="O108" i="66"/>
  <c r="K108" i="66"/>
  <c r="G108" i="66"/>
  <c r="AY107" i="66"/>
  <c r="AU107" i="66"/>
  <c r="AQ107" i="66"/>
  <c r="AM107" i="66"/>
  <c r="AI107" i="66"/>
  <c r="AE107" i="66"/>
  <c r="AA107" i="66"/>
  <c r="BA107" i="66" s="1"/>
  <c r="BC107" i="66" s="1"/>
  <c r="BF107" i="66" s="1"/>
  <c r="BH107" i="66" s="1"/>
  <c r="W107" i="66"/>
  <c r="S107" i="66"/>
  <c r="O107" i="66"/>
  <c r="K107" i="66"/>
  <c r="G107" i="66"/>
  <c r="AY106" i="66"/>
  <c r="AU106" i="66"/>
  <c r="AQ106" i="66"/>
  <c r="AM106" i="66"/>
  <c r="AI106" i="66"/>
  <c r="AE106" i="66"/>
  <c r="AA106" i="66"/>
  <c r="BA106" i="66" s="1"/>
  <c r="BC106" i="66" s="1"/>
  <c r="BF106" i="66" s="1"/>
  <c r="BH106" i="66" s="1"/>
  <c r="W106" i="66"/>
  <c r="S106" i="66"/>
  <c r="O106" i="66"/>
  <c r="K106" i="66"/>
  <c r="G106" i="66"/>
  <c r="AY105" i="66"/>
  <c r="AU105" i="66"/>
  <c r="AQ105" i="66"/>
  <c r="AM105" i="66"/>
  <c r="AI105" i="66"/>
  <c r="AE105" i="66"/>
  <c r="AA105" i="66"/>
  <c r="BA105" i="66" s="1"/>
  <c r="BC105" i="66" s="1"/>
  <c r="BF105" i="66" s="1"/>
  <c r="BH105" i="66" s="1"/>
  <c r="W105" i="66"/>
  <c r="S105" i="66"/>
  <c r="O105" i="66"/>
  <c r="K105" i="66"/>
  <c r="G105" i="66"/>
  <c r="AY104" i="66"/>
  <c r="AU104" i="66"/>
  <c r="AQ104" i="66"/>
  <c r="AM104" i="66"/>
  <c r="AI104" i="66"/>
  <c r="AE104" i="66"/>
  <c r="AA104" i="66"/>
  <c r="BA104" i="66" s="1"/>
  <c r="BC104" i="66" s="1"/>
  <c r="BF104" i="66" s="1"/>
  <c r="BH104" i="66" s="1"/>
  <c r="W104" i="66"/>
  <c r="S104" i="66"/>
  <c r="O104" i="66"/>
  <c r="K104" i="66"/>
  <c r="G104" i="66"/>
  <c r="AY103" i="66"/>
  <c r="AU103" i="66"/>
  <c r="AQ103" i="66"/>
  <c r="AM103" i="66"/>
  <c r="AI103" i="66"/>
  <c r="AE103" i="66"/>
  <c r="AA103" i="66"/>
  <c r="BA103" i="66" s="1"/>
  <c r="BC103" i="66" s="1"/>
  <c r="BF103" i="66" s="1"/>
  <c r="BH103" i="66" s="1"/>
  <c r="W103" i="66"/>
  <c r="S103" i="66"/>
  <c r="O103" i="66"/>
  <c r="K103" i="66"/>
  <c r="G103" i="66"/>
  <c r="AY102" i="66"/>
  <c r="AU102" i="66"/>
  <c r="AQ102" i="66"/>
  <c r="AM102" i="66"/>
  <c r="AI102" i="66"/>
  <c r="AE102" i="66"/>
  <c r="AA102" i="66"/>
  <c r="BA102" i="66" s="1"/>
  <c r="BC102" i="66" s="1"/>
  <c r="BF102" i="66" s="1"/>
  <c r="BH102" i="66" s="1"/>
  <c r="W102" i="66"/>
  <c r="S102" i="66"/>
  <c r="O102" i="66"/>
  <c r="K102" i="66"/>
  <c r="G102" i="66"/>
  <c r="AY101" i="66"/>
  <c r="AU101" i="66"/>
  <c r="AQ101" i="66"/>
  <c r="AM101" i="66"/>
  <c r="AI101" i="66"/>
  <c r="AE101" i="66"/>
  <c r="AA101" i="66"/>
  <c r="BA101" i="66" s="1"/>
  <c r="BC101" i="66" s="1"/>
  <c r="BF101" i="66" s="1"/>
  <c r="BH101" i="66" s="1"/>
  <c r="W101" i="66"/>
  <c r="S101" i="66"/>
  <c r="O101" i="66"/>
  <c r="K101" i="66"/>
  <c r="G101" i="66"/>
  <c r="AY100" i="66"/>
  <c r="BA100" i="66" s="1"/>
  <c r="BC100" i="66" s="1"/>
  <c r="BF100" i="66" s="1"/>
  <c r="BH100" i="66" s="1"/>
  <c r="AU100" i="66"/>
  <c r="AQ100" i="66"/>
  <c r="AM100" i="66"/>
  <c r="AI100" i="66"/>
  <c r="AE100" i="66"/>
  <c r="AA100" i="66"/>
  <c r="W100" i="66"/>
  <c r="S100" i="66"/>
  <c r="O100" i="66"/>
  <c r="K100" i="66"/>
  <c r="G100" i="66"/>
  <c r="AY99" i="66"/>
  <c r="AU99" i="66"/>
  <c r="AQ99" i="66"/>
  <c r="AM99" i="66"/>
  <c r="AI99" i="66"/>
  <c r="AE99" i="66"/>
  <c r="AA99" i="66"/>
  <c r="BA99" i="66" s="1"/>
  <c r="BC99" i="66" s="1"/>
  <c r="BF99" i="66" s="1"/>
  <c r="BH99" i="66" s="1"/>
  <c r="W99" i="66"/>
  <c r="S99" i="66"/>
  <c r="O99" i="66"/>
  <c r="K99" i="66"/>
  <c r="G99" i="66"/>
  <c r="BC98" i="66"/>
  <c r="BF98" i="66" s="1"/>
  <c r="BH98" i="66" s="1"/>
  <c r="BA98" i="66"/>
  <c r="AY98" i="66"/>
  <c r="AU98" i="66"/>
  <c r="AQ98" i="66"/>
  <c r="AM98" i="66"/>
  <c r="AI98" i="66"/>
  <c r="AE98" i="66"/>
  <c r="AA98" i="66"/>
  <c r="W98" i="66"/>
  <c r="S98" i="66"/>
  <c r="O98" i="66"/>
  <c r="K98" i="66"/>
  <c r="G98" i="66"/>
  <c r="BA97" i="66"/>
  <c r="BC97" i="66" s="1"/>
  <c r="BF97" i="66" s="1"/>
  <c r="BH97" i="66" s="1"/>
  <c r="AY97" i="66"/>
  <c r="AU97" i="66"/>
  <c r="AQ97" i="66"/>
  <c r="AM97" i="66"/>
  <c r="AI97" i="66"/>
  <c r="AE97" i="66"/>
  <c r="AA97" i="66"/>
  <c r="W97" i="66"/>
  <c r="S97" i="66"/>
  <c r="O97" i="66"/>
  <c r="K97" i="66"/>
  <c r="G97" i="66"/>
  <c r="AY96" i="66"/>
  <c r="BA96" i="66" s="1"/>
  <c r="BC96" i="66" s="1"/>
  <c r="BF96" i="66" s="1"/>
  <c r="BH96" i="66" s="1"/>
  <c r="AU96" i="66"/>
  <c r="AQ96" i="66"/>
  <c r="AM96" i="66"/>
  <c r="AI96" i="66"/>
  <c r="AE96" i="66"/>
  <c r="AA96" i="66"/>
  <c r="W96" i="66"/>
  <c r="S96" i="66"/>
  <c r="O96" i="66"/>
  <c r="K96" i="66"/>
  <c r="G96" i="66"/>
  <c r="AY95" i="66"/>
  <c r="AU95" i="66"/>
  <c r="BA95" i="66" s="1"/>
  <c r="BC95" i="66" s="1"/>
  <c r="BF95" i="66" s="1"/>
  <c r="BH95" i="66" s="1"/>
  <c r="AQ95" i="66"/>
  <c r="AM95" i="66"/>
  <c r="AI95" i="66"/>
  <c r="AE95" i="66"/>
  <c r="AA95" i="66"/>
  <c r="W95" i="66"/>
  <c r="S95" i="66"/>
  <c r="O95" i="66"/>
  <c r="K95" i="66"/>
  <c r="G95" i="66"/>
  <c r="AY94" i="66"/>
  <c r="AU94" i="66"/>
  <c r="AQ94" i="66"/>
  <c r="BA94" i="66" s="1"/>
  <c r="BC94" i="66" s="1"/>
  <c r="BF94" i="66" s="1"/>
  <c r="BH94" i="66" s="1"/>
  <c r="AM94" i="66"/>
  <c r="AI94" i="66"/>
  <c r="AE94" i="66"/>
  <c r="AA94" i="66"/>
  <c r="W94" i="66"/>
  <c r="S94" i="66"/>
  <c r="O94" i="66"/>
  <c r="K94" i="66"/>
  <c r="G94" i="66"/>
  <c r="AY93" i="66"/>
  <c r="AU93" i="66"/>
  <c r="AQ93" i="66"/>
  <c r="AM93" i="66"/>
  <c r="AI93" i="66"/>
  <c r="AE93" i="66"/>
  <c r="AA93" i="66"/>
  <c r="W93" i="66"/>
  <c r="S93" i="66"/>
  <c r="O93" i="66"/>
  <c r="K93" i="66"/>
  <c r="G93" i="66"/>
  <c r="AY92" i="66"/>
  <c r="AU92" i="66"/>
  <c r="AQ92" i="66"/>
  <c r="AM92" i="66"/>
  <c r="AI92" i="66"/>
  <c r="AE92" i="66"/>
  <c r="AA92" i="66"/>
  <c r="W92" i="66"/>
  <c r="S92" i="66"/>
  <c r="O92" i="66"/>
  <c r="K92" i="66"/>
  <c r="G92" i="66"/>
  <c r="AY91" i="66"/>
  <c r="AU91" i="66"/>
  <c r="AQ91" i="66"/>
  <c r="AM91" i="66"/>
  <c r="AI91" i="66"/>
  <c r="AE91" i="66"/>
  <c r="AA91" i="66"/>
  <c r="W91" i="66"/>
  <c r="S91" i="66"/>
  <c r="O91" i="66"/>
  <c r="K91" i="66"/>
  <c r="G91" i="66"/>
  <c r="AY90" i="66"/>
  <c r="AU90" i="66"/>
  <c r="AQ90" i="66"/>
  <c r="AM90" i="66"/>
  <c r="AI90" i="66"/>
  <c r="AE90" i="66"/>
  <c r="AA90" i="66"/>
  <c r="BA90" i="66" s="1"/>
  <c r="BC90" i="66" s="1"/>
  <c r="BF90" i="66" s="1"/>
  <c r="BH90" i="66" s="1"/>
  <c r="W90" i="66"/>
  <c r="S90" i="66"/>
  <c r="O90" i="66"/>
  <c r="K90" i="66"/>
  <c r="G90" i="66"/>
  <c r="AY89" i="66"/>
  <c r="AU89" i="66"/>
  <c r="AQ89" i="66"/>
  <c r="AM89" i="66"/>
  <c r="AI89" i="66"/>
  <c r="AE89" i="66"/>
  <c r="AA89" i="66"/>
  <c r="BA89" i="66" s="1"/>
  <c r="BC89" i="66" s="1"/>
  <c r="BF89" i="66" s="1"/>
  <c r="BH89" i="66" s="1"/>
  <c r="W89" i="66"/>
  <c r="S89" i="66"/>
  <c r="O89" i="66"/>
  <c r="K89" i="66"/>
  <c r="G89" i="66"/>
  <c r="AY88" i="66"/>
  <c r="AU88" i="66"/>
  <c r="AQ88" i="66"/>
  <c r="AM88" i="66"/>
  <c r="AI88" i="66"/>
  <c r="AE88" i="66"/>
  <c r="AA88" i="66"/>
  <c r="BA88" i="66" s="1"/>
  <c r="BC88" i="66" s="1"/>
  <c r="BF88" i="66" s="1"/>
  <c r="BH88" i="66" s="1"/>
  <c r="W88" i="66"/>
  <c r="S88" i="66"/>
  <c r="O88" i="66"/>
  <c r="K88" i="66"/>
  <c r="G88" i="66"/>
  <c r="AY87" i="66"/>
  <c r="AU87" i="66"/>
  <c r="AQ87" i="66"/>
  <c r="AM87" i="66"/>
  <c r="AI87" i="66"/>
  <c r="AE87" i="66"/>
  <c r="AA87" i="66"/>
  <c r="BA87" i="66" s="1"/>
  <c r="BC87" i="66" s="1"/>
  <c r="BF87" i="66" s="1"/>
  <c r="BH87" i="66" s="1"/>
  <c r="W87" i="66"/>
  <c r="S87" i="66"/>
  <c r="O87" i="66"/>
  <c r="K87" i="66"/>
  <c r="G87" i="66"/>
  <c r="AY86" i="66"/>
  <c r="AU86" i="66"/>
  <c r="AQ86" i="66"/>
  <c r="AM86" i="66"/>
  <c r="AI86" i="66"/>
  <c r="AE86" i="66"/>
  <c r="AA86" i="66"/>
  <c r="BA86" i="66" s="1"/>
  <c r="BC86" i="66" s="1"/>
  <c r="BF86" i="66" s="1"/>
  <c r="BH86" i="66" s="1"/>
  <c r="W86" i="66"/>
  <c r="S86" i="66"/>
  <c r="O86" i="66"/>
  <c r="K86" i="66"/>
  <c r="G86" i="66"/>
  <c r="AY85" i="66"/>
  <c r="AU85" i="66"/>
  <c r="AQ85" i="66"/>
  <c r="AM85" i="66"/>
  <c r="AI85" i="66"/>
  <c r="AE85" i="66"/>
  <c r="AA85" i="66"/>
  <c r="BA85" i="66" s="1"/>
  <c r="BC85" i="66" s="1"/>
  <c r="BF85" i="66" s="1"/>
  <c r="BH85" i="66" s="1"/>
  <c r="W85" i="66"/>
  <c r="S85" i="66"/>
  <c r="O85" i="66"/>
  <c r="K85" i="66"/>
  <c r="G85" i="66"/>
  <c r="AY84" i="66"/>
  <c r="AU84" i="66"/>
  <c r="AQ84" i="66"/>
  <c r="AM84" i="66"/>
  <c r="AI84" i="66"/>
  <c r="AE84" i="66"/>
  <c r="AA84" i="66"/>
  <c r="W84" i="66"/>
  <c r="S84" i="66"/>
  <c r="O84" i="66"/>
  <c r="K84" i="66"/>
  <c r="G84" i="66"/>
  <c r="BA84" i="66" s="1"/>
  <c r="BC84" i="66" s="1"/>
  <c r="BF84" i="66" s="1"/>
  <c r="BH84" i="66" s="1"/>
  <c r="BF83" i="66"/>
  <c r="BH83" i="66" s="1"/>
  <c r="AY83" i="66"/>
  <c r="AU83" i="66"/>
  <c r="AQ83" i="66"/>
  <c r="AM83" i="66"/>
  <c r="AI83" i="66"/>
  <c r="AE83" i="66"/>
  <c r="AA83" i="66"/>
  <c r="W83" i="66"/>
  <c r="S83" i="66"/>
  <c r="O83" i="66"/>
  <c r="K83" i="66"/>
  <c r="G83" i="66"/>
  <c r="BA83" i="66" s="1"/>
  <c r="BC83" i="66" s="1"/>
  <c r="AY82" i="66"/>
  <c r="AU82" i="66"/>
  <c r="AQ82" i="66"/>
  <c r="AM82" i="66"/>
  <c r="AI82" i="66"/>
  <c r="AE82" i="66"/>
  <c r="AA82" i="66"/>
  <c r="W82" i="66"/>
  <c r="S82" i="66"/>
  <c r="O82" i="66"/>
  <c r="K82" i="66"/>
  <c r="G82" i="66"/>
  <c r="BA82" i="66" s="1"/>
  <c r="BC82" i="66" s="1"/>
  <c r="BF82" i="66" s="1"/>
  <c r="BH82" i="66" s="1"/>
  <c r="BC81" i="66"/>
  <c r="BF81" i="66" s="1"/>
  <c r="BH81" i="66" s="1"/>
  <c r="BA81" i="66"/>
  <c r="AY81" i="66"/>
  <c r="AU81" i="66"/>
  <c r="AQ81" i="66"/>
  <c r="AM81" i="66"/>
  <c r="AI81" i="66"/>
  <c r="AE81" i="66"/>
  <c r="AA81" i="66"/>
  <c r="W81" i="66"/>
  <c r="S81" i="66"/>
  <c r="O81" i="66"/>
  <c r="K81" i="66"/>
  <c r="G81" i="66"/>
  <c r="BA80" i="66"/>
  <c r="BC80" i="66" s="1"/>
  <c r="BF80" i="66" s="1"/>
  <c r="BH80" i="66" s="1"/>
  <c r="AY80" i="66"/>
  <c r="AU80" i="66"/>
  <c r="AQ80" i="66"/>
  <c r="AM80" i="66"/>
  <c r="AI80" i="66"/>
  <c r="AE80" i="66"/>
  <c r="AA80" i="66"/>
  <c r="W80" i="66"/>
  <c r="S80" i="66"/>
  <c r="O80" i="66"/>
  <c r="K80" i="66"/>
  <c r="G80" i="66"/>
  <c r="AY79" i="66"/>
  <c r="AU79" i="66"/>
  <c r="BA79" i="66" s="1"/>
  <c r="BC79" i="66" s="1"/>
  <c r="BF79" i="66" s="1"/>
  <c r="BH79" i="66" s="1"/>
  <c r="AQ79" i="66"/>
  <c r="AM79" i="66"/>
  <c r="AI79" i="66"/>
  <c r="AE79" i="66"/>
  <c r="AA79" i="66"/>
  <c r="W79" i="66"/>
  <c r="S79" i="66"/>
  <c r="O79" i="66"/>
  <c r="K79" i="66"/>
  <c r="G79" i="66"/>
  <c r="AY78" i="66"/>
  <c r="AU78" i="66"/>
  <c r="AQ78" i="66"/>
  <c r="AM78" i="66"/>
  <c r="AI78" i="66"/>
  <c r="AE78" i="66"/>
  <c r="AA78" i="66"/>
  <c r="W78" i="66"/>
  <c r="S78" i="66"/>
  <c r="O78" i="66"/>
  <c r="K78" i="66"/>
  <c r="G78" i="66"/>
  <c r="AY77" i="66"/>
  <c r="AU77" i="66"/>
  <c r="AQ77" i="66"/>
  <c r="AM77" i="66"/>
  <c r="AI77" i="66"/>
  <c r="AE77" i="66"/>
  <c r="AA77" i="66"/>
  <c r="W77" i="66"/>
  <c r="S77" i="66"/>
  <c r="O77" i="66"/>
  <c r="K77" i="66"/>
  <c r="G77" i="66"/>
  <c r="AY76" i="66"/>
  <c r="AU76" i="66"/>
  <c r="AQ76" i="66"/>
  <c r="AM76" i="66"/>
  <c r="AI76" i="66"/>
  <c r="BA76" i="66" s="1"/>
  <c r="BC76" i="66" s="1"/>
  <c r="BF76" i="66" s="1"/>
  <c r="BH76" i="66" s="1"/>
  <c r="AE76" i="66"/>
  <c r="AA76" i="66"/>
  <c r="W76" i="66"/>
  <c r="S76" i="66"/>
  <c r="O76" i="66"/>
  <c r="K76" i="66"/>
  <c r="G76" i="66"/>
  <c r="AY75" i="66"/>
  <c r="AU75" i="66"/>
  <c r="AQ75" i="66"/>
  <c r="AM75" i="66"/>
  <c r="AI75" i="66"/>
  <c r="AE75" i="66"/>
  <c r="AA75" i="66"/>
  <c r="W75" i="66"/>
  <c r="S75" i="66"/>
  <c r="O75" i="66"/>
  <c r="K75" i="66"/>
  <c r="G75" i="66"/>
  <c r="BA75" i="66" s="1"/>
  <c r="BC75" i="66" s="1"/>
  <c r="BF75" i="66" s="1"/>
  <c r="BH75" i="66" s="1"/>
  <c r="AY74" i="66"/>
  <c r="AU74" i="66"/>
  <c r="AQ74" i="66"/>
  <c r="AM74" i="66"/>
  <c r="AI74" i="66"/>
  <c r="AE74" i="66"/>
  <c r="AA74" i="66"/>
  <c r="BA74" i="66" s="1"/>
  <c r="BC74" i="66" s="1"/>
  <c r="BF74" i="66" s="1"/>
  <c r="BH74" i="66" s="1"/>
  <c r="W74" i="66"/>
  <c r="S74" i="66"/>
  <c r="O74" i="66"/>
  <c r="K74" i="66"/>
  <c r="G74" i="66"/>
  <c r="AY73" i="66"/>
  <c r="AU73" i="66"/>
  <c r="AQ73" i="66"/>
  <c r="AM73" i="66"/>
  <c r="AI73" i="66"/>
  <c r="AE73" i="66"/>
  <c r="AA73" i="66"/>
  <c r="W73" i="66"/>
  <c r="S73" i="66"/>
  <c r="O73" i="66"/>
  <c r="K73" i="66"/>
  <c r="G73" i="66"/>
  <c r="BA73" i="66" s="1"/>
  <c r="BC73" i="66" s="1"/>
  <c r="BF73" i="66" s="1"/>
  <c r="BH73" i="66" s="1"/>
  <c r="AY72" i="66"/>
  <c r="AU72" i="66"/>
  <c r="AQ72" i="66"/>
  <c r="AM72" i="66"/>
  <c r="AI72" i="66"/>
  <c r="AE72" i="66"/>
  <c r="AA72" i="66"/>
  <c r="W72" i="66"/>
  <c r="S72" i="66"/>
  <c r="O72" i="66"/>
  <c r="K72" i="66"/>
  <c r="G72" i="66"/>
  <c r="AY71" i="66"/>
  <c r="AU71" i="66"/>
  <c r="AQ71" i="66"/>
  <c r="AM71" i="66"/>
  <c r="AI71" i="66"/>
  <c r="AE71" i="66"/>
  <c r="AA71" i="66"/>
  <c r="W71" i="66"/>
  <c r="S71" i="66"/>
  <c r="O71" i="66"/>
  <c r="K71" i="66"/>
  <c r="G71" i="66"/>
  <c r="BA71" i="66" s="1"/>
  <c r="BC71" i="66" s="1"/>
  <c r="BF71" i="66" s="1"/>
  <c r="BH71" i="66" s="1"/>
  <c r="AY70" i="66"/>
  <c r="AU70" i="66"/>
  <c r="AQ70" i="66"/>
  <c r="AM70" i="66"/>
  <c r="AI70" i="66"/>
  <c r="AE70" i="66"/>
  <c r="AA70" i="66"/>
  <c r="W70" i="66"/>
  <c r="S70" i="66"/>
  <c r="O70" i="66"/>
  <c r="K70" i="66"/>
  <c r="G70" i="66"/>
  <c r="BA70" i="66" s="1"/>
  <c r="BC70" i="66" s="1"/>
  <c r="BF70" i="66" s="1"/>
  <c r="BH70" i="66" s="1"/>
  <c r="AY69" i="66"/>
  <c r="AU69" i="66"/>
  <c r="AQ69" i="66"/>
  <c r="AM69" i="66"/>
  <c r="AI69" i="66"/>
  <c r="AE69" i="66"/>
  <c r="AA69" i="66"/>
  <c r="W69" i="66"/>
  <c r="S69" i="66"/>
  <c r="O69" i="66"/>
  <c r="K69" i="66"/>
  <c r="G69" i="66"/>
  <c r="BA69" i="66" s="1"/>
  <c r="BC69" i="66" s="1"/>
  <c r="BF69" i="66" s="1"/>
  <c r="BH69" i="66" s="1"/>
  <c r="AY68" i="66"/>
  <c r="AU68" i="66"/>
  <c r="AQ68" i="66"/>
  <c r="AM68" i="66"/>
  <c r="AI68" i="66"/>
  <c r="AE68" i="66"/>
  <c r="AA68" i="66"/>
  <c r="W68" i="66"/>
  <c r="S68" i="66"/>
  <c r="O68" i="66"/>
  <c r="K68" i="66"/>
  <c r="G68" i="66"/>
  <c r="BA68" i="66" s="1"/>
  <c r="BC68" i="66" s="1"/>
  <c r="BF68" i="66" s="1"/>
  <c r="BH68" i="66" s="1"/>
  <c r="AY67" i="66"/>
  <c r="AU67" i="66"/>
  <c r="AQ67" i="66"/>
  <c r="AM67" i="66"/>
  <c r="AI67" i="66"/>
  <c r="AE67" i="66"/>
  <c r="AA67" i="66"/>
  <c r="W67" i="66"/>
  <c r="S67" i="66"/>
  <c r="O67" i="66"/>
  <c r="K67" i="66"/>
  <c r="G67" i="66"/>
  <c r="BA67" i="66" s="1"/>
  <c r="BC67" i="66" s="1"/>
  <c r="BF67" i="66" s="1"/>
  <c r="BH67" i="66" s="1"/>
  <c r="AY66" i="66"/>
  <c r="AU66" i="66"/>
  <c r="AQ66" i="66"/>
  <c r="AM66" i="66"/>
  <c r="AI66" i="66"/>
  <c r="AE66" i="66"/>
  <c r="AA66" i="66"/>
  <c r="W66" i="66"/>
  <c r="S66" i="66"/>
  <c r="O66" i="66"/>
  <c r="K66" i="66"/>
  <c r="G66" i="66"/>
  <c r="BA66" i="66" s="1"/>
  <c r="BC66" i="66" s="1"/>
  <c r="BF66" i="66" s="1"/>
  <c r="BH66" i="66" s="1"/>
  <c r="BC65" i="66"/>
  <c r="BF65" i="66" s="1"/>
  <c r="BH65" i="66" s="1"/>
  <c r="BA65" i="66"/>
  <c r="AY65" i="66"/>
  <c r="AU65" i="66"/>
  <c r="AQ65" i="66"/>
  <c r="AM65" i="66"/>
  <c r="AI65" i="66"/>
  <c r="AE65" i="66"/>
  <c r="AA65" i="66"/>
  <c r="W65" i="66"/>
  <c r="S65" i="66"/>
  <c r="O65" i="66"/>
  <c r="K65" i="66"/>
  <c r="G65" i="66"/>
  <c r="AY64" i="66"/>
  <c r="BA64" i="66" s="1"/>
  <c r="BC64" i="66" s="1"/>
  <c r="BF64" i="66" s="1"/>
  <c r="BH64" i="66" s="1"/>
  <c r="AU64" i="66"/>
  <c r="AQ64" i="66"/>
  <c r="AM64" i="66"/>
  <c r="AI64" i="66"/>
  <c r="AE64" i="66"/>
  <c r="AA64" i="66"/>
  <c r="W64" i="66"/>
  <c r="S64" i="66"/>
  <c r="O64" i="66"/>
  <c r="K64" i="66"/>
  <c r="G64" i="66"/>
  <c r="AY63" i="66"/>
  <c r="BA63" i="66" s="1"/>
  <c r="BC63" i="66" s="1"/>
  <c r="BF63" i="66" s="1"/>
  <c r="BH63" i="66" s="1"/>
  <c r="AU63" i="66"/>
  <c r="AQ63" i="66"/>
  <c r="AM63" i="66"/>
  <c r="AI63" i="66"/>
  <c r="AE63" i="66"/>
  <c r="AA63" i="66"/>
  <c r="W63" i="66"/>
  <c r="S63" i="66"/>
  <c r="O63" i="66"/>
  <c r="K63" i="66"/>
  <c r="G63" i="66"/>
  <c r="AY62" i="66"/>
  <c r="AU62" i="66"/>
  <c r="AQ62" i="66"/>
  <c r="BA62" i="66" s="1"/>
  <c r="BC62" i="66" s="1"/>
  <c r="BF62" i="66" s="1"/>
  <c r="BH62" i="66" s="1"/>
  <c r="AM62" i="66"/>
  <c r="AI62" i="66"/>
  <c r="AE62" i="66"/>
  <c r="AA62" i="66"/>
  <c r="W62" i="66"/>
  <c r="S62" i="66"/>
  <c r="O62" i="66"/>
  <c r="K62" i="66"/>
  <c r="G62" i="66"/>
  <c r="AY61" i="66"/>
  <c r="AU61" i="66"/>
  <c r="AQ61" i="66"/>
  <c r="AM61" i="66"/>
  <c r="AI61" i="66"/>
  <c r="AE61" i="66"/>
  <c r="AA61" i="66"/>
  <c r="W61" i="66"/>
  <c r="S61" i="66"/>
  <c r="O61" i="66"/>
  <c r="K61" i="66"/>
  <c r="G61" i="66"/>
  <c r="AY60" i="66"/>
  <c r="AU60" i="66"/>
  <c r="AQ60" i="66"/>
  <c r="AM60" i="66"/>
  <c r="AI60" i="66"/>
  <c r="BA60" i="66" s="1"/>
  <c r="BC60" i="66" s="1"/>
  <c r="BF60" i="66" s="1"/>
  <c r="BH60" i="66" s="1"/>
  <c r="AE60" i="66"/>
  <c r="AA60" i="66"/>
  <c r="W60" i="66"/>
  <c r="S60" i="66"/>
  <c r="O60" i="66"/>
  <c r="K60" i="66"/>
  <c r="G60" i="66"/>
  <c r="AY59" i="66"/>
  <c r="AU59" i="66"/>
  <c r="AQ59" i="66"/>
  <c r="AM59" i="66"/>
  <c r="AI59" i="66"/>
  <c r="AE59" i="66"/>
  <c r="AA59" i="66"/>
  <c r="W59" i="66"/>
  <c r="S59" i="66"/>
  <c r="O59" i="66"/>
  <c r="K59" i="66"/>
  <c r="G59" i="66"/>
  <c r="AY58" i="66"/>
  <c r="AU58" i="66"/>
  <c r="AQ58" i="66"/>
  <c r="AM58" i="66"/>
  <c r="AI58" i="66"/>
  <c r="AE58" i="66"/>
  <c r="AA58" i="66"/>
  <c r="W58" i="66"/>
  <c r="S58" i="66"/>
  <c r="O58" i="66"/>
  <c r="K58" i="66"/>
  <c r="G58" i="66"/>
  <c r="AY57" i="66"/>
  <c r="AU57" i="66"/>
  <c r="AQ57" i="66"/>
  <c r="AM57" i="66"/>
  <c r="AI57" i="66"/>
  <c r="AE57" i="66"/>
  <c r="AA57" i="66"/>
  <c r="W57" i="66"/>
  <c r="S57" i="66"/>
  <c r="O57" i="66"/>
  <c r="K57" i="66"/>
  <c r="G57" i="66"/>
  <c r="AY56" i="66"/>
  <c r="AU56" i="66"/>
  <c r="AQ56" i="66"/>
  <c r="AM56" i="66"/>
  <c r="AI56" i="66"/>
  <c r="AE56" i="66"/>
  <c r="AA56" i="66"/>
  <c r="W56" i="66"/>
  <c r="S56" i="66"/>
  <c r="O56" i="66"/>
  <c r="K56" i="66"/>
  <c r="G56" i="66"/>
  <c r="BA56" i="66" s="1"/>
  <c r="BC56" i="66" s="1"/>
  <c r="BF56" i="66" s="1"/>
  <c r="BH56" i="66" s="1"/>
  <c r="AY55" i="66"/>
  <c r="AU55" i="66"/>
  <c r="AQ55" i="66"/>
  <c r="AM55" i="66"/>
  <c r="AI55" i="66"/>
  <c r="AE55" i="66"/>
  <c r="AA55" i="66"/>
  <c r="W55" i="66"/>
  <c r="S55" i="66"/>
  <c r="O55" i="66"/>
  <c r="K55" i="66"/>
  <c r="G55" i="66"/>
  <c r="BA55" i="66" s="1"/>
  <c r="BC55" i="66" s="1"/>
  <c r="BF55" i="66" s="1"/>
  <c r="BH55" i="66" s="1"/>
  <c r="AY54" i="66"/>
  <c r="AU54" i="66"/>
  <c r="AQ54" i="66"/>
  <c r="AM54" i="66"/>
  <c r="AI54" i="66"/>
  <c r="AE54" i="66"/>
  <c r="AA54" i="66"/>
  <c r="W54" i="66"/>
  <c r="S54" i="66"/>
  <c r="O54" i="66"/>
  <c r="K54" i="66"/>
  <c r="G54" i="66"/>
  <c r="BA54" i="66" s="1"/>
  <c r="BC54" i="66" s="1"/>
  <c r="BF54" i="66" s="1"/>
  <c r="BH54" i="66" s="1"/>
  <c r="AY53" i="66"/>
  <c r="AU53" i="66"/>
  <c r="AQ53" i="66"/>
  <c r="AM53" i="66"/>
  <c r="AI53" i="66"/>
  <c r="AE53" i="66"/>
  <c r="AA53" i="66"/>
  <c r="W53" i="66"/>
  <c r="S53" i="66"/>
  <c r="O53" i="66"/>
  <c r="K53" i="66"/>
  <c r="G53" i="66"/>
  <c r="BA53" i="66" s="1"/>
  <c r="BC53" i="66" s="1"/>
  <c r="BF53" i="66" s="1"/>
  <c r="BH53" i="66" s="1"/>
  <c r="AY52" i="66"/>
  <c r="AU52" i="66"/>
  <c r="AQ52" i="66"/>
  <c r="AM52" i="66"/>
  <c r="AI52" i="66"/>
  <c r="AE52" i="66"/>
  <c r="AA52" i="66"/>
  <c r="W52" i="66"/>
  <c r="S52" i="66"/>
  <c r="O52" i="66"/>
  <c r="K52" i="66"/>
  <c r="G52" i="66"/>
  <c r="BA52" i="66" s="1"/>
  <c r="BC52" i="66" s="1"/>
  <c r="BF52" i="66" s="1"/>
  <c r="BH52" i="66" s="1"/>
  <c r="BF51" i="66"/>
  <c r="BH51" i="66" s="1"/>
  <c r="AY51" i="66"/>
  <c r="AU51" i="66"/>
  <c r="AQ51" i="66"/>
  <c r="AM51" i="66"/>
  <c r="AI51" i="66"/>
  <c r="AE51" i="66"/>
  <c r="AA51" i="66"/>
  <c r="W51" i="66"/>
  <c r="S51" i="66"/>
  <c r="O51" i="66"/>
  <c r="K51" i="66"/>
  <c r="G51" i="66"/>
  <c r="BA51" i="66" s="1"/>
  <c r="BC51" i="66" s="1"/>
  <c r="BC50" i="66"/>
  <c r="BF50" i="66" s="1"/>
  <c r="BH50" i="66" s="1"/>
  <c r="AY50" i="66"/>
  <c r="AU50" i="66"/>
  <c r="AQ50" i="66"/>
  <c r="AM50" i="66"/>
  <c r="AI50" i="66"/>
  <c r="AE50" i="66"/>
  <c r="AA50" i="66"/>
  <c r="W50" i="66"/>
  <c r="S50" i="66"/>
  <c r="O50" i="66"/>
  <c r="K50" i="66"/>
  <c r="G50" i="66"/>
  <c r="BA50" i="66" s="1"/>
  <c r="BA49" i="66"/>
  <c r="BC49" i="66" s="1"/>
  <c r="BF49" i="66" s="1"/>
  <c r="BH49" i="66" s="1"/>
  <c r="AY49" i="66"/>
  <c r="AU49" i="66"/>
  <c r="AQ49" i="66"/>
  <c r="AM49" i="66"/>
  <c r="AI49" i="66"/>
  <c r="AE49" i="66"/>
  <c r="AA49" i="66"/>
  <c r="W49" i="66"/>
  <c r="S49" i="66"/>
  <c r="O49" i="66"/>
  <c r="K49" i="66"/>
  <c r="G49" i="66"/>
  <c r="AY48" i="66"/>
  <c r="BA48" i="66" s="1"/>
  <c r="BC48" i="66" s="1"/>
  <c r="BF48" i="66" s="1"/>
  <c r="BH48" i="66" s="1"/>
  <c r="AU48" i="66"/>
  <c r="AQ48" i="66"/>
  <c r="AM48" i="66"/>
  <c r="AI48" i="66"/>
  <c r="AE48" i="66"/>
  <c r="AA48" i="66"/>
  <c r="W48" i="66"/>
  <c r="S48" i="66"/>
  <c r="O48" i="66"/>
  <c r="K48" i="66"/>
  <c r="G48" i="66"/>
  <c r="AY47" i="66"/>
  <c r="BA47" i="66" s="1"/>
  <c r="BC47" i="66" s="1"/>
  <c r="BF47" i="66" s="1"/>
  <c r="BH47" i="66" s="1"/>
  <c r="AU47" i="66"/>
  <c r="AQ47" i="66"/>
  <c r="AM47" i="66"/>
  <c r="AI47" i="66"/>
  <c r="AE47" i="66"/>
  <c r="AA47" i="66"/>
  <c r="W47" i="66"/>
  <c r="S47" i="66"/>
  <c r="O47" i="66"/>
  <c r="K47" i="66"/>
  <c r="G47" i="66"/>
  <c r="AY46" i="66"/>
  <c r="AU46" i="66"/>
  <c r="AQ46" i="66"/>
  <c r="AM46" i="66"/>
  <c r="AI46" i="66"/>
  <c r="AE46" i="66"/>
  <c r="AA46" i="66"/>
  <c r="W46" i="66"/>
  <c r="S46" i="66"/>
  <c r="O46" i="66"/>
  <c r="K46" i="66"/>
  <c r="G46" i="66"/>
  <c r="AY45" i="66"/>
  <c r="AU45" i="66"/>
  <c r="AQ45" i="66"/>
  <c r="AM45" i="66"/>
  <c r="AI45" i="66"/>
  <c r="AE45" i="66"/>
  <c r="AA45" i="66"/>
  <c r="W45" i="66"/>
  <c r="S45" i="66"/>
  <c r="O45" i="66"/>
  <c r="K45" i="66"/>
  <c r="G45" i="66"/>
  <c r="AY44" i="66"/>
  <c r="AU44" i="66"/>
  <c r="AQ44" i="66"/>
  <c r="AM44" i="66"/>
  <c r="AI44" i="66"/>
  <c r="AE44" i="66"/>
  <c r="AA44" i="66"/>
  <c r="W44" i="66"/>
  <c r="S44" i="66"/>
  <c r="O44" i="66"/>
  <c r="K44" i="66"/>
  <c r="G44" i="66"/>
  <c r="AY43" i="66"/>
  <c r="AU43" i="66"/>
  <c r="AQ43" i="66"/>
  <c r="AM43" i="66"/>
  <c r="AI43" i="66"/>
  <c r="AE43" i="66"/>
  <c r="BA43" i="66" s="1"/>
  <c r="BC43" i="66" s="1"/>
  <c r="BF43" i="66" s="1"/>
  <c r="BH43" i="66" s="1"/>
  <c r="AA43" i="66"/>
  <c r="W43" i="66"/>
  <c r="S43" i="66"/>
  <c r="O43" i="66"/>
  <c r="K43" i="66"/>
  <c r="G43" i="66"/>
  <c r="AY42" i="66"/>
  <c r="AU42" i="66"/>
  <c r="AQ42" i="66"/>
  <c r="AM42" i="66"/>
  <c r="AI42" i="66"/>
  <c r="AE42" i="66"/>
  <c r="AA42" i="66"/>
  <c r="W42" i="66"/>
  <c r="S42" i="66"/>
  <c r="O42" i="66"/>
  <c r="K42" i="66"/>
  <c r="G42" i="66"/>
  <c r="AY41" i="66"/>
  <c r="AU41" i="66"/>
  <c r="AQ41" i="66"/>
  <c r="AM41" i="66"/>
  <c r="AI41" i="66"/>
  <c r="AE41" i="66"/>
  <c r="AA41" i="66"/>
  <c r="W41" i="66"/>
  <c r="S41" i="66"/>
  <c r="O41" i="66"/>
  <c r="K41" i="66"/>
  <c r="G41" i="66"/>
  <c r="AY40" i="66"/>
  <c r="AU40" i="66"/>
  <c r="AQ40" i="66"/>
  <c r="AM40" i="66"/>
  <c r="AI40" i="66"/>
  <c r="AE40" i="66"/>
  <c r="AA40" i="66"/>
  <c r="W40" i="66"/>
  <c r="S40" i="66"/>
  <c r="O40" i="66"/>
  <c r="K40" i="66"/>
  <c r="G40" i="66"/>
  <c r="AY39" i="66"/>
  <c r="AU39" i="66"/>
  <c r="AQ39" i="66"/>
  <c r="AM39" i="66"/>
  <c r="AI39" i="66"/>
  <c r="AE39" i="66"/>
  <c r="BA39" i="66" s="1"/>
  <c r="BC39" i="66" s="1"/>
  <c r="BF39" i="66" s="1"/>
  <c r="BH39" i="66" s="1"/>
  <c r="AA39" i="66"/>
  <c r="W39" i="66"/>
  <c r="S39" i="66"/>
  <c r="O39" i="66"/>
  <c r="K39" i="66"/>
  <c r="G39" i="66"/>
  <c r="AY38" i="66"/>
  <c r="AU38" i="66"/>
  <c r="AQ38" i="66"/>
  <c r="AM38" i="66"/>
  <c r="AI38" i="66"/>
  <c r="AE38" i="66"/>
  <c r="AA38" i="66"/>
  <c r="W38" i="66"/>
  <c r="S38" i="66"/>
  <c r="O38" i="66"/>
  <c r="K38" i="66"/>
  <c r="G38" i="66"/>
  <c r="AY37" i="66"/>
  <c r="AU37" i="66"/>
  <c r="AQ37" i="66"/>
  <c r="AM37" i="66"/>
  <c r="AI37" i="66"/>
  <c r="AE37" i="66"/>
  <c r="AA37" i="66"/>
  <c r="W37" i="66"/>
  <c r="S37" i="66"/>
  <c r="O37" i="66"/>
  <c r="K37" i="66"/>
  <c r="G37" i="66"/>
  <c r="AY36" i="66"/>
  <c r="AU36" i="66"/>
  <c r="AQ36" i="66"/>
  <c r="AM36" i="66"/>
  <c r="AI36" i="66"/>
  <c r="AE36" i="66"/>
  <c r="AA36" i="66"/>
  <c r="W36" i="66"/>
  <c r="S36" i="66"/>
  <c r="O36" i="66"/>
  <c r="K36" i="66"/>
  <c r="G36" i="66"/>
  <c r="AY35" i="66"/>
  <c r="AU35" i="66"/>
  <c r="AQ35" i="66"/>
  <c r="AM35" i="66"/>
  <c r="AI35" i="66"/>
  <c r="AE35" i="66"/>
  <c r="BA35" i="66" s="1"/>
  <c r="BC35" i="66" s="1"/>
  <c r="BF35" i="66" s="1"/>
  <c r="BH35" i="66" s="1"/>
  <c r="AA35" i="66"/>
  <c r="W35" i="66"/>
  <c r="S35" i="66"/>
  <c r="O35" i="66"/>
  <c r="K35" i="66"/>
  <c r="G35" i="66"/>
  <c r="AY34" i="66"/>
  <c r="AU34" i="66"/>
  <c r="AQ34" i="66"/>
  <c r="AM34" i="66"/>
  <c r="AI34" i="66"/>
  <c r="AE34" i="66"/>
  <c r="AA34" i="66"/>
  <c r="W34" i="66"/>
  <c r="S34" i="66"/>
  <c r="O34" i="66"/>
  <c r="K34" i="66"/>
  <c r="G34" i="66"/>
  <c r="AY33" i="66"/>
  <c r="AU33" i="66"/>
  <c r="AQ33" i="66"/>
  <c r="AM33" i="66"/>
  <c r="AI33" i="66"/>
  <c r="AE33" i="66"/>
  <c r="AA33" i="66"/>
  <c r="W33" i="66"/>
  <c r="S33" i="66"/>
  <c r="O33" i="66"/>
  <c r="K33" i="66"/>
  <c r="G33" i="66"/>
  <c r="AY32" i="66"/>
  <c r="AU32" i="66"/>
  <c r="AQ32" i="66"/>
  <c r="AM32" i="66"/>
  <c r="AI32" i="66"/>
  <c r="AE32" i="66"/>
  <c r="AA32" i="66"/>
  <c r="W32" i="66"/>
  <c r="S32" i="66"/>
  <c r="O32" i="66"/>
  <c r="K32" i="66"/>
  <c r="G32" i="66"/>
  <c r="AY31" i="66"/>
  <c r="AU31" i="66"/>
  <c r="AQ31" i="66"/>
  <c r="AM31" i="66"/>
  <c r="AI31" i="66"/>
  <c r="AE31" i="66"/>
  <c r="BA31" i="66" s="1"/>
  <c r="BC31" i="66" s="1"/>
  <c r="BF31" i="66" s="1"/>
  <c r="BH31" i="66" s="1"/>
  <c r="AA31" i="66"/>
  <c r="W31" i="66"/>
  <c r="S31" i="66"/>
  <c r="O31" i="66"/>
  <c r="K31" i="66"/>
  <c r="G31" i="66"/>
  <c r="AY30" i="66"/>
  <c r="AU30" i="66"/>
  <c r="AQ30" i="66"/>
  <c r="AM30" i="66"/>
  <c r="AI30" i="66"/>
  <c r="AE30" i="66"/>
  <c r="AA30" i="66"/>
  <c r="W30" i="66"/>
  <c r="S30" i="66"/>
  <c r="O30" i="66"/>
  <c r="K30" i="66"/>
  <c r="G30" i="66"/>
  <c r="AY29" i="66"/>
  <c r="AU29" i="66"/>
  <c r="AQ29" i="66"/>
  <c r="AM29" i="66"/>
  <c r="AI29" i="66"/>
  <c r="AE29" i="66"/>
  <c r="AA29" i="66"/>
  <c r="W29" i="66"/>
  <c r="S29" i="66"/>
  <c r="O29" i="66"/>
  <c r="K29" i="66"/>
  <c r="G29" i="66"/>
  <c r="AY28" i="66"/>
  <c r="AU28" i="66"/>
  <c r="AQ28" i="66"/>
  <c r="AM28" i="66"/>
  <c r="AI28" i="66"/>
  <c r="AE28" i="66"/>
  <c r="AA28" i="66"/>
  <c r="W28" i="66"/>
  <c r="S28" i="66"/>
  <c r="O28" i="66"/>
  <c r="K28" i="66"/>
  <c r="G28" i="66"/>
  <c r="AY27" i="66"/>
  <c r="AU27" i="66"/>
  <c r="AQ27" i="66"/>
  <c r="AM27" i="66"/>
  <c r="AI27" i="66"/>
  <c r="AE27" i="66"/>
  <c r="BA27" i="66" s="1"/>
  <c r="BC27" i="66" s="1"/>
  <c r="BF27" i="66" s="1"/>
  <c r="BH27" i="66" s="1"/>
  <c r="AA27" i="66"/>
  <c r="W27" i="66"/>
  <c r="S27" i="66"/>
  <c r="O27" i="66"/>
  <c r="K27" i="66"/>
  <c r="G27" i="66"/>
  <c r="AY26" i="66"/>
  <c r="AU26" i="66"/>
  <c r="AQ26" i="66"/>
  <c r="AM26" i="66"/>
  <c r="AI26" i="66"/>
  <c r="AE26" i="66"/>
  <c r="AA26" i="66"/>
  <c r="W26" i="66"/>
  <c r="S26" i="66"/>
  <c r="O26" i="66"/>
  <c r="K26" i="66"/>
  <c r="G26" i="66"/>
  <c r="AY25" i="66"/>
  <c r="AU25" i="66"/>
  <c r="AQ25" i="66"/>
  <c r="AM25" i="66"/>
  <c r="AI25" i="66"/>
  <c r="AE25" i="66"/>
  <c r="AA25" i="66"/>
  <c r="W25" i="66"/>
  <c r="S25" i="66"/>
  <c r="O25" i="66"/>
  <c r="K25" i="66"/>
  <c r="G25" i="66"/>
  <c r="AY24" i="66"/>
  <c r="AU24" i="66"/>
  <c r="AQ24" i="66"/>
  <c r="AM24" i="66"/>
  <c r="AI24" i="66"/>
  <c r="AE24" i="66"/>
  <c r="AA24" i="66"/>
  <c r="W24" i="66"/>
  <c r="S24" i="66"/>
  <c r="O24" i="66"/>
  <c r="K24" i="66"/>
  <c r="G24" i="66"/>
  <c r="AY23" i="66"/>
  <c r="AU23" i="66"/>
  <c r="AQ23" i="66"/>
  <c r="AM23" i="66"/>
  <c r="AI23" i="66"/>
  <c r="AE23" i="66"/>
  <c r="BA23" i="66" s="1"/>
  <c r="BC23" i="66" s="1"/>
  <c r="BF23" i="66" s="1"/>
  <c r="BH23" i="66" s="1"/>
  <c r="AA23" i="66"/>
  <c r="W23" i="66"/>
  <c r="S23" i="66"/>
  <c r="O23" i="66"/>
  <c r="K23" i="66"/>
  <c r="G23" i="66"/>
  <c r="AY22" i="66"/>
  <c r="AU22" i="66"/>
  <c r="AQ22" i="66"/>
  <c r="AM22" i="66"/>
  <c r="AI22" i="66"/>
  <c r="AE22" i="66"/>
  <c r="AA22" i="66"/>
  <c r="W22" i="66"/>
  <c r="S22" i="66"/>
  <c r="O22" i="66"/>
  <c r="K22" i="66"/>
  <c r="G22" i="66"/>
  <c r="AY21" i="66"/>
  <c r="AU21" i="66"/>
  <c r="AQ21" i="66"/>
  <c r="AM21" i="66"/>
  <c r="AI21" i="66"/>
  <c r="AE21" i="66"/>
  <c r="AA21" i="66"/>
  <c r="W21" i="66"/>
  <c r="S21" i="66"/>
  <c r="O21" i="66"/>
  <c r="K21" i="66"/>
  <c r="G21" i="66"/>
  <c r="AY20" i="66"/>
  <c r="AU20" i="66"/>
  <c r="AQ20" i="66"/>
  <c r="AM20" i="66"/>
  <c r="AI20" i="66"/>
  <c r="AE20" i="66"/>
  <c r="AA20" i="66"/>
  <c r="W20" i="66"/>
  <c r="S20" i="66"/>
  <c r="O20" i="66"/>
  <c r="K20" i="66"/>
  <c r="G20" i="66"/>
  <c r="AY19" i="66"/>
  <c r="AU19" i="66"/>
  <c r="AQ19" i="66"/>
  <c r="AM19" i="66"/>
  <c r="AI19" i="66"/>
  <c r="AE19" i="66"/>
  <c r="BA19" i="66" s="1"/>
  <c r="BC19" i="66" s="1"/>
  <c r="BF19" i="66" s="1"/>
  <c r="BH19" i="66" s="1"/>
  <c r="AA19" i="66"/>
  <c r="W19" i="66"/>
  <c r="S19" i="66"/>
  <c r="O19" i="66"/>
  <c r="K19" i="66"/>
  <c r="G19" i="66"/>
  <c r="AY18" i="66"/>
  <c r="AU18" i="66"/>
  <c r="AQ18" i="66"/>
  <c r="AM18" i="66"/>
  <c r="AI18" i="66"/>
  <c r="AE18" i="66"/>
  <c r="AA18" i="66"/>
  <c r="W18" i="66"/>
  <c r="S18" i="66"/>
  <c r="O18" i="66"/>
  <c r="K18" i="66"/>
  <c r="G18" i="66"/>
  <c r="AY17" i="66"/>
  <c r="AU17" i="66"/>
  <c r="AQ17" i="66"/>
  <c r="AM17" i="66"/>
  <c r="AI17" i="66"/>
  <c r="AE17" i="66"/>
  <c r="AA17" i="66"/>
  <c r="W17" i="66"/>
  <c r="S17" i="66"/>
  <c r="O17" i="66"/>
  <c r="K17" i="66"/>
  <c r="G17" i="66"/>
  <c r="AY16" i="66"/>
  <c r="AU16" i="66"/>
  <c r="AQ16" i="66"/>
  <c r="AM16" i="66"/>
  <c r="AI16" i="66"/>
  <c r="AE16" i="66"/>
  <c r="AA16" i="66"/>
  <c r="W16" i="66"/>
  <c r="S16" i="66"/>
  <c r="O16" i="66"/>
  <c r="K16" i="66"/>
  <c r="G16" i="66"/>
  <c r="AY15" i="66"/>
  <c r="AU15" i="66"/>
  <c r="AQ15" i="66"/>
  <c r="AM15" i="66"/>
  <c r="AI15" i="66"/>
  <c r="AE15" i="66"/>
  <c r="BA15" i="66" s="1"/>
  <c r="BC15" i="66" s="1"/>
  <c r="BF15" i="66" s="1"/>
  <c r="BH15" i="66" s="1"/>
  <c r="AA15" i="66"/>
  <c r="W15" i="66"/>
  <c r="S15" i="66"/>
  <c r="O15" i="66"/>
  <c r="K15" i="66"/>
  <c r="G15" i="66"/>
  <c r="AY14" i="66"/>
  <c r="AU14" i="66"/>
  <c r="AQ14" i="66"/>
  <c r="AM14" i="66"/>
  <c r="AI14" i="66"/>
  <c r="AE14" i="66"/>
  <c r="AA14" i="66"/>
  <c r="W14" i="66"/>
  <c r="S14" i="66"/>
  <c r="O14" i="66"/>
  <c r="K14" i="66"/>
  <c r="G14" i="66"/>
  <c r="AY13" i="66"/>
  <c r="AU13" i="66"/>
  <c r="AQ13" i="66"/>
  <c r="AM13" i="66"/>
  <c r="AI13" i="66"/>
  <c r="AE13" i="66"/>
  <c r="AA13" i="66"/>
  <c r="W13" i="66"/>
  <c r="S13" i="66"/>
  <c r="O13" i="66"/>
  <c r="K13" i="66"/>
  <c r="G13" i="66"/>
  <c r="AY12" i="66"/>
  <c r="AU12" i="66"/>
  <c r="AQ12" i="66"/>
  <c r="AM12" i="66"/>
  <c r="AI12" i="66"/>
  <c r="AE12" i="66"/>
  <c r="AA12" i="66"/>
  <c r="W12" i="66"/>
  <c r="S12" i="66"/>
  <c r="O12" i="66"/>
  <c r="K12" i="66"/>
  <c r="G12" i="66"/>
  <c r="AY11" i="66"/>
  <c r="AU11" i="66"/>
  <c r="AQ11" i="66"/>
  <c r="AM11" i="66"/>
  <c r="AI11" i="66"/>
  <c r="AE11" i="66"/>
  <c r="BA11" i="66" s="1"/>
  <c r="BC11" i="66" s="1"/>
  <c r="BF11" i="66" s="1"/>
  <c r="BH11" i="66" s="1"/>
  <c r="AA11" i="66"/>
  <c r="W11" i="66"/>
  <c r="S11" i="66"/>
  <c r="O11" i="66"/>
  <c r="K11" i="66"/>
  <c r="G11" i="66"/>
  <c r="AY10" i="66"/>
  <c r="AU10" i="66"/>
  <c r="AQ10" i="66"/>
  <c r="AM10" i="66"/>
  <c r="AI10" i="66"/>
  <c r="AE10" i="66"/>
  <c r="AA10" i="66"/>
  <c r="W10" i="66"/>
  <c r="S10" i="66"/>
  <c r="O10" i="66"/>
  <c r="K10" i="66"/>
  <c r="G10" i="66"/>
  <c r="AY9" i="66"/>
  <c r="AU9" i="66"/>
  <c r="AQ9" i="66"/>
  <c r="AM9" i="66"/>
  <c r="AI9" i="66"/>
  <c r="AE9" i="66"/>
  <c r="AA9" i="66"/>
  <c r="W9" i="66"/>
  <c r="S9" i="66"/>
  <c r="O9" i="66"/>
  <c r="K9" i="66"/>
  <c r="G9" i="66"/>
  <c r="AY8" i="66"/>
  <c r="AU8" i="66"/>
  <c r="AQ8" i="66"/>
  <c r="AM8" i="66"/>
  <c r="AI8" i="66"/>
  <c r="AE8" i="66"/>
  <c r="AA8" i="66"/>
  <c r="W8" i="66"/>
  <c r="S8" i="66"/>
  <c r="O8" i="66"/>
  <c r="K8" i="66"/>
  <c r="G8" i="66"/>
  <c r="AY7" i="66"/>
  <c r="AU7" i="66"/>
  <c r="AQ7" i="66"/>
  <c r="AM7" i="66"/>
  <c r="AI7" i="66"/>
  <c r="AE7" i="66"/>
  <c r="BA7" i="66" s="1"/>
  <c r="BC7" i="66" s="1"/>
  <c r="BF7" i="66" s="1"/>
  <c r="BH7" i="66" s="1"/>
  <c r="AA7" i="66"/>
  <c r="W7" i="66"/>
  <c r="S7" i="66"/>
  <c r="O7" i="66"/>
  <c r="K7" i="66"/>
  <c r="G7" i="66"/>
  <c r="AY6" i="66"/>
  <c r="AU6" i="66"/>
  <c r="AQ6" i="66"/>
  <c r="AM6" i="66"/>
  <c r="AI6" i="66"/>
  <c r="AE6" i="66"/>
  <c r="AA6" i="66"/>
  <c r="W6" i="66"/>
  <c r="S6" i="66"/>
  <c r="O6" i="66"/>
  <c r="K6" i="66"/>
  <c r="G6" i="66"/>
  <c r="AY5" i="66"/>
  <c r="AU5" i="66"/>
  <c r="AQ5" i="66"/>
  <c r="AM5" i="66"/>
  <c r="AI5" i="66"/>
  <c r="AE5" i="66"/>
  <c r="AA5" i="66"/>
  <c r="W5" i="66"/>
  <c r="S5" i="66"/>
  <c r="O5" i="66"/>
  <c r="K5" i="66"/>
  <c r="G5" i="66"/>
  <c r="AY4" i="66"/>
  <c r="AU4" i="66"/>
  <c r="AQ4" i="66"/>
  <c r="AQ168" i="66" s="1"/>
  <c r="AM4" i="66"/>
  <c r="AM168" i="66" s="1"/>
  <c r="AI4" i="66"/>
  <c r="AE4" i="66"/>
  <c r="AE168" i="66" s="1"/>
  <c r="AA4" i="66"/>
  <c r="W4" i="66"/>
  <c r="S4" i="66"/>
  <c r="O4" i="66"/>
  <c r="K4" i="66"/>
  <c r="G4" i="66"/>
  <c r="BG168" i="65"/>
  <c r="BE168" i="65"/>
  <c r="BD168" i="65"/>
  <c r="BB168" i="65"/>
  <c r="AZ168" i="65"/>
  <c r="AX168" i="65"/>
  <c r="AW168" i="65"/>
  <c r="AV168" i="65"/>
  <c r="AT168" i="65"/>
  <c r="AS168" i="65"/>
  <c r="AR168" i="65"/>
  <c r="AP168" i="65"/>
  <c r="AO168" i="65"/>
  <c r="AN168" i="65"/>
  <c r="AL168" i="65"/>
  <c r="AK168" i="65"/>
  <c r="AJ168" i="65"/>
  <c r="AH168" i="65"/>
  <c r="AG168" i="65"/>
  <c r="AF168" i="65"/>
  <c r="AD168" i="65"/>
  <c r="AC168" i="65"/>
  <c r="AB168" i="65"/>
  <c r="Z168" i="65"/>
  <c r="Y168" i="65"/>
  <c r="X168" i="65"/>
  <c r="V168" i="65"/>
  <c r="U168" i="65"/>
  <c r="T168" i="65"/>
  <c r="R168" i="65"/>
  <c r="Q168" i="65"/>
  <c r="P168" i="65"/>
  <c r="N168" i="65"/>
  <c r="M168" i="65"/>
  <c r="L168" i="65"/>
  <c r="J168" i="65"/>
  <c r="I168" i="65"/>
  <c r="H168" i="65"/>
  <c r="F168" i="65"/>
  <c r="E168" i="65"/>
  <c r="D168" i="65"/>
  <c r="S167" i="65"/>
  <c r="O167" i="65"/>
  <c r="K167" i="65"/>
  <c r="BA167" i="65" s="1"/>
  <c r="BC167" i="65" s="1"/>
  <c r="BF167" i="65" s="1"/>
  <c r="BH167" i="65" s="1"/>
  <c r="G167" i="65"/>
  <c r="BA166" i="65"/>
  <c r="BC166" i="65" s="1"/>
  <c r="BF166" i="65" s="1"/>
  <c r="BH166" i="65" s="1"/>
  <c r="S166" i="65"/>
  <c r="O166" i="65"/>
  <c r="K166" i="65"/>
  <c r="G166" i="65"/>
  <c r="S165" i="65"/>
  <c r="O165" i="65"/>
  <c r="K165" i="65"/>
  <c r="BA165" i="65" s="1"/>
  <c r="BC165" i="65" s="1"/>
  <c r="BF165" i="65" s="1"/>
  <c r="BH165" i="65" s="1"/>
  <c r="G165" i="65"/>
  <c r="BA164" i="65"/>
  <c r="BC164" i="65" s="1"/>
  <c r="BF164" i="65" s="1"/>
  <c r="BH164" i="65" s="1"/>
  <c r="S164" i="65"/>
  <c r="O164" i="65"/>
  <c r="K164" i="65"/>
  <c r="G164" i="65"/>
  <c r="S163" i="65"/>
  <c r="O163" i="65"/>
  <c r="K163" i="65"/>
  <c r="BA163" i="65" s="1"/>
  <c r="BC163" i="65" s="1"/>
  <c r="BF163" i="65" s="1"/>
  <c r="BH163" i="65" s="1"/>
  <c r="G163" i="65"/>
  <c r="S162" i="65"/>
  <c r="O162" i="65"/>
  <c r="K162" i="65"/>
  <c r="G162" i="65"/>
  <c r="BA162" i="65" s="1"/>
  <c r="BC162" i="65" s="1"/>
  <c r="BF162" i="65" s="1"/>
  <c r="BH162" i="65" s="1"/>
  <c r="S161" i="65"/>
  <c r="O161" i="65"/>
  <c r="K161" i="65"/>
  <c r="BA161" i="65" s="1"/>
  <c r="BC161" i="65" s="1"/>
  <c r="BF161" i="65" s="1"/>
  <c r="BH161" i="65" s="1"/>
  <c r="G161" i="65"/>
  <c r="S160" i="65"/>
  <c r="O160" i="65"/>
  <c r="K160" i="65"/>
  <c r="G160" i="65"/>
  <c r="BA160" i="65" s="1"/>
  <c r="BC160" i="65" s="1"/>
  <c r="BF160" i="65" s="1"/>
  <c r="BH160" i="65" s="1"/>
  <c r="BA159" i="65"/>
  <c r="BC159" i="65" s="1"/>
  <c r="BF159" i="65" s="1"/>
  <c r="BH159" i="65" s="1"/>
  <c r="S159" i="65"/>
  <c r="O159" i="65"/>
  <c r="K159" i="65"/>
  <c r="G159" i="65"/>
  <c r="S158" i="65"/>
  <c r="O158" i="65"/>
  <c r="K158" i="65"/>
  <c r="G158" i="65"/>
  <c r="BA158" i="65" s="1"/>
  <c r="BC158" i="65" s="1"/>
  <c r="BF158" i="65" s="1"/>
  <c r="BH158" i="65" s="1"/>
  <c r="BH157" i="65"/>
  <c r="BF157" i="65"/>
  <c r="S157" i="65"/>
  <c r="O157" i="65"/>
  <c r="K157" i="65"/>
  <c r="BA157" i="65" s="1"/>
  <c r="BC157" i="65" s="1"/>
  <c r="G157" i="65"/>
  <c r="S156" i="65"/>
  <c r="O156" i="65"/>
  <c r="K156" i="65"/>
  <c r="G156" i="65"/>
  <c r="S155" i="65"/>
  <c r="O155" i="65"/>
  <c r="K155" i="65"/>
  <c r="BA155" i="65" s="1"/>
  <c r="BC155" i="65" s="1"/>
  <c r="BF155" i="65" s="1"/>
  <c r="BH155" i="65" s="1"/>
  <c r="G155" i="65"/>
  <c r="S154" i="65"/>
  <c r="O154" i="65"/>
  <c r="K154" i="65"/>
  <c r="G154" i="65"/>
  <c r="BA154" i="65" s="1"/>
  <c r="BC154" i="65" s="1"/>
  <c r="BF154" i="65" s="1"/>
  <c r="BH154" i="65" s="1"/>
  <c r="BA153" i="65"/>
  <c r="BC153" i="65" s="1"/>
  <c r="BF153" i="65" s="1"/>
  <c r="BH153" i="65" s="1"/>
  <c r="S153" i="65"/>
  <c r="O153" i="65"/>
  <c r="K153" i="65"/>
  <c r="G153" i="65"/>
  <c r="S152" i="65"/>
  <c r="O152" i="65"/>
  <c r="K152" i="65"/>
  <c r="G152" i="65"/>
  <c r="BA152" i="65" s="1"/>
  <c r="BC152" i="65" s="1"/>
  <c r="BF152" i="65" s="1"/>
  <c r="BH152" i="65" s="1"/>
  <c r="BC151" i="65"/>
  <c r="BF151" i="65" s="1"/>
  <c r="BH151" i="65" s="1"/>
  <c r="BA151" i="65"/>
  <c r="S151" i="65"/>
  <c r="O151" i="65"/>
  <c r="K151" i="65"/>
  <c r="G151" i="65"/>
  <c r="S150" i="65"/>
  <c r="O150" i="65"/>
  <c r="K150" i="65"/>
  <c r="G150" i="65"/>
  <c r="BA150" i="65" s="1"/>
  <c r="BC150" i="65" s="1"/>
  <c r="BF150" i="65" s="1"/>
  <c r="BH150" i="65" s="1"/>
  <c r="S149" i="65"/>
  <c r="BA149" i="65" s="1"/>
  <c r="BC149" i="65" s="1"/>
  <c r="BF149" i="65" s="1"/>
  <c r="BH149" i="65" s="1"/>
  <c r="O149" i="65"/>
  <c r="K149" i="65"/>
  <c r="G149" i="65"/>
  <c r="S148" i="65"/>
  <c r="O148" i="65"/>
  <c r="K148" i="65"/>
  <c r="G148" i="65"/>
  <c r="BA148" i="65" s="1"/>
  <c r="BC148" i="65" s="1"/>
  <c r="BF148" i="65" s="1"/>
  <c r="BH148" i="65" s="1"/>
  <c r="S147" i="65"/>
  <c r="O147" i="65"/>
  <c r="K147" i="65"/>
  <c r="BA147" i="65" s="1"/>
  <c r="BC147" i="65" s="1"/>
  <c r="BF147" i="65" s="1"/>
  <c r="BH147" i="65" s="1"/>
  <c r="G147" i="65"/>
  <c r="S146" i="65"/>
  <c r="O146" i="65"/>
  <c r="K146" i="65"/>
  <c r="G146" i="65"/>
  <c r="BA146" i="65" s="1"/>
  <c r="BC146" i="65" s="1"/>
  <c r="BF146" i="65" s="1"/>
  <c r="BH146" i="65" s="1"/>
  <c r="W145" i="65"/>
  <c r="BA145" i="65" s="1"/>
  <c r="BC145" i="65" s="1"/>
  <c r="BF145" i="65" s="1"/>
  <c r="BH145" i="65" s="1"/>
  <c r="S145" i="65"/>
  <c r="O145" i="65"/>
  <c r="K145" i="65"/>
  <c r="G145" i="65"/>
  <c r="W144" i="65"/>
  <c r="S144" i="65"/>
  <c r="O144" i="65"/>
  <c r="K144" i="65"/>
  <c r="G144" i="65"/>
  <c r="BA144" i="65" s="1"/>
  <c r="BC144" i="65" s="1"/>
  <c r="BF144" i="65" s="1"/>
  <c r="BH144" i="65" s="1"/>
  <c r="W143" i="65"/>
  <c r="S143" i="65"/>
  <c r="O143" i="65"/>
  <c r="BA143" i="65" s="1"/>
  <c r="BC143" i="65" s="1"/>
  <c r="BF143" i="65" s="1"/>
  <c r="BH143" i="65" s="1"/>
  <c r="K143" i="65"/>
  <c r="G143" i="65"/>
  <c r="W142" i="65"/>
  <c r="S142" i="65"/>
  <c r="O142" i="65"/>
  <c r="K142" i="65"/>
  <c r="G142" i="65"/>
  <c r="BA142" i="65" s="1"/>
  <c r="BC142" i="65" s="1"/>
  <c r="BF142" i="65" s="1"/>
  <c r="BH142" i="65" s="1"/>
  <c r="W141" i="65"/>
  <c r="S141" i="65"/>
  <c r="O141" i="65"/>
  <c r="K141" i="65"/>
  <c r="G141" i="65"/>
  <c r="W140" i="65"/>
  <c r="S140" i="65"/>
  <c r="O140" i="65"/>
  <c r="K140" i="65"/>
  <c r="G140" i="65"/>
  <c r="BA140" i="65" s="1"/>
  <c r="BC140" i="65" s="1"/>
  <c r="BF140" i="65" s="1"/>
  <c r="BH140" i="65" s="1"/>
  <c r="W139" i="65"/>
  <c r="S139" i="65"/>
  <c r="O139" i="65"/>
  <c r="K139" i="65"/>
  <c r="G139" i="65"/>
  <c r="BA138" i="65"/>
  <c r="BC138" i="65" s="1"/>
  <c r="BF138" i="65" s="1"/>
  <c r="BH138" i="65" s="1"/>
  <c r="W138" i="65"/>
  <c r="S138" i="65"/>
  <c r="O138" i="65"/>
  <c r="K138" i="65"/>
  <c r="G138" i="65"/>
  <c r="W137" i="65"/>
  <c r="S137" i="65"/>
  <c r="O137" i="65"/>
  <c r="K137" i="65"/>
  <c r="G137" i="65"/>
  <c r="BA137" i="65" s="1"/>
  <c r="BC137" i="65" s="1"/>
  <c r="BF137" i="65" s="1"/>
  <c r="BH137" i="65" s="1"/>
  <c r="W136" i="65"/>
  <c r="S136" i="65"/>
  <c r="O136" i="65"/>
  <c r="K136" i="65"/>
  <c r="BA136" i="65" s="1"/>
  <c r="BC136" i="65" s="1"/>
  <c r="BF136" i="65" s="1"/>
  <c r="BH136" i="65" s="1"/>
  <c r="G136" i="65"/>
  <c r="W135" i="65"/>
  <c r="S135" i="65"/>
  <c r="O135" i="65"/>
  <c r="K135" i="65"/>
  <c r="G135" i="65"/>
  <c r="BA135" i="65" s="1"/>
  <c r="BC135" i="65" s="1"/>
  <c r="BF135" i="65" s="1"/>
  <c r="BH135" i="65" s="1"/>
  <c r="W134" i="65"/>
  <c r="S134" i="65"/>
  <c r="O134" i="65"/>
  <c r="K134" i="65"/>
  <c r="G134" i="65"/>
  <c r="BA134" i="65" s="1"/>
  <c r="BC134" i="65" s="1"/>
  <c r="BF134" i="65" s="1"/>
  <c r="BH134" i="65" s="1"/>
  <c r="W133" i="65"/>
  <c r="S133" i="65"/>
  <c r="O133" i="65"/>
  <c r="K133" i="65"/>
  <c r="G133" i="65"/>
  <c r="BA133" i="65" s="1"/>
  <c r="BC133" i="65" s="1"/>
  <c r="BF133" i="65" s="1"/>
  <c r="BH133" i="65" s="1"/>
  <c r="BA132" i="65"/>
  <c r="BC132" i="65" s="1"/>
  <c r="BF132" i="65" s="1"/>
  <c r="BH132" i="65" s="1"/>
  <c r="W132" i="65"/>
  <c r="S132" i="65"/>
  <c r="O132" i="65"/>
  <c r="K132" i="65"/>
  <c r="G132" i="65"/>
  <c r="W131" i="65"/>
  <c r="S131" i="65"/>
  <c r="BA131" i="65" s="1"/>
  <c r="BC131" i="65" s="1"/>
  <c r="BF131" i="65" s="1"/>
  <c r="BH131" i="65" s="1"/>
  <c r="O131" i="65"/>
  <c r="K131" i="65"/>
  <c r="G131" i="65"/>
  <c r="W130" i="65"/>
  <c r="S130" i="65"/>
  <c r="O130" i="65"/>
  <c r="K130" i="65"/>
  <c r="G130" i="65"/>
  <c r="BA130" i="65" s="1"/>
  <c r="BC130" i="65" s="1"/>
  <c r="BF130" i="65" s="1"/>
  <c r="BH130" i="65" s="1"/>
  <c r="W129" i="65"/>
  <c r="S129" i="65"/>
  <c r="O129" i="65"/>
  <c r="BA129" i="65" s="1"/>
  <c r="BC129" i="65" s="1"/>
  <c r="BF129" i="65" s="1"/>
  <c r="BH129" i="65" s="1"/>
  <c r="K129" i="65"/>
  <c r="G129" i="65"/>
  <c r="W128" i="65"/>
  <c r="S128" i="65"/>
  <c r="O128" i="65"/>
  <c r="K128" i="65"/>
  <c r="G128" i="65"/>
  <c r="BA128" i="65" s="1"/>
  <c r="BC128" i="65" s="1"/>
  <c r="BF128" i="65" s="1"/>
  <c r="BH128" i="65" s="1"/>
  <c r="W127" i="65"/>
  <c r="S127" i="65"/>
  <c r="O127" i="65"/>
  <c r="BA127" i="65" s="1"/>
  <c r="BC127" i="65" s="1"/>
  <c r="BF127" i="65" s="1"/>
  <c r="BH127" i="65" s="1"/>
  <c r="K127" i="65"/>
  <c r="G127" i="65"/>
  <c r="W126" i="65"/>
  <c r="S126" i="65"/>
  <c r="O126" i="65"/>
  <c r="K126" i="65"/>
  <c r="G126" i="65"/>
  <c r="BA126" i="65" s="1"/>
  <c r="BC126" i="65" s="1"/>
  <c r="BF126" i="65" s="1"/>
  <c r="BH126" i="65" s="1"/>
  <c r="W125" i="65"/>
  <c r="S125" i="65"/>
  <c r="O125" i="65"/>
  <c r="K125" i="65"/>
  <c r="BA125" i="65" s="1"/>
  <c r="BC125" i="65" s="1"/>
  <c r="BF125" i="65" s="1"/>
  <c r="BH125" i="65" s="1"/>
  <c r="G125" i="65"/>
  <c r="W124" i="65"/>
  <c r="S124" i="65"/>
  <c r="O124" i="65"/>
  <c r="K124" i="65"/>
  <c r="G124" i="65"/>
  <c r="BA124" i="65" s="1"/>
  <c r="BC124" i="65" s="1"/>
  <c r="BF124" i="65" s="1"/>
  <c r="BH124" i="65" s="1"/>
  <c r="W123" i="65"/>
  <c r="S123" i="65"/>
  <c r="O123" i="65"/>
  <c r="K123" i="65"/>
  <c r="G123" i="65"/>
  <c r="BH122" i="65"/>
  <c r="BA122" i="65"/>
  <c r="BC122" i="65" s="1"/>
  <c r="BF122" i="65" s="1"/>
  <c r="W122" i="65"/>
  <c r="S122" i="65"/>
  <c r="O122" i="65"/>
  <c r="K122" i="65"/>
  <c r="G122" i="65"/>
  <c r="W121" i="65"/>
  <c r="S121" i="65"/>
  <c r="O121" i="65"/>
  <c r="K121" i="65"/>
  <c r="G121" i="65"/>
  <c r="BA121" i="65" s="1"/>
  <c r="BC121" i="65" s="1"/>
  <c r="BF121" i="65" s="1"/>
  <c r="BH121" i="65" s="1"/>
  <c r="W120" i="65"/>
  <c r="S120" i="65"/>
  <c r="O120" i="65"/>
  <c r="K120" i="65"/>
  <c r="BA120" i="65" s="1"/>
  <c r="BC120" i="65" s="1"/>
  <c r="BF120" i="65" s="1"/>
  <c r="BH120" i="65" s="1"/>
  <c r="G120" i="65"/>
  <c r="W119" i="65"/>
  <c r="S119" i="65"/>
  <c r="O119" i="65"/>
  <c r="K119" i="65"/>
  <c r="G119" i="65"/>
  <c r="W118" i="65"/>
  <c r="S118" i="65"/>
  <c r="O118" i="65"/>
  <c r="K118" i="65"/>
  <c r="G118" i="65"/>
  <c r="BA118" i="65" s="1"/>
  <c r="BC118" i="65" s="1"/>
  <c r="BF118" i="65" s="1"/>
  <c r="BH118" i="65" s="1"/>
  <c r="AY117" i="65"/>
  <c r="AU117" i="65"/>
  <c r="BA117" i="65" s="1"/>
  <c r="BC117" i="65" s="1"/>
  <c r="BF117" i="65" s="1"/>
  <c r="BH117" i="65" s="1"/>
  <c r="AQ117" i="65"/>
  <c r="AM117" i="65"/>
  <c r="AI117" i="65"/>
  <c r="AE117" i="65"/>
  <c r="AA117" i="65"/>
  <c r="W117" i="65"/>
  <c r="S117" i="65"/>
  <c r="O117" i="65"/>
  <c r="K117" i="65"/>
  <c r="G117" i="65"/>
  <c r="AY116" i="65"/>
  <c r="AU116" i="65"/>
  <c r="AQ116" i="65"/>
  <c r="AM116" i="65"/>
  <c r="AI116" i="65"/>
  <c r="AE116" i="65"/>
  <c r="AA116" i="65"/>
  <c r="W116" i="65"/>
  <c r="S116" i="65"/>
  <c r="O116" i="65"/>
  <c r="K116" i="65"/>
  <c r="G116" i="65"/>
  <c r="AY115" i="65"/>
  <c r="AU115" i="65"/>
  <c r="AQ115" i="65"/>
  <c r="AM115" i="65"/>
  <c r="AI115" i="65"/>
  <c r="AE115" i="65"/>
  <c r="AA115" i="65"/>
  <c r="W115" i="65"/>
  <c r="S115" i="65"/>
  <c r="O115" i="65"/>
  <c r="K115" i="65"/>
  <c r="G115" i="65"/>
  <c r="AY114" i="65"/>
  <c r="AU114" i="65"/>
  <c r="AQ114" i="65"/>
  <c r="AM114" i="65"/>
  <c r="AI114" i="65"/>
  <c r="AE114" i="65"/>
  <c r="AA114" i="65"/>
  <c r="W114" i="65"/>
  <c r="S114" i="65"/>
  <c r="O114" i="65"/>
  <c r="K114" i="65"/>
  <c r="BA114" i="65" s="1"/>
  <c r="BC114" i="65" s="1"/>
  <c r="BF114" i="65" s="1"/>
  <c r="BH114" i="65" s="1"/>
  <c r="G114" i="65"/>
  <c r="AY113" i="65"/>
  <c r="AU113" i="65"/>
  <c r="AQ113" i="65"/>
  <c r="AM113" i="65"/>
  <c r="AI113" i="65"/>
  <c r="AE113" i="65"/>
  <c r="AA113" i="65"/>
  <c r="W113" i="65"/>
  <c r="S113" i="65"/>
  <c r="O113" i="65"/>
  <c r="K113" i="65"/>
  <c r="G113" i="65"/>
  <c r="BA113" i="65" s="1"/>
  <c r="BC113" i="65" s="1"/>
  <c r="BF113" i="65" s="1"/>
  <c r="BH113" i="65" s="1"/>
  <c r="BC112" i="65"/>
  <c r="BF112" i="65" s="1"/>
  <c r="BH112" i="65" s="1"/>
  <c r="AY112" i="65"/>
  <c r="AU112" i="65"/>
  <c r="AQ112" i="65"/>
  <c r="AM112" i="65"/>
  <c r="AI112" i="65"/>
  <c r="AE112" i="65"/>
  <c r="AA112" i="65"/>
  <c r="W112" i="65"/>
  <c r="S112" i="65"/>
  <c r="O112" i="65"/>
  <c r="K112" i="65"/>
  <c r="G112" i="65"/>
  <c r="BA112" i="65" s="1"/>
  <c r="AY111" i="65"/>
  <c r="AU111" i="65"/>
  <c r="AQ111" i="65"/>
  <c r="AM111" i="65"/>
  <c r="AI111" i="65"/>
  <c r="AE111" i="65"/>
  <c r="AA111" i="65"/>
  <c r="W111" i="65"/>
  <c r="S111" i="65"/>
  <c r="O111" i="65"/>
  <c r="K111" i="65"/>
  <c r="G111" i="65"/>
  <c r="BA111" i="65" s="1"/>
  <c r="BC111" i="65" s="1"/>
  <c r="BF111" i="65" s="1"/>
  <c r="BH111" i="65" s="1"/>
  <c r="AY110" i="65"/>
  <c r="AU110" i="65"/>
  <c r="AQ110" i="65"/>
  <c r="BA110" i="65" s="1"/>
  <c r="BC110" i="65" s="1"/>
  <c r="BF110" i="65" s="1"/>
  <c r="BH110" i="65" s="1"/>
  <c r="AM110" i="65"/>
  <c r="AI110" i="65"/>
  <c r="AE110" i="65"/>
  <c r="AA110" i="65"/>
  <c r="W110" i="65"/>
  <c r="S110" i="65"/>
  <c r="O110" i="65"/>
  <c r="K110" i="65"/>
  <c r="G110" i="65"/>
  <c r="AY109" i="65"/>
  <c r="AU109" i="65"/>
  <c r="AQ109" i="65"/>
  <c r="AM109" i="65"/>
  <c r="AI109" i="65"/>
  <c r="BA109" i="65" s="1"/>
  <c r="BC109" i="65" s="1"/>
  <c r="BF109" i="65" s="1"/>
  <c r="BH109" i="65" s="1"/>
  <c r="AE109" i="65"/>
  <c r="AA109" i="65"/>
  <c r="W109" i="65"/>
  <c r="S109" i="65"/>
  <c r="O109" i="65"/>
  <c r="K109" i="65"/>
  <c r="G109" i="65"/>
  <c r="AY108" i="65"/>
  <c r="AU108" i="65"/>
  <c r="AQ108" i="65"/>
  <c r="AM108" i="65"/>
  <c r="AI108" i="65"/>
  <c r="AE108" i="65"/>
  <c r="AA108" i="65"/>
  <c r="W108" i="65"/>
  <c r="S108" i="65"/>
  <c r="O108" i="65"/>
  <c r="K108" i="65"/>
  <c r="G108" i="65"/>
  <c r="AY107" i="65"/>
  <c r="AU107" i="65"/>
  <c r="AQ107" i="65"/>
  <c r="AM107" i="65"/>
  <c r="AI107" i="65"/>
  <c r="AE107" i="65"/>
  <c r="AA107" i="65"/>
  <c r="W107" i="65"/>
  <c r="S107" i="65"/>
  <c r="O107" i="65"/>
  <c r="K107" i="65"/>
  <c r="G107" i="65"/>
  <c r="AY106" i="65"/>
  <c r="AU106" i="65"/>
  <c r="AQ106" i="65"/>
  <c r="AM106" i="65"/>
  <c r="AI106" i="65"/>
  <c r="AE106" i="65"/>
  <c r="AA106" i="65"/>
  <c r="W106" i="65"/>
  <c r="S106" i="65"/>
  <c r="O106" i="65"/>
  <c r="K106" i="65"/>
  <c r="G106" i="65"/>
  <c r="AY105" i="65"/>
  <c r="AU105" i="65"/>
  <c r="AQ105" i="65"/>
  <c r="AM105" i="65"/>
  <c r="AI105" i="65"/>
  <c r="AE105" i="65"/>
  <c r="AA105" i="65"/>
  <c r="W105" i="65"/>
  <c r="S105" i="65"/>
  <c r="O105" i="65"/>
  <c r="K105" i="65"/>
  <c r="G105" i="65"/>
  <c r="AY104" i="65"/>
  <c r="AU104" i="65"/>
  <c r="AQ104" i="65"/>
  <c r="AM104" i="65"/>
  <c r="AI104" i="65"/>
  <c r="AE104" i="65"/>
  <c r="AA104" i="65"/>
  <c r="W104" i="65"/>
  <c r="S104" i="65"/>
  <c r="O104" i="65"/>
  <c r="K104" i="65"/>
  <c r="G104" i="65"/>
  <c r="BA104" i="65" s="1"/>
  <c r="BC104" i="65" s="1"/>
  <c r="BF104" i="65" s="1"/>
  <c r="BH104" i="65" s="1"/>
  <c r="AY103" i="65"/>
  <c r="AU103" i="65"/>
  <c r="AQ103" i="65"/>
  <c r="AM103" i="65"/>
  <c r="AI103" i="65"/>
  <c r="AE103" i="65"/>
  <c r="AA103" i="65"/>
  <c r="W103" i="65"/>
  <c r="S103" i="65"/>
  <c r="O103" i="65"/>
  <c r="K103" i="65"/>
  <c r="G103" i="65"/>
  <c r="BA103" i="65" s="1"/>
  <c r="BC103" i="65" s="1"/>
  <c r="BF103" i="65" s="1"/>
  <c r="BH103" i="65" s="1"/>
  <c r="BA102" i="65"/>
  <c r="BC102" i="65" s="1"/>
  <c r="BF102" i="65" s="1"/>
  <c r="BH102" i="65" s="1"/>
  <c r="AY102" i="65"/>
  <c r="AU102" i="65"/>
  <c r="AQ102" i="65"/>
  <c r="AM102" i="65"/>
  <c r="AI102" i="65"/>
  <c r="AE102" i="65"/>
  <c r="AA102" i="65"/>
  <c r="W102" i="65"/>
  <c r="S102" i="65"/>
  <c r="O102" i="65"/>
  <c r="K102" i="65"/>
  <c r="G102" i="65"/>
  <c r="AY101" i="65"/>
  <c r="AU101" i="65"/>
  <c r="AQ101" i="65"/>
  <c r="BA101" i="65" s="1"/>
  <c r="BC101" i="65" s="1"/>
  <c r="BF101" i="65" s="1"/>
  <c r="BH101" i="65" s="1"/>
  <c r="AM101" i="65"/>
  <c r="AI101" i="65"/>
  <c r="AE101" i="65"/>
  <c r="AA101" i="65"/>
  <c r="W101" i="65"/>
  <c r="S101" i="65"/>
  <c r="O101" i="65"/>
  <c r="K101" i="65"/>
  <c r="G101" i="65"/>
  <c r="AY100" i="65"/>
  <c r="AU100" i="65"/>
  <c r="AQ100" i="65"/>
  <c r="AM100" i="65"/>
  <c r="AI100" i="65"/>
  <c r="AE100" i="65"/>
  <c r="AA100" i="65"/>
  <c r="BA100" i="65" s="1"/>
  <c r="BC100" i="65" s="1"/>
  <c r="BF100" i="65" s="1"/>
  <c r="BH100" i="65" s="1"/>
  <c r="W100" i="65"/>
  <c r="S100" i="65"/>
  <c r="O100" i="65"/>
  <c r="K100" i="65"/>
  <c r="G100" i="65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AY97" i="65"/>
  <c r="AU97" i="65"/>
  <c r="AQ97" i="65"/>
  <c r="AM97" i="65"/>
  <c r="AI97" i="65"/>
  <c r="AE97" i="65"/>
  <c r="AA97" i="65"/>
  <c r="W97" i="65"/>
  <c r="S97" i="65"/>
  <c r="O97" i="65"/>
  <c r="K97" i="65"/>
  <c r="G97" i="65"/>
  <c r="BC96" i="65"/>
  <c r="BF96" i="65" s="1"/>
  <c r="BH96" i="65" s="1"/>
  <c r="AY96" i="65"/>
  <c r="AU96" i="65"/>
  <c r="AQ96" i="65"/>
  <c r="AM96" i="65"/>
  <c r="AI96" i="65"/>
  <c r="AE96" i="65"/>
  <c r="AA96" i="65"/>
  <c r="W96" i="65"/>
  <c r="S96" i="65"/>
  <c r="O96" i="65"/>
  <c r="K96" i="65"/>
  <c r="G96" i="65"/>
  <c r="BA96" i="65" s="1"/>
  <c r="BA95" i="65"/>
  <c r="BC95" i="65" s="1"/>
  <c r="BF95" i="65" s="1"/>
  <c r="BH95" i="65" s="1"/>
  <c r="AY95" i="65"/>
  <c r="AU95" i="65"/>
  <c r="AQ95" i="65"/>
  <c r="AM95" i="65"/>
  <c r="AI95" i="65"/>
  <c r="AE95" i="65"/>
  <c r="AA95" i="65"/>
  <c r="W95" i="65"/>
  <c r="S95" i="65"/>
  <c r="O95" i="65"/>
  <c r="K95" i="65"/>
  <c r="G95" i="65"/>
  <c r="AY94" i="65"/>
  <c r="AU94" i="65"/>
  <c r="AQ94" i="65"/>
  <c r="BA94" i="65" s="1"/>
  <c r="BC94" i="65" s="1"/>
  <c r="BF94" i="65" s="1"/>
  <c r="BH94" i="65" s="1"/>
  <c r="AM94" i="65"/>
  <c r="AI94" i="65"/>
  <c r="AE94" i="65"/>
  <c r="AA94" i="65"/>
  <c r="W94" i="65"/>
  <c r="S94" i="65"/>
  <c r="O94" i="65"/>
  <c r="K94" i="65"/>
  <c r="G94" i="65"/>
  <c r="BA93" i="65"/>
  <c r="BC93" i="65" s="1"/>
  <c r="BF93" i="65" s="1"/>
  <c r="BH93" i="65" s="1"/>
  <c r="AY93" i="65"/>
  <c r="AU93" i="65"/>
  <c r="AQ93" i="65"/>
  <c r="AM93" i="65"/>
  <c r="AI93" i="65"/>
  <c r="AE93" i="65"/>
  <c r="AA93" i="65"/>
  <c r="W93" i="65"/>
  <c r="S93" i="65"/>
  <c r="O93" i="65"/>
  <c r="K93" i="65"/>
  <c r="G93" i="65"/>
  <c r="AY92" i="65"/>
  <c r="AU92" i="65"/>
  <c r="AQ92" i="65"/>
  <c r="AM92" i="65"/>
  <c r="AI92" i="65"/>
  <c r="AE92" i="65"/>
  <c r="AA92" i="65"/>
  <c r="W92" i="65"/>
  <c r="S92" i="65"/>
  <c r="O92" i="65"/>
  <c r="K92" i="65"/>
  <c r="G92" i="65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AY90" i="65"/>
  <c r="AU90" i="65"/>
  <c r="AQ90" i="65"/>
  <c r="AM90" i="65"/>
  <c r="AI90" i="65"/>
  <c r="AE90" i="65"/>
  <c r="AA90" i="65"/>
  <c r="W90" i="65"/>
  <c r="S90" i="65"/>
  <c r="O90" i="65"/>
  <c r="K90" i="65"/>
  <c r="G90" i="65"/>
  <c r="AY89" i="65"/>
  <c r="AU89" i="65"/>
  <c r="AQ89" i="65"/>
  <c r="AM89" i="65"/>
  <c r="AI89" i="65"/>
  <c r="AE89" i="65"/>
  <c r="AA89" i="65"/>
  <c r="W89" i="65"/>
  <c r="S89" i="65"/>
  <c r="O89" i="65"/>
  <c r="K89" i="65"/>
  <c r="G89" i="65"/>
  <c r="BA89" i="65" s="1"/>
  <c r="BC89" i="65" s="1"/>
  <c r="BF89" i="65" s="1"/>
  <c r="BH89" i="65" s="1"/>
  <c r="BC88" i="65"/>
  <c r="BF88" i="65" s="1"/>
  <c r="BH88" i="65" s="1"/>
  <c r="AY88" i="65"/>
  <c r="AU88" i="65"/>
  <c r="AQ88" i="65"/>
  <c r="AM88" i="65"/>
  <c r="AI88" i="65"/>
  <c r="AE88" i="65"/>
  <c r="AA88" i="65"/>
  <c r="W88" i="65"/>
  <c r="S88" i="65"/>
  <c r="O88" i="65"/>
  <c r="K88" i="65"/>
  <c r="G88" i="65"/>
  <c r="BA88" i="65" s="1"/>
  <c r="AY87" i="65"/>
  <c r="BA87" i="65" s="1"/>
  <c r="BC87" i="65" s="1"/>
  <c r="BF87" i="65" s="1"/>
  <c r="BH87" i="65" s="1"/>
  <c r="AU87" i="65"/>
  <c r="AQ87" i="65"/>
  <c r="AM87" i="65"/>
  <c r="AI87" i="65"/>
  <c r="AE87" i="65"/>
  <c r="AA87" i="65"/>
  <c r="W87" i="65"/>
  <c r="S87" i="65"/>
  <c r="O87" i="65"/>
  <c r="K87" i="65"/>
  <c r="G87" i="65"/>
  <c r="AY86" i="65"/>
  <c r="AU86" i="65"/>
  <c r="AQ86" i="65"/>
  <c r="BA86" i="65" s="1"/>
  <c r="BC86" i="65" s="1"/>
  <c r="BF86" i="65" s="1"/>
  <c r="BH86" i="65" s="1"/>
  <c r="AM86" i="65"/>
  <c r="AI86" i="65"/>
  <c r="AE86" i="65"/>
  <c r="AA86" i="65"/>
  <c r="W86" i="65"/>
  <c r="S86" i="65"/>
  <c r="O86" i="65"/>
  <c r="K86" i="65"/>
  <c r="G86" i="65"/>
  <c r="AY85" i="65"/>
  <c r="AU85" i="65"/>
  <c r="AQ85" i="65"/>
  <c r="AM85" i="65"/>
  <c r="AI85" i="65"/>
  <c r="BA85" i="65" s="1"/>
  <c r="BC85" i="65" s="1"/>
  <c r="BF85" i="65" s="1"/>
  <c r="BH85" i="65" s="1"/>
  <c r="AE85" i="65"/>
  <c r="AA85" i="65"/>
  <c r="W85" i="65"/>
  <c r="S85" i="65"/>
  <c r="O85" i="65"/>
  <c r="K85" i="65"/>
  <c r="G85" i="65"/>
  <c r="AY84" i="65"/>
  <c r="AU84" i="65"/>
  <c r="AQ84" i="65"/>
  <c r="AM84" i="65"/>
  <c r="AI84" i="65"/>
  <c r="AE84" i="65"/>
  <c r="AA84" i="65"/>
  <c r="W84" i="65"/>
  <c r="S84" i="65"/>
  <c r="O84" i="65"/>
  <c r="K84" i="65"/>
  <c r="G84" i="65"/>
  <c r="AY83" i="65"/>
  <c r="AU83" i="65"/>
  <c r="AQ83" i="65"/>
  <c r="AM83" i="65"/>
  <c r="AI83" i="65"/>
  <c r="AE83" i="65"/>
  <c r="AA83" i="65"/>
  <c r="W83" i="65"/>
  <c r="S83" i="65"/>
  <c r="O83" i="65"/>
  <c r="K83" i="65"/>
  <c r="G83" i="65"/>
  <c r="BA83" i="65" s="1"/>
  <c r="BC83" i="65" s="1"/>
  <c r="BF83" i="65" s="1"/>
  <c r="BH83" i="65" s="1"/>
  <c r="AY82" i="65"/>
  <c r="AU82" i="65"/>
  <c r="AQ82" i="65"/>
  <c r="AM82" i="65"/>
  <c r="AI82" i="65"/>
  <c r="AE82" i="65"/>
  <c r="AA82" i="65"/>
  <c r="W82" i="65"/>
  <c r="S82" i="65"/>
  <c r="O82" i="65"/>
  <c r="K82" i="65"/>
  <c r="G82" i="65"/>
  <c r="AY81" i="65"/>
  <c r="AU81" i="65"/>
  <c r="AQ81" i="65"/>
  <c r="AM81" i="65"/>
  <c r="AI81" i="65"/>
  <c r="AE81" i="65"/>
  <c r="AA81" i="65"/>
  <c r="W81" i="65"/>
  <c r="S81" i="65"/>
  <c r="O81" i="65"/>
  <c r="K81" i="65"/>
  <c r="G81" i="65"/>
  <c r="AY80" i="65"/>
  <c r="AU80" i="65"/>
  <c r="AQ80" i="65"/>
  <c r="AM80" i="65"/>
  <c r="AI80" i="65"/>
  <c r="AE80" i="65"/>
  <c r="AA80" i="65"/>
  <c r="W80" i="65"/>
  <c r="S80" i="65"/>
  <c r="O80" i="65"/>
  <c r="K80" i="65"/>
  <c r="G80" i="65"/>
  <c r="AY79" i="65"/>
  <c r="AU79" i="65"/>
  <c r="AQ79" i="65"/>
  <c r="AM79" i="65"/>
  <c r="AI79" i="65"/>
  <c r="AE79" i="65"/>
  <c r="AA79" i="65"/>
  <c r="W79" i="65"/>
  <c r="S79" i="65"/>
  <c r="O79" i="65"/>
  <c r="K79" i="65"/>
  <c r="G79" i="65"/>
  <c r="BA79" i="65" s="1"/>
  <c r="BC79" i="65" s="1"/>
  <c r="BF79" i="65" s="1"/>
  <c r="BH79" i="65" s="1"/>
  <c r="AY78" i="65"/>
  <c r="BA78" i="65" s="1"/>
  <c r="BC78" i="65" s="1"/>
  <c r="BF78" i="65" s="1"/>
  <c r="BH78" i="65" s="1"/>
  <c r="AU78" i="65"/>
  <c r="AQ78" i="65"/>
  <c r="AM78" i="65"/>
  <c r="AI78" i="65"/>
  <c r="AE78" i="65"/>
  <c r="AA78" i="65"/>
  <c r="W78" i="65"/>
  <c r="S78" i="65"/>
  <c r="O78" i="65"/>
  <c r="K78" i="65"/>
  <c r="G78" i="65"/>
  <c r="AY77" i="65"/>
  <c r="BA77" i="65" s="1"/>
  <c r="BC77" i="65" s="1"/>
  <c r="BF77" i="65" s="1"/>
  <c r="BH77" i="65" s="1"/>
  <c r="AU77" i="65"/>
  <c r="AQ77" i="65"/>
  <c r="AM77" i="65"/>
  <c r="AI77" i="65"/>
  <c r="AE77" i="65"/>
  <c r="AA77" i="65"/>
  <c r="W77" i="65"/>
  <c r="S77" i="65"/>
  <c r="O77" i="65"/>
  <c r="K77" i="65"/>
  <c r="G77" i="65"/>
  <c r="AY76" i="65"/>
  <c r="AU76" i="65"/>
  <c r="AQ76" i="65"/>
  <c r="AM76" i="65"/>
  <c r="AI76" i="65"/>
  <c r="AE76" i="65"/>
  <c r="AA76" i="65"/>
  <c r="W76" i="65"/>
  <c r="S76" i="65"/>
  <c r="O76" i="65"/>
  <c r="K76" i="65"/>
  <c r="G76" i="65"/>
  <c r="AY75" i="65"/>
  <c r="AU75" i="65"/>
  <c r="AQ75" i="65"/>
  <c r="AM75" i="65"/>
  <c r="AI75" i="65"/>
  <c r="AE75" i="65"/>
  <c r="AA75" i="65"/>
  <c r="W75" i="65"/>
  <c r="S75" i="65"/>
  <c r="O75" i="65"/>
  <c r="K75" i="65"/>
  <c r="G75" i="65"/>
  <c r="AY74" i="65"/>
  <c r="AU74" i="65"/>
  <c r="AQ74" i="65"/>
  <c r="AM74" i="65"/>
  <c r="AI74" i="65"/>
  <c r="AE74" i="65"/>
  <c r="AA74" i="65"/>
  <c r="W74" i="65"/>
  <c r="S74" i="65"/>
  <c r="O74" i="65"/>
  <c r="K74" i="65"/>
  <c r="BA74" i="65" s="1"/>
  <c r="BC74" i="65" s="1"/>
  <c r="BF74" i="65" s="1"/>
  <c r="BH74" i="65" s="1"/>
  <c r="G74" i="65"/>
  <c r="AY73" i="65"/>
  <c r="AU73" i="65"/>
  <c r="AQ73" i="65"/>
  <c r="AM73" i="65"/>
  <c r="AI73" i="65"/>
  <c r="AE73" i="65"/>
  <c r="AA73" i="65"/>
  <c r="W73" i="65"/>
  <c r="S73" i="65"/>
  <c r="O73" i="65"/>
  <c r="K73" i="65"/>
  <c r="G73" i="65"/>
  <c r="AY72" i="65"/>
  <c r="AU72" i="65"/>
  <c r="AQ72" i="65"/>
  <c r="AM72" i="65"/>
  <c r="AI72" i="65"/>
  <c r="AE72" i="65"/>
  <c r="AA72" i="65"/>
  <c r="W72" i="65"/>
  <c r="S72" i="65"/>
  <c r="O72" i="65"/>
  <c r="K72" i="65"/>
  <c r="G72" i="65"/>
  <c r="BA72" i="65" s="1"/>
  <c r="BC72" i="65" s="1"/>
  <c r="BF72" i="65" s="1"/>
  <c r="BH72" i="65" s="1"/>
  <c r="BA71" i="65"/>
  <c r="BC71" i="65" s="1"/>
  <c r="BF71" i="65" s="1"/>
  <c r="BH71" i="65" s="1"/>
  <c r="AY71" i="65"/>
  <c r="AU71" i="65"/>
  <c r="AQ71" i="65"/>
  <c r="AM71" i="65"/>
  <c r="AI71" i="65"/>
  <c r="AE71" i="65"/>
  <c r="AA71" i="65"/>
  <c r="W71" i="65"/>
  <c r="S71" i="65"/>
  <c r="O71" i="65"/>
  <c r="K71" i="65"/>
  <c r="G71" i="65"/>
  <c r="BA70" i="65"/>
  <c r="BC70" i="65" s="1"/>
  <c r="BF70" i="65" s="1"/>
  <c r="BH70" i="65" s="1"/>
  <c r="AY70" i="65"/>
  <c r="AU70" i="65"/>
  <c r="AQ70" i="65"/>
  <c r="AM70" i="65"/>
  <c r="AI70" i="65"/>
  <c r="AE70" i="65"/>
  <c r="AA70" i="65"/>
  <c r="W70" i="65"/>
  <c r="S70" i="65"/>
  <c r="O70" i="65"/>
  <c r="K70" i="65"/>
  <c r="G70" i="65"/>
  <c r="AY69" i="65"/>
  <c r="AU69" i="65"/>
  <c r="AQ69" i="65"/>
  <c r="AM69" i="65"/>
  <c r="AI69" i="65"/>
  <c r="BA69" i="65" s="1"/>
  <c r="BC69" i="65" s="1"/>
  <c r="BF69" i="65" s="1"/>
  <c r="BH69" i="65" s="1"/>
  <c r="AE69" i="65"/>
  <c r="AA69" i="65"/>
  <c r="W69" i="65"/>
  <c r="S69" i="65"/>
  <c r="O69" i="65"/>
  <c r="K69" i="65"/>
  <c r="G69" i="65"/>
  <c r="AY68" i="65"/>
  <c r="AU68" i="65"/>
  <c r="AQ68" i="65"/>
  <c r="AM68" i="65"/>
  <c r="AI68" i="65"/>
  <c r="AE68" i="65"/>
  <c r="AA68" i="65"/>
  <c r="W68" i="65"/>
  <c r="S68" i="65"/>
  <c r="O68" i="65"/>
  <c r="K68" i="65"/>
  <c r="G68" i="65"/>
  <c r="AY67" i="65"/>
  <c r="AU67" i="65"/>
  <c r="AQ67" i="65"/>
  <c r="AM67" i="65"/>
  <c r="AI67" i="65"/>
  <c r="AE67" i="65"/>
  <c r="AA67" i="65"/>
  <c r="W67" i="65"/>
  <c r="S67" i="65"/>
  <c r="O67" i="65"/>
  <c r="K67" i="65"/>
  <c r="G67" i="65"/>
  <c r="AY66" i="65"/>
  <c r="AU66" i="65"/>
  <c r="AQ66" i="65"/>
  <c r="AM66" i="65"/>
  <c r="AI66" i="65"/>
  <c r="AE66" i="65"/>
  <c r="AA66" i="65"/>
  <c r="W66" i="65"/>
  <c r="S66" i="65"/>
  <c r="O66" i="65"/>
  <c r="K66" i="65"/>
  <c r="G66" i="65"/>
  <c r="AY65" i="65"/>
  <c r="AU65" i="65"/>
  <c r="AQ65" i="65"/>
  <c r="AM65" i="65"/>
  <c r="AI65" i="65"/>
  <c r="AE65" i="65"/>
  <c r="AA65" i="65"/>
  <c r="W65" i="65"/>
  <c r="S65" i="65"/>
  <c r="O65" i="65"/>
  <c r="K65" i="65"/>
  <c r="G65" i="65"/>
  <c r="AY64" i="65"/>
  <c r="AU64" i="65"/>
  <c r="AQ64" i="65"/>
  <c r="AM64" i="65"/>
  <c r="AI64" i="65"/>
  <c r="AE64" i="65"/>
  <c r="AA64" i="65"/>
  <c r="W64" i="65"/>
  <c r="S64" i="65"/>
  <c r="O64" i="65"/>
  <c r="K64" i="65"/>
  <c r="G64" i="65"/>
  <c r="BA64" i="65" s="1"/>
  <c r="BC64" i="65" s="1"/>
  <c r="BF64" i="65" s="1"/>
  <c r="BH64" i="65" s="1"/>
  <c r="BA63" i="65"/>
  <c r="BC63" i="65" s="1"/>
  <c r="BF63" i="65" s="1"/>
  <c r="BH63" i="65" s="1"/>
  <c r="AY63" i="65"/>
  <c r="AU63" i="65"/>
  <c r="AQ63" i="65"/>
  <c r="AM63" i="65"/>
  <c r="AI63" i="65"/>
  <c r="AE63" i="65"/>
  <c r="AA63" i="65"/>
  <c r="W63" i="65"/>
  <c r="S63" i="65"/>
  <c r="O63" i="65"/>
  <c r="K63" i="65"/>
  <c r="G63" i="65"/>
  <c r="AY62" i="65"/>
  <c r="AU62" i="65"/>
  <c r="BA62" i="65" s="1"/>
  <c r="BC62" i="65" s="1"/>
  <c r="BF62" i="65" s="1"/>
  <c r="BH62" i="65" s="1"/>
  <c r="AQ62" i="65"/>
  <c r="AM62" i="65"/>
  <c r="AI62" i="65"/>
  <c r="AE62" i="65"/>
  <c r="AA62" i="65"/>
  <c r="W62" i="65"/>
  <c r="S62" i="65"/>
  <c r="O62" i="65"/>
  <c r="K62" i="65"/>
  <c r="G62" i="65"/>
  <c r="AY61" i="65"/>
  <c r="AU61" i="65"/>
  <c r="AQ61" i="65"/>
  <c r="AM61" i="65"/>
  <c r="AI61" i="65"/>
  <c r="BA61" i="65" s="1"/>
  <c r="BC61" i="65" s="1"/>
  <c r="BF61" i="65" s="1"/>
  <c r="BH61" i="65" s="1"/>
  <c r="AE61" i="65"/>
  <c r="AA61" i="65"/>
  <c r="W61" i="65"/>
  <c r="S61" i="65"/>
  <c r="O61" i="65"/>
  <c r="K61" i="65"/>
  <c r="G61" i="65"/>
  <c r="AY60" i="65"/>
  <c r="AU60" i="65"/>
  <c r="AQ60" i="65"/>
  <c r="AM60" i="65"/>
  <c r="AI60" i="65"/>
  <c r="AE60" i="65"/>
  <c r="AA60" i="65"/>
  <c r="BA60" i="65" s="1"/>
  <c r="BC60" i="65" s="1"/>
  <c r="BF60" i="65" s="1"/>
  <c r="BH60" i="65" s="1"/>
  <c r="W60" i="65"/>
  <c r="S60" i="65"/>
  <c r="O60" i="65"/>
  <c r="K60" i="65"/>
  <c r="G60" i="65"/>
  <c r="AY59" i="65"/>
  <c r="AU59" i="65"/>
  <c r="AQ59" i="65"/>
  <c r="AM59" i="65"/>
  <c r="AI59" i="65"/>
  <c r="AE59" i="65"/>
  <c r="AA59" i="65"/>
  <c r="W59" i="65"/>
  <c r="S59" i="65"/>
  <c r="O59" i="65"/>
  <c r="K59" i="65"/>
  <c r="G59" i="65"/>
  <c r="BA59" i="65" s="1"/>
  <c r="BC59" i="65" s="1"/>
  <c r="BF59" i="65" s="1"/>
  <c r="BH59" i="65" s="1"/>
  <c r="AY58" i="65"/>
  <c r="AU58" i="65"/>
  <c r="AQ58" i="65"/>
  <c r="AM58" i="65"/>
  <c r="AI58" i="65"/>
  <c r="AE58" i="65"/>
  <c r="AA58" i="65"/>
  <c r="W58" i="65"/>
  <c r="S58" i="65"/>
  <c r="O58" i="65"/>
  <c r="K58" i="65"/>
  <c r="G58" i="65"/>
  <c r="AY57" i="65"/>
  <c r="AU57" i="65"/>
  <c r="AQ57" i="65"/>
  <c r="AM57" i="65"/>
  <c r="AI57" i="65"/>
  <c r="AE57" i="65"/>
  <c r="AA57" i="65"/>
  <c r="W57" i="65"/>
  <c r="S57" i="65"/>
  <c r="O57" i="65"/>
  <c r="K57" i="65"/>
  <c r="G57" i="65"/>
  <c r="AY56" i="65"/>
  <c r="AU56" i="65"/>
  <c r="AQ56" i="65"/>
  <c r="AM56" i="65"/>
  <c r="AI56" i="65"/>
  <c r="AE56" i="65"/>
  <c r="AA56" i="65"/>
  <c r="W56" i="65"/>
  <c r="S56" i="65"/>
  <c r="O56" i="65"/>
  <c r="K56" i="65"/>
  <c r="G56" i="65"/>
  <c r="AY55" i="65"/>
  <c r="AU55" i="65"/>
  <c r="AQ55" i="65"/>
  <c r="AM55" i="65"/>
  <c r="AI55" i="65"/>
  <c r="AE55" i="65"/>
  <c r="AA55" i="65"/>
  <c r="W55" i="65"/>
  <c r="S55" i="65"/>
  <c r="O55" i="65"/>
  <c r="K55" i="65"/>
  <c r="G55" i="65"/>
  <c r="BA55" i="65" s="1"/>
  <c r="BC55" i="65" s="1"/>
  <c r="BF55" i="65" s="1"/>
  <c r="BH55" i="65" s="1"/>
  <c r="AY54" i="65"/>
  <c r="AU54" i="65"/>
  <c r="AQ54" i="65"/>
  <c r="BA54" i="65" s="1"/>
  <c r="BC54" i="65" s="1"/>
  <c r="BF54" i="65" s="1"/>
  <c r="BH54" i="65" s="1"/>
  <c r="AM54" i="65"/>
  <c r="AI54" i="65"/>
  <c r="AE54" i="65"/>
  <c r="AA54" i="65"/>
  <c r="W54" i="65"/>
  <c r="S54" i="65"/>
  <c r="O54" i="65"/>
  <c r="K54" i="65"/>
  <c r="G54" i="65"/>
  <c r="AY53" i="65"/>
  <c r="AU53" i="65"/>
  <c r="BA53" i="65" s="1"/>
  <c r="BC53" i="65" s="1"/>
  <c r="BF53" i="65" s="1"/>
  <c r="BH53" i="65" s="1"/>
  <c r="AQ53" i="65"/>
  <c r="AM53" i="65"/>
  <c r="AI53" i="65"/>
  <c r="AE53" i="65"/>
  <c r="AA53" i="65"/>
  <c r="W53" i="65"/>
  <c r="S53" i="65"/>
  <c r="O53" i="65"/>
  <c r="K53" i="65"/>
  <c r="G53" i="65"/>
  <c r="AY52" i="65"/>
  <c r="AU52" i="65"/>
  <c r="AQ52" i="65"/>
  <c r="AQ168" i="65" s="1"/>
  <c r="AM52" i="65"/>
  <c r="AI52" i="65"/>
  <c r="AE52" i="65"/>
  <c r="AA52" i="65"/>
  <c r="W52" i="65"/>
  <c r="S52" i="65"/>
  <c r="O52" i="65"/>
  <c r="K52" i="65"/>
  <c r="G52" i="65"/>
  <c r="AY51" i="65"/>
  <c r="AU51" i="65"/>
  <c r="AQ51" i="65"/>
  <c r="AM51" i="65"/>
  <c r="AI51" i="65"/>
  <c r="AE51" i="65"/>
  <c r="AA51" i="65"/>
  <c r="W51" i="65"/>
  <c r="S51" i="65"/>
  <c r="O51" i="65"/>
  <c r="K51" i="65"/>
  <c r="G51" i="65"/>
  <c r="AY50" i="65"/>
  <c r="AU50" i="65"/>
  <c r="AQ50" i="65"/>
  <c r="AM50" i="65"/>
  <c r="AI50" i="65"/>
  <c r="AE50" i="65"/>
  <c r="AA50" i="65"/>
  <c r="W50" i="65"/>
  <c r="S50" i="65"/>
  <c r="O50" i="65"/>
  <c r="K50" i="65"/>
  <c r="BA50" i="65" s="1"/>
  <c r="BC50" i="65" s="1"/>
  <c r="BF50" i="65" s="1"/>
  <c r="BH50" i="65" s="1"/>
  <c r="G50" i="65"/>
  <c r="AY49" i="65"/>
  <c r="AU49" i="65"/>
  <c r="AQ49" i="65"/>
  <c r="AM49" i="65"/>
  <c r="AI49" i="65"/>
  <c r="AE49" i="65"/>
  <c r="AA49" i="65"/>
  <c r="W49" i="65"/>
  <c r="S49" i="65"/>
  <c r="O49" i="65"/>
  <c r="K49" i="65"/>
  <c r="G49" i="65"/>
  <c r="BA49" i="65" s="1"/>
  <c r="BC49" i="65" s="1"/>
  <c r="BF49" i="65" s="1"/>
  <c r="BH49" i="65" s="1"/>
  <c r="AY48" i="65"/>
  <c r="AU48" i="65"/>
  <c r="AQ48" i="65"/>
  <c r="AM48" i="65"/>
  <c r="AI48" i="65"/>
  <c r="AE48" i="65"/>
  <c r="AA48" i="65"/>
  <c r="W48" i="65"/>
  <c r="S48" i="65"/>
  <c r="O48" i="65"/>
  <c r="K48" i="65"/>
  <c r="K168" i="65" s="1"/>
  <c r="G48" i="65"/>
  <c r="AY47" i="65"/>
  <c r="AU47" i="65"/>
  <c r="AQ47" i="65"/>
  <c r="AM47" i="65"/>
  <c r="AI47" i="65"/>
  <c r="AE47" i="65"/>
  <c r="AA47" i="65"/>
  <c r="W47" i="65"/>
  <c r="S47" i="65"/>
  <c r="O47" i="65"/>
  <c r="K47" i="65"/>
  <c r="G47" i="65"/>
  <c r="BA47" i="65" s="1"/>
  <c r="BC47" i="65" s="1"/>
  <c r="BF47" i="65" s="1"/>
  <c r="BH47" i="65" s="1"/>
  <c r="AY46" i="65"/>
  <c r="AU46" i="65"/>
  <c r="AQ46" i="65"/>
  <c r="BA46" i="65" s="1"/>
  <c r="BC46" i="65" s="1"/>
  <c r="BF46" i="65" s="1"/>
  <c r="BH46" i="65" s="1"/>
  <c r="AM46" i="65"/>
  <c r="AI46" i="65"/>
  <c r="AE46" i="65"/>
  <c r="AA46" i="65"/>
  <c r="W46" i="65"/>
  <c r="S46" i="65"/>
  <c r="O46" i="65"/>
  <c r="K46" i="65"/>
  <c r="G46" i="65"/>
  <c r="AY45" i="65"/>
  <c r="AU45" i="65"/>
  <c r="AQ45" i="65"/>
  <c r="AM45" i="65"/>
  <c r="AI45" i="65"/>
  <c r="BA45" i="65" s="1"/>
  <c r="BC45" i="65" s="1"/>
  <c r="BF45" i="65" s="1"/>
  <c r="BH45" i="65" s="1"/>
  <c r="AE45" i="65"/>
  <c r="AA45" i="65"/>
  <c r="W45" i="65"/>
  <c r="S45" i="65"/>
  <c r="S168" i="65" s="1"/>
  <c r="O45" i="65"/>
  <c r="K45" i="65"/>
  <c r="G45" i="65"/>
  <c r="AY44" i="65"/>
  <c r="AU44" i="65"/>
  <c r="AQ44" i="65"/>
  <c r="AM44" i="65"/>
  <c r="AI44" i="65"/>
  <c r="AE44" i="65"/>
  <c r="AA44" i="65"/>
  <c r="W44" i="65"/>
  <c r="S44" i="65"/>
  <c r="O44" i="65"/>
  <c r="K44" i="65"/>
  <c r="G44" i="65"/>
  <c r="AY43" i="65"/>
  <c r="AU43" i="65"/>
  <c r="AQ43" i="65"/>
  <c r="AM43" i="65"/>
  <c r="AI43" i="65"/>
  <c r="AE43" i="65"/>
  <c r="AA43" i="65"/>
  <c r="W43" i="65"/>
  <c r="S43" i="65"/>
  <c r="O43" i="65"/>
  <c r="K43" i="65"/>
  <c r="G43" i="65"/>
  <c r="AY42" i="65"/>
  <c r="AU42" i="65"/>
  <c r="AQ42" i="65"/>
  <c r="AM42" i="65"/>
  <c r="AI42" i="65"/>
  <c r="AE42" i="65"/>
  <c r="AA42" i="65"/>
  <c r="W42" i="65"/>
  <c r="S42" i="65"/>
  <c r="O42" i="65"/>
  <c r="K42" i="65"/>
  <c r="G42" i="65"/>
  <c r="AY41" i="65"/>
  <c r="AU41" i="65"/>
  <c r="AQ41" i="65"/>
  <c r="AM41" i="65"/>
  <c r="AI41" i="65"/>
  <c r="AE41" i="65"/>
  <c r="AA41" i="65"/>
  <c r="W41" i="65"/>
  <c r="BA41" i="65" s="1"/>
  <c r="BC41" i="65" s="1"/>
  <c r="BF41" i="65" s="1"/>
  <c r="BH41" i="65" s="1"/>
  <c r="S41" i="65"/>
  <c r="O41" i="65"/>
  <c r="K41" i="65"/>
  <c r="G41" i="65"/>
  <c r="AY40" i="65"/>
  <c r="AU40" i="65"/>
  <c r="AQ40" i="65"/>
  <c r="AM40" i="65"/>
  <c r="AI40" i="65"/>
  <c r="AE40" i="65"/>
  <c r="AA40" i="65"/>
  <c r="W40" i="65"/>
  <c r="S40" i="65"/>
  <c r="O40" i="65"/>
  <c r="K40" i="65"/>
  <c r="G40" i="65"/>
  <c r="AY39" i="65"/>
  <c r="AU39" i="65"/>
  <c r="AQ39" i="65"/>
  <c r="AM39" i="65"/>
  <c r="AI39" i="65"/>
  <c r="AE39" i="65"/>
  <c r="AA39" i="65"/>
  <c r="W39" i="65"/>
  <c r="S39" i="65"/>
  <c r="O39" i="65"/>
  <c r="K39" i="65"/>
  <c r="G39" i="65"/>
  <c r="AY38" i="65"/>
  <c r="AU38" i="65"/>
  <c r="AQ38" i="65"/>
  <c r="AM38" i="65"/>
  <c r="AI38" i="65"/>
  <c r="AE38" i="65"/>
  <c r="AA38" i="65"/>
  <c r="W38" i="65"/>
  <c r="S38" i="65"/>
  <c r="O38" i="65"/>
  <c r="K38" i="65"/>
  <c r="G38" i="65"/>
  <c r="AY37" i="65"/>
  <c r="AU37" i="65"/>
  <c r="AQ37" i="65"/>
  <c r="AM37" i="65"/>
  <c r="AI37" i="65"/>
  <c r="AE37" i="65"/>
  <c r="AA37" i="65"/>
  <c r="W37" i="65"/>
  <c r="BA37" i="65" s="1"/>
  <c r="BC37" i="65" s="1"/>
  <c r="BF37" i="65" s="1"/>
  <c r="BH37" i="65" s="1"/>
  <c r="S37" i="65"/>
  <c r="O37" i="65"/>
  <c r="K37" i="65"/>
  <c r="G37" i="65"/>
  <c r="AY36" i="65"/>
  <c r="AU36" i="65"/>
  <c r="AQ36" i="65"/>
  <c r="AM36" i="65"/>
  <c r="AI36" i="65"/>
  <c r="AE36" i="65"/>
  <c r="AA36" i="65"/>
  <c r="W36" i="65"/>
  <c r="S36" i="65"/>
  <c r="O36" i="65"/>
  <c r="K36" i="65"/>
  <c r="G36" i="65"/>
  <c r="AY35" i="65"/>
  <c r="AU35" i="65"/>
  <c r="AQ35" i="65"/>
  <c r="AM35" i="65"/>
  <c r="AI35" i="65"/>
  <c r="AE35" i="65"/>
  <c r="AA35" i="65"/>
  <c r="W35" i="65"/>
  <c r="S35" i="65"/>
  <c r="O35" i="65"/>
  <c r="K35" i="65"/>
  <c r="G35" i="65"/>
  <c r="AY34" i="65"/>
  <c r="AU34" i="65"/>
  <c r="AQ34" i="65"/>
  <c r="AM34" i="65"/>
  <c r="AI34" i="65"/>
  <c r="AE34" i="65"/>
  <c r="AA34" i="65"/>
  <c r="W34" i="65"/>
  <c r="S34" i="65"/>
  <c r="O34" i="65"/>
  <c r="K34" i="65"/>
  <c r="G34" i="65"/>
  <c r="AY33" i="65"/>
  <c r="AU33" i="65"/>
  <c r="AQ33" i="65"/>
  <c r="AM33" i="65"/>
  <c r="AI33" i="65"/>
  <c r="AE33" i="65"/>
  <c r="AA33" i="65"/>
  <c r="W33" i="65"/>
  <c r="BA33" i="65" s="1"/>
  <c r="BC33" i="65" s="1"/>
  <c r="BF33" i="65" s="1"/>
  <c r="BH33" i="65" s="1"/>
  <c r="S33" i="65"/>
  <c r="O33" i="65"/>
  <c r="K33" i="65"/>
  <c r="G33" i="65"/>
  <c r="AY32" i="65"/>
  <c r="AU32" i="65"/>
  <c r="AQ32" i="65"/>
  <c r="AM32" i="65"/>
  <c r="AI32" i="65"/>
  <c r="AE32" i="65"/>
  <c r="AA32" i="65"/>
  <c r="W32" i="65"/>
  <c r="S32" i="65"/>
  <c r="O32" i="65"/>
  <c r="K32" i="65"/>
  <c r="G32" i="65"/>
  <c r="AY31" i="65"/>
  <c r="AU31" i="65"/>
  <c r="AQ31" i="65"/>
  <c r="AM31" i="65"/>
  <c r="AI31" i="65"/>
  <c r="AE31" i="65"/>
  <c r="AA31" i="65"/>
  <c r="W31" i="65"/>
  <c r="S31" i="65"/>
  <c r="O31" i="65"/>
  <c r="K31" i="65"/>
  <c r="G31" i="65"/>
  <c r="AY30" i="65"/>
  <c r="AU30" i="65"/>
  <c r="AQ30" i="65"/>
  <c r="AM30" i="65"/>
  <c r="AI30" i="65"/>
  <c r="AE30" i="65"/>
  <c r="AA30" i="65"/>
  <c r="W30" i="65"/>
  <c r="S30" i="65"/>
  <c r="O30" i="65"/>
  <c r="K30" i="65"/>
  <c r="G30" i="65"/>
  <c r="AY29" i="65"/>
  <c r="AU29" i="65"/>
  <c r="AQ29" i="65"/>
  <c r="AM29" i="65"/>
  <c r="AI29" i="65"/>
  <c r="AE29" i="65"/>
  <c r="AA29" i="65"/>
  <c r="W29" i="65"/>
  <c r="BA29" i="65" s="1"/>
  <c r="BC29" i="65" s="1"/>
  <c r="BF29" i="65" s="1"/>
  <c r="BH29" i="65" s="1"/>
  <c r="S29" i="65"/>
  <c r="O29" i="65"/>
  <c r="K29" i="65"/>
  <c r="G29" i="65"/>
  <c r="AY28" i="65"/>
  <c r="AU28" i="65"/>
  <c r="AQ28" i="65"/>
  <c r="AM28" i="65"/>
  <c r="AI28" i="65"/>
  <c r="AE28" i="65"/>
  <c r="AA28" i="65"/>
  <c r="W28" i="65"/>
  <c r="S28" i="65"/>
  <c r="O28" i="65"/>
  <c r="K28" i="65"/>
  <c r="G28" i="65"/>
  <c r="AY27" i="65"/>
  <c r="AU27" i="65"/>
  <c r="AQ27" i="65"/>
  <c r="AM27" i="65"/>
  <c r="AI27" i="65"/>
  <c r="AE27" i="65"/>
  <c r="AA27" i="65"/>
  <c r="W27" i="65"/>
  <c r="S27" i="65"/>
  <c r="O27" i="65"/>
  <c r="K27" i="65"/>
  <c r="G27" i="65"/>
  <c r="AY26" i="65"/>
  <c r="AU26" i="65"/>
  <c r="AQ26" i="65"/>
  <c r="AM26" i="65"/>
  <c r="AI26" i="65"/>
  <c r="AE26" i="65"/>
  <c r="AA26" i="65"/>
  <c r="W26" i="65"/>
  <c r="S26" i="65"/>
  <c r="O26" i="65"/>
  <c r="K26" i="65"/>
  <c r="G26" i="65"/>
  <c r="AY25" i="65"/>
  <c r="AU25" i="65"/>
  <c r="AQ25" i="65"/>
  <c r="AM25" i="65"/>
  <c r="AI25" i="65"/>
  <c r="AE25" i="65"/>
  <c r="AA25" i="65"/>
  <c r="W25" i="65"/>
  <c r="BA25" i="65" s="1"/>
  <c r="BC25" i="65" s="1"/>
  <c r="BF25" i="65" s="1"/>
  <c r="BH25" i="65" s="1"/>
  <c r="S25" i="65"/>
  <c r="O25" i="65"/>
  <c r="K25" i="65"/>
  <c r="G25" i="65"/>
  <c r="AY24" i="65"/>
  <c r="AU24" i="65"/>
  <c r="AQ24" i="65"/>
  <c r="AM24" i="65"/>
  <c r="AI24" i="65"/>
  <c r="AE24" i="65"/>
  <c r="AA24" i="65"/>
  <c r="W24" i="65"/>
  <c r="S24" i="65"/>
  <c r="O24" i="65"/>
  <c r="K24" i="65"/>
  <c r="G24" i="65"/>
  <c r="AY23" i="65"/>
  <c r="AU23" i="65"/>
  <c r="AQ23" i="65"/>
  <c r="AM23" i="65"/>
  <c r="AI23" i="65"/>
  <c r="AE23" i="65"/>
  <c r="AA23" i="65"/>
  <c r="W23" i="65"/>
  <c r="S23" i="65"/>
  <c r="O23" i="65"/>
  <c r="K23" i="65"/>
  <c r="G23" i="65"/>
  <c r="AY22" i="65"/>
  <c r="AU22" i="65"/>
  <c r="AQ22" i="65"/>
  <c r="AM22" i="65"/>
  <c r="AI22" i="65"/>
  <c r="AE22" i="65"/>
  <c r="AA22" i="65"/>
  <c r="W22" i="65"/>
  <c r="S22" i="65"/>
  <c r="O22" i="65"/>
  <c r="K22" i="65"/>
  <c r="G22" i="65"/>
  <c r="AY21" i="65"/>
  <c r="AU21" i="65"/>
  <c r="AQ21" i="65"/>
  <c r="AM21" i="65"/>
  <c r="AI21" i="65"/>
  <c r="AE21" i="65"/>
  <c r="AA21" i="65"/>
  <c r="W21" i="65"/>
  <c r="BA21" i="65" s="1"/>
  <c r="BC21" i="65" s="1"/>
  <c r="BF21" i="65" s="1"/>
  <c r="BH21" i="65" s="1"/>
  <c r="S21" i="65"/>
  <c r="O21" i="65"/>
  <c r="K21" i="65"/>
  <c r="G21" i="65"/>
  <c r="AY20" i="65"/>
  <c r="AU20" i="65"/>
  <c r="AQ20" i="65"/>
  <c r="AM20" i="65"/>
  <c r="AI20" i="65"/>
  <c r="AE20" i="65"/>
  <c r="AA20" i="65"/>
  <c r="W20" i="65"/>
  <c r="S20" i="65"/>
  <c r="O20" i="65"/>
  <c r="K20" i="65"/>
  <c r="G20" i="65"/>
  <c r="AY19" i="65"/>
  <c r="AU19" i="65"/>
  <c r="AQ19" i="65"/>
  <c r="AM19" i="65"/>
  <c r="AI19" i="65"/>
  <c r="AE19" i="65"/>
  <c r="AA19" i="65"/>
  <c r="W19" i="65"/>
  <c r="S19" i="65"/>
  <c r="O19" i="65"/>
  <c r="K19" i="65"/>
  <c r="G19" i="65"/>
  <c r="AY18" i="65"/>
  <c r="AU18" i="65"/>
  <c r="AQ18" i="65"/>
  <c r="AM18" i="65"/>
  <c r="AI18" i="65"/>
  <c r="AE18" i="65"/>
  <c r="AA18" i="65"/>
  <c r="W18" i="65"/>
  <c r="S18" i="65"/>
  <c r="O18" i="65"/>
  <c r="K18" i="65"/>
  <c r="G18" i="65"/>
  <c r="AY17" i="65"/>
  <c r="AU17" i="65"/>
  <c r="AQ17" i="65"/>
  <c r="AM17" i="65"/>
  <c r="AI17" i="65"/>
  <c r="AE17" i="65"/>
  <c r="AA17" i="65"/>
  <c r="W17" i="65"/>
  <c r="BA17" i="65" s="1"/>
  <c r="BC17" i="65" s="1"/>
  <c r="BF17" i="65" s="1"/>
  <c r="BH17" i="65" s="1"/>
  <c r="S17" i="65"/>
  <c r="O17" i="65"/>
  <c r="K17" i="65"/>
  <c r="G17" i="65"/>
  <c r="AY16" i="65"/>
  <c r="AU16" i="65"/>
  <c r="AQ16" i="65"/>
  <c r="AM16" i="65"/>
  <c r="AI16" i="65"/>
  <c r="AE16" i="65"/>
  <c r="AA16" i="65"/>
  <c r="W16" i="65"/>
  <c r="S16" i="65"/>
  <c r="O16" i="65"/>
  <c r="K16" i="65"/>
  <c r="G16" i="65"/>
  <c r="AY15" i="65"/>
  <c r="AU15" i="65"/>
  <c r="AQ15" i="65"/>
  <c r="AM15" i="65"/>
  <c r="AI15" i="65"/>
  <c r="AE15" i="65"/>
  <c r="AA15" i="65"/>
  <c r="W15" i="65"/>
  <c r="S15" i="65"/>
  <c r="O15" i="65"/>
  <c r="K15" i="65"/>
  <c r="G15" i="65"/>
  <c r="AY14" i="65"/>
  <c r="AU14" i="65"/>
  <c r="AQ14" i="65"/>
  <c r="AM14" i="65"/>
  <c r="AI14" i="65"/>
  <c r="AE14" i="65"/>
  <c r="AA14" i="65"/>
  <c r="W14" i="65"/>
  <c r="S14" i="65"/>
  <c r="O14" i="65"/>
  <c r="K14" i="65"/>
  <c r="G14" i="65"/>
  <c r="AY13" i="65"/>
  <c r="AU13" i="65"/>
  <c r="AQ13" i="65"/>
  <c r="AM13" i="65"/>
  <c r="AI13" i="65"/>
  <c r="AE13" i="65"/>
  <c r="AA13" i="65"/>
  <c r="W13" i="65"/>
  <c r="BA13" i="65" s="1"/>
  <c r="BC13" i="65" s="1"/>
  <c r="BF13" i="65" s="1"/>
  <c r="BH13" i="65" s="1"/>
  <c r="S13" i="65"/>
  <c r="O13" i="65"/>
  <c r="K13" i="65"/>
  <c r="G13" i="65"/>
  <c r="AY12" i="65"/>
  <c r="AU12" i="65"/>
  <c r="AQ12" i="65"/>
  <c r="AM12" i="65"/>
  <c r="AI12" i="65"/>
  <c r="AE12" i="65"/>
  <c r="AA12" i="65"/>
  <c r="W12" i="65"/>
  <c r="S12" i="65"/>
  <c r="O12" i="65"/>
  <c r="K12" i="65"/>
  <c r="G12" i="65"/>
  <c r="AY11" i="65"/>
  <c r="AU11" i="65"/>
  <c r="AQ11" i="65"/>
  <c r="AM11" i="65"/>
  <c r="AI11" i="65"/>
  <c r="AE11" i="65"/>
  <c r="AA11" i="65"/>
  <c r="W11" i="65"/>
  <c r="S11" i="65"/>
  <c r="O11" i="65"/>
  <c r="K11" i="65"/>
  <c r="G11" i="65"/>
  <c r="AY10" i="65"/>
  <c r="AU10" i="65"/>
  <c r="AQ10" i="65"/>
  <c r="AM10" i="65"/>
  <c r="AI10" i="65"/>
  <c r="AE10" i="65"/>
  <c r="AA10" i="65"/>
  <c r="W10" i="65"/>
  <c r="S10" i="65"/>
  <c r="O10" i="65"/>
  <c r="K10" i="65"/>
  <c r="G10" i="65"/>
  <c r="AY9" i="65"/>
  <c r="AU9" i="65"/>
  <c r="AQ9" i="65"/>
  <c r="AM9" i="65"/>
  <c r="AI9" i="65"/>
  <c r="AE9" i="65"/>
  <c r="AA9" i="65"/>
  <c r="W9" i="65"/>
  <c r="BA9" i="65" s="1"/>
  <c r="BC9" i="65" s="1"/>
  <c r="BF9" i="65" s="1"/>
  <c r="BH9" i="65" s="1"/>
  <c r="S9" i="65"/>
  <c r="O9" i="65"/>
  <c r="K9" i="65"/>
  <c r="G9" i="65"/>
  <c r="AY8" i="65"/>
  <c r="AU8" i="65"/>
  <c r="AQ8" i="65"/>
  <c r="AM8" i="65"/>
  <c r="AI8" i="65"/>
  <c r="AE8" i="65"/>
  <c r="AA8" i="65"/>
  <c r="W8" i="65"/>
  <c r="S8" i="65"/>
  <c r="O8" i="65"/>
  <c r="K8" i="65"/>
  <c r="G8" i="65"/>
  <c r="AY7" i="65"/>
  <c r="AU7" i="65"/>
  <c r="AQ7" i="65"/>
  <c r="AM7" i="65"/>
  <c r="AI7" i="65"/>
  <c r="AE7" i="65"/>
  <c r="AA7" i="65"/>
  <c r="W7" i="65"/>
  <c r="S7" i="65"/>
  <c r="O7" i="65"/>
  <c r="K7" i="65"/>
  <c r="G7" i="65"/>
  <c r="AY6" i="65"/>
  <c r="AU6" i="65"/>
  <c r="AQ6" i="65"/>
  <c r="AM6" i="65"/>
  <c r="AI6" i="65"/>
  <c r="AE6" i="65"/>
  <c r="AA6" i="65"/>
  <c r="W6" i="65"/>
  <c r="S6" i="65"/>
  <c r="O6" i="65"/>
  <c r="K6" i="65"/>
  <c r="G6" i="65"/>
  <c r="AY5" i="65"/>
  <c r="AU5" i="65"/>
  <c r="AQ5" i="65"/>
  <c r="AM5" i="65"/>
  <c r="AI5" i="65"/>
  <c r="AE5" i="65"/>
  <c r="AA5" i="65"/>
  <c r="W5" i="65"/>
  <c r="BA5" i="65" s="1"/>
  <c r="BC5" i="65" s="1"/>
  <c r="BF5" i="65" s="1"/>
  <c r="BH5" i="65" s="1"/>
  <c r="S5" i="65"/>
  <c r="O5" i="65"/>
  <c r="K5" i="65"/>
  <c r="G5" i="65"/>
  <c r="AY4" i="65"/>
  <c r="AU4" i="65"/>
  <c r="AQ4" i="65"/>
  <c r="AM4" i="65"/>
  <c r="AI4" i="65"/>
  <c r="AE4" i="65"/>
  <c r="AA4" i="65"/>
  <c r="AA168" i="65" s="1"/>
  <c r="W4" i="65"/>
  <c r="S4" i="65"/>
  <c r="O4" i="65"/>
  <c r="K4" i="65"/>
  <c r="G4" i="65"/>
  <c r="BG168" i="64"/>
  <c r="BE168" i="64"/>
  <c r="BD168" i="64"/>
  <c r="BB168" i="64"/>
  <c r="AZ168" i="64"/>
  <c r="AX168" i="64"/>
  <c r="AW168" i="64"/>
  <c r="AV168" i="64"/>
  <c r="AT168" i="64"/>
  <c r="AS168" i="64"/>
  <c r="AR168" i="64"/>
  <c r="AP168" i="64"/>
  <c r="AO168" i="64"/>
  <c r="AN168" i="64"/>
  <c r="AL168" i="64"/>
  <c r="AK168" i="64"/>
  <c r="AJ168" i="64"/>
  <c r="AH168" i="64"/>
  <c r="AG168" i="64"/>
  <c r="AF168" i="64"/>
  <c r="AD168" i="64"/>
  <c r="AC168" i="64"/>
  <c r="AB168" i="64"/>
  <c r="Z168" i="64"/>
  <c r="Y168" i="64"/>
  <c r="X168" i="64"/>
  <c r="V168" i="64"/>
  <c r="U168" i="64"/>
  <c r="T168" i="64"/>
  <c r="R168" i="64"/>
  <c r="Q168" i="64"/>
  <c r="P168" i="64"/>
  <c r="N168" i="64"/>
  <c r="M168" i="64"/>
  <c r="L168" i="64"/>
  <c r="J168" i="64"/>
  <c r="I168" i="64"/>
  <c r="H168" i="64"/>
  <c r="F168" i="64"/>
  <c r="E168" i="64"/>
  <c r="D168" i="64"/>
  <c r="S167" i="64"/>
  <c r="O167" i="64"/>
  <c r="K167" i="64"/>
  <c r="BA167" i="64" s="1"/>
  <c r="BC167" i="64" s="1"/>
  <c r="BF167" i="64" s="1"/>
  <c r="BH167" i="64" s="1"/>
  <c r="G167" i="64"/>
  <c r="S166" i="64"/>
  <c r="O166" i="64"/>
  <c r="K166" i="64"/>
  <c r="G166" i="64"/>
  <c r="S165" i="64"/>
  <c r="O165" i="64"/>
  <c r="K165" i="64"/>
  <c r="BA165" i="64" s="1"/>
  <c r="BC165" i="64" s="1"/>
  <c r="BF165" i="64" s="1"/>
  <c r="BH165" i="64" s="1"/>
  <c r="G165" i="64"/>
  <c r="S164" i="64"/>
  <c r="O164" i="64"/>
  <c r="K164" i="64"/>
  <c r="G164" i="64"/>
  <c r="BC163" i="64"/>
  <c r="BF163" i="64" s="1"/>
  <c r="BH163" i="64" s="1"/>
  <c r="BA163" i="64"/>
  <c r="S163" i="64"/>
  <c r="O163" i="64"/>
  <c r="K163" i="64"/>
  <c r="G163" i="64"/>
  <c r="S162" i="64"/>
  <c r="O162" i="64"/>
  <c r="K162" i="64"/>
  <c r="G162" i="64"/>
  <c r="BA162" i="64" s="1"/>
  <c r="BC162" i="64" s="1"/>
  <c r="BF162" i="64" s="1"/>
  <c r="BH162" i="64" s="1"/>
  <c r="S161" i="64"/>
  <c r="O161" i="64"/>
  <c r="K161" i="64"/>
  <c r="BA161" i="64" s="1"/>
  <c r="BC161" i="64" s="1"/>
  <c r="BF161" i="64" s="1"/>
  <c r="BH161" i="64" s="1"/>
  <c r="G161" i="64"/>
  <c r="S160" i="64"/>
  <c r="O160" i="64"/>
  <c r="K160" i="64"/>
  <c r="G160" i="64"/>
  <c r="S159" i="64"/>
  <c r="O159" i="64"/>
  <c r="K159" i="64"/>
  <c r="BA159" i="64" s="1"/>
  <c r="BC159" i="64" s="1"/>
  <c r="BF159" i="64" s="1"/>
  <c r="BH159" i="64" s="1"/>
  <c r="G159" i="64"/>
  <c r="S158" i="64"/>
  <c r="O158" i="64"/>
  <c r="K158" i="64"/>
  <c r="G158" i="64"/>
  <c r="S157" i="64"/>
  <c r="O157" i="64"/>
  <c r="K157" i="64"/>
  <c r="BA157" i="64" s="1"/>
  <c r="BC157" i="64" s="1"/>
  <c r="BF157" i="64" s="1"/>
  <c r="BH157" i="64" s="1"/>
  <c r="G157" i="64"/>
  <c r="S156" i="64"/>
  <c r="O156" i="64"/>
  <c r="K156" i="64"/>
  <c r="G156" i="64"/>
  <c r="BA156" i="64" s="1"/>
  <c r="BC156" i="64" s="1"/>
  <c r="BF156" i="64" s="1"/>
  <c r="BH156" i="64" s="1"/>
  <c r="BA155" i="64"/>
  <c r="BC155" i="64" s="1"/>
  <c r="BF155" i="64" s="1"/>
  <c r="BH155" i="64" s="1"/>
  <c r="S155" i="64"/>
  <c r="O155" i="64"/>
  <c r="K155" i="64"/>
  <c r="G155" i="64"/>
  <c r="S154" i="64"/>
  <c r="O154" i="64"/>
  <c r="K154" i="64"/>
  <c r="G154" i="64"/>
  <c r="BA154" i="64" s="1"/>
  <c r="BC154" i="64" s="1"/>
  <c r="BF154" i="64" s="1"/>
  <c r="BH154" i="64" s="1"/>
  <c r="S153" i="64"/>
  <c r="O153" i="64"/>
  <c r="K153" i="64"/>
  <c r="BA153" i="64" s="1"/>
  <c r="BC153" i="64" s="1"/>
  <c r="BF153" i="64" s="1"/>
  <c r="BH153" i="64" s="1"/>
  <c r="G153" i="64"/>
  <c r="S152" i="64"/>
  <c r="O152" i="64"/>
  <c r="K152" i="64"/>
  <c r="G152" i="64"/>
  <c r="S151" i="64"/>
  <c r="O151" i="64"/>
  <c r="K151" i="64"/>
  <c r="BA151" i="64" s="1"/>
  <c r="BC151" i="64" s="1"/>
  <c r="BF151" i="64" s="1"/>
  <c r="BH151" i="64" s="1"/>
  <c r="G151" i="64"/>
  <c r="S150" i="64"/>
  <c r="O150" i="64"/>
  <c r="K150" i="64"/>
  <c r="G150" i="64"/>
  <c r="BA150" i="64" s="1"/>
  <c r="BC150" i="64" s="1"/>
  <c r="BF150" i="64" s="1"/>
  <c r="BH150" i="64" s="1"/>
  <c r="S149" i="64"/>
  <c r="O149" i="64"/>
  <c r="K149" i="64"/>
  <c r="BA149" i="64" s="1"/>
  <c r="BC149" i="64" s="1"/>
  <c r="BF149" i="64" s="1"/>
  <c r="BH149" i="64" s="1"/>
  <c r="G149" i="64"/>
  <c r="S148" i="64"/>
  <c r="O148" i="64"/>
  <c r="K148" i="64"/>
  <c r="G148" i="64"/>
  <c r="BA147" i="64"/>
  <c r="BC147" i="64" s="1"/>
  <c r="BF147" i="64" s="1"/>
  <c r="BH147" i="64" s="1"/>
  <c r="S147" i="64"/>
  <c r="O147" i="64"/>
  <c r="K147" i="64"/>
  <c r="G147" i="64"/>
  <c r="S146" i="64"/>
  <c r="O146" i="64"/>
  <c r="K146" i="64"/>
  <c r="G146" i="64"/>
  <c r="BA146" i="64" s="1"/>
  <c r="BC146" i="64" s="1"/>
  <c r="BF146" i="64" s="1"/>
  <c r="BH146" i="64" s="1"/>
  <c r="W145" i="64"/>
  <c r="S145" i="64"/>
  <c r="BA145" i="64" s="1"/>
  <c r="BC145" i="64" s="1"/>
  <c r="BF145" i="64" s="1"/>
  <c r="BH145" i="64" s="1"/>
  <c r="O145" i="64"/>
  <c r="K145" i="64"/>
  <c r="G145" i="64"/>
  <c r="W144" i="64"/>
  <c r="S144" i="64"/>
  <c r="O144" i="64"/>
  <c r="K144" i="64"/>
  <c r="G144" i="64"/>
  <c r="BA144" i="64" s="1"/>
  <c r="BC144" i="64" s="1"/>
  <c r="BF144" i="64" s="1"/>
  <c r="BH144" i="64" s="1"/>
  <c r="BA143" i="64"/>
  <c r="BC143" i="64" s="1"/>
  <c r="BF143" i="64" s="1"/>
  <c r="BH143" i="64" s="1"/>
  <c r="W143" i="64"/>
  <c r="S143" i="64"/>
  <c r="O143" i="64"/>
  <c r="K143" i="64"/>
  <c r="G143" i="64"/>
  <c r="W142" i="64"/>
  <c r="S142" i="64"/>
  <c r="O142" i="64"/>
  <c r="K142" i="64"/>
  <c r="G142" i="64"/>
  <c r="BA142" i="64" s="1"/>
  <c r="BC142" i="64" s="1"/>
  <c r="BF142" i="64" s="1"/>
  <c r="BH142" i="64" s="1"/>
  <c r="BC141" i="64"/>
  <c r="BF141" i="64" s="1"/>
  <c r="BH141" i="64" s="1"/>
  <c r="W141" i="64"/>
  <c r="S141" i="64"/>
  <c r="O141" i="64"/>
  <c r="K141" i="64"/>
  <c r="G141" i="64"/>
  <c r="BA141" i="64" s="1"/>
  <c r="W140" i="64"/>
  <c r="S140" i="64"/>
  <c r="O140" i="64"/>
  <c r="K140" i="64"/>
  <c r="G140" i="64"/>
  <c r="W139" i="64"/>
  <c r="S139" i="64"/>
  <c r="O139" i="64"/>
  <c r="K139" i="64"/>
  <c r="G139" i="64"/>
  <c r="BA139" i="64" s="1"/>
  <c r="BC139" i="64" s="1"/>
  <c r="BF139" i="64" s="1"/>
  <c r="BH139" i="64" s="1"/>
  <c r="BC138" i="64"/>
  <c r="BF138" i="64" s="1"/>
  <c r="BH138" i="64" s="1"/>
  <c r="W138" i="64"/>
  <c r="S138" i="64"/>
  <c r="O138" i="64"/>
  <c r="K138" i="64"/>
  <c r="BA138" i="64" s="1"/>
  <c r="G138" i="64"/>
  <c r="W137" i="64"/>
  <c r="S137" i="64"/>
  <c r="O137" i="64"/>
  <c r="K137" i="64"/>
  <c r="G137" i="64"/>
  <c r="BA137" i="64" s="1"/>
  <c r="BC137" i="64" s="1"/>
  <c r="BF137" i="64" s="1"/>
  <c r="BH137" i="64" s="1"/>
  <c r="W136" i="64"/>
  <c r="BA136" i="64" s="1"/>
  <c r="BC136" i="64" s="1"/>
  <c r="BF136" i="64" s="1"/>
  <c r="BH136" i="64" s="1"/>
  <c r="S136" i="64"/>
  <c r="O136" i="64"/>
  <c r="K136" i="64"/>
  <c r="G136" i="64"/>
  <c r="W135" i="64"/>
  <c r="S135" i="64"/>
  <c r="O135" i="64"/>
  <c r="K135" i="64"/>
  <c r="G135" i="64"/>
  <c r="BA135" i="64" s="1"/>
  <c r="BC135" i="64" s="1"/>
  <c r="BF135" i="64" s="1"/>
  <c r="BH135" i="64" s="1"/>
  <c r="BC134" i="64"/>
  <c r="BF134" i="64" s="1"/>
  <c r="BH134" i="64" s="1"/>
  <c r="BA134" i="64"/>
  <c r="W134" i="64"/>
  <c r="S134" i="64"/>
  <c r="O134" i="64"/>
  <c r="K134" i="64"/>
  <c r="G134" i="64"/>
  <c r="W133" i="64"/>
  <c r="S133" i="64"/>
  <c r="O133" i="64"/>
  <c r="K133" i="64"/>
  <c r="G133" i="64"/>
  <c r="BH132" i="64"/>
  <c r="BF132" i="64"/>
  <c r="W132" i="64"/>
  <c r="S132" i="64"/>
  <c r="O132" i="64"/>
  <c r="K132" i="64"/>
  <c r="G132" i="64"/>
  <c r="BA132" i="64" s="1"/>
  <c r="BC132" i="64" s="1"/>
  <c r="W131" i="64"/>
  <c r="S131" i="64"/>
  <c r="O131" i="64"/>
  <c r="K131" i="64"/>
  <c r="G131" i="64"/>
  <c r="BA131" i="64" s="1"/>
  <c r="BC131" i="64" s="1"/>
  <c r="BF131" i="64" s="1"/>
  <c r="BH131" i="64" s="1"/>
  <c r="W130" i="64"/>
  <c r="S130" i="64"/>
  <c r="O130" i="64"/>
  <c r="K130" i="64"/>
  <c r="G130" i="64"/>
  <c r="BA130" i="64" s="1"/>
  <c r="BC130" i="64" s="1"/>
  <c r="BF130" i="64" s="1"/>
  <c r="BH130" i="64" s="1"/>
  <c r="W129" i="64"/>
  <c r="S129" i="64"/>
  <c r="O129" i="64"/>
  <c r="BA129" i="64" s="1"/>
  <c r="BC129" i="64" s="1"/>
  <c r="BF129" i="64" s="1"/>
  <c r="BH129" i="64" s="1"/>
  <c r="K129" i="64"/>
  <c r="G129" i="64"/>
  <c r="W128" i="64"/>
  <c r="S128" i="64"/>
  <c r="O128" i="64"/>
  <c r="K128" i="64"/>
  <c r="G128" i="64"/>
  <c r="BA128" i="64" s="1"/>
  <c r="BC128" i="64" s="1"/>
  <c r="BF128" i="64" s="1"/>
  <c r="BH128" i="64" s="1"/>
  <c r="BH127" i="64"/>
  <c r="BA127" i="64"/>
  <c r="BC127" i="64" s="1"/>
  <c r="BF127" i="64" s="1"/>
  <c r="W127" i="64"/>
  <c r="S127" i="64"/>
  <c r="O127" i="64"/>
  <c r="K127" i="64"/>
  <c r="G127" i="64"/>
  <c r="W126" i="64"/>
  <c r="S126" i="64"/>
  <c r="O126" i="64"/>
  <c r="K126" i="64"/>
  <c r="G126" i="64"/>
  <c r="BA126" i="64" s="1"/>
  <c r="BC126" i="64" s="1"/>
  <c r="BF126" i="64" s="1"/>
  <c r="BH126" i="64" s="1"/>
  <c r="W125" i="64"/>
  <c r="S125" i="64"/>
  <c r="O125" i="64"/>
  <c r="K125" i="64"/>
  <c r="G125" i="64"/>
  <c r="BA125" i="64" s="1"/>
  <c r="BC125" i="64" s="1"/>
  <c r="BF125" i="64" s="1"/>
  <c r="BH125" i="64" s="1"/>
  <c r="W124" i="64"/>
  <c r="S124" i="64"/>
  <c r="O124" i="64"/>
  <c r="K124" i="64"/>
  <c r="G124" i="64"/>
  <c r="BA124" i="64" s="1"/>
  <c r="BC124" i="64" s="1"/>
  <c r="BF124" i="64" s="1"/>
  <c r="BH124" i="64" s="1"/>
  <c r="W123" i="64"/>
  <c r="S123" i="64"/>
  <c r="O123" i="64"/>
  <c r="K123" i="64"/>
  <c r="G123" i="64"/>
  <c r="BA123" i="64" s="1"/>
  <c r="BC123" i="64" s="1"/>
  <c r="BF123" i="64" s="1"/>
  <c r="BH123" i="64" s="1"/>
  <c r="W122" i="64"/>
  <c r="S122" i="64"/>
  <c r="O122" i="64"/>
  <c r="O168" i="64" s="1"/>
  <c r="K122" i="64"/>
  <c r="BA122" i="64" s="1"/>
  <c r="BC122" i="64" s="1"/>
  <c r="BF122" i="64" s="1"/>
  <c r="BH122" i="64" s="1"/>
  <c r="G122" i="64"/>
  <c r="W121" i="64"/>
  <c r="S121" i="64"/>
  <c r="S168" i="64" s="1"/>
  <c r="O121" i="64"/>
  <c r="K121" i="64"/>
  <c r="G121" i="64"/>
  <c r="W120" i="64"/>
  <c r="BA120" i="64" s="1"/>
  <c r="BC120" i="64" s="1"/>
  <c r="BF120" i="64" s="1"/>
  <c r="BH120" i="64" s="1"/>
  <c r="S120" i="64"/>
  <c r="O120" i="64"/>
  <c r="K120" i="64"/>
  <c r="G120" i="64"/>
  <c r="BA119" i="64"/>
  <c r="BC119" i="64" s="1"/>
  <c r="BF119" i="64" s="1"/>
  <c r="BH119" i="64" s="1"/>
  <c r="W119" i="64"/>
  <c r="S119" i="64"/>
  <c r="O119" i="64"/>
  <c r="K119" i="64"/>
  <c r="G119" i="64"/>
  <c r="BA118" i="64"/>
  <c r="BC118" i="64" s="1"/>
  <c r="BF118" i="64" s="1"/>
  <c r="BH118" i="64" s="1"/>
  <c r="W118" i="64"/>
  <c r="S118" i="64"/>
  <c r="O118" i="64"/>
  <c r="K118" i="64"/>
  <c r="G118" i="64"/>
  <c r="AY117" i="64"/>
  <c r="AU117" i="64"/>
  <c r="AQ117" i="64"/>
  <c r="AM117" i="64"/>
  <c r="AI117" i="64"/>
  <c r="AE117" i="64"/>
  <c r="AA117" i="64"/>
  <c r="W117" i="64"/>
  <c r="S117" i="64"/>
  <c r="O117" i="64"/>
  <c r="K117" i="64"/>
  <c r="G117" i="64"/>
  <c r="AY116" i="64"/>
  <c r="AU116" i="64"/>
  <c r="AQ116" i="64"/>
  <c r="AM116" i="64"/>
  <c r="AI116" i="64"/>
  <c r="AE116" i="64"/>
  <c r="AA116" i="64"/>
  <c r="W116" i="64"/>
  <c r="S116" i="64"/>
  <c r="O116" i="64"/>
  <c r="K116" i="64"/>
  <c r="G116" i="64"/>
  <c r="AY115" i="64"/>
  <c r="AU115" i="64"/>
  <c r="AQ115" i="64"/>
  <c r="AM115" i="64"/>
  <c r="AI115" i="64"/>
  <c r="AE115" i="64"/>
  <c r="AA115" i="64"/>
  <c r="W115" i="64"/>
  <c r="S115" i="64"/>
  <c r="O115" i="64"/>
  <c r="K115" i="64"/>
  <c r="G115" i="64"/>
  <c r="AY114" i="64"/>
  <c r="AU114" i="64"/>
  <c r="AQ114" i="64"/>
  <c r="AM114" i="64"/>
  <c r="AI114" i="64"/>
  <c r="AE114" i="64"/>
  <c r="AA114" i="64"/>
  <c r="W114" i="64"/>
  <c r="S114" i="64"/>
  <c r="O114" i="64"/>
  <c r="K114" i="64"/>
  <c r="G114" i="64"/>
  <c r="AY113" i="64"/>
  <c r="AU113" i="64"/>
  <c r="AQ113" i="64"/>
  <c r="AM113" i="64"/>
  <c r="AI113" i="64"/>
  <c r="AE113" i="64"/>
  <c r="AA113" i="64"/>
  <c r="W113" i="64"/>
  <c r="S113" i="64"/>
  <c r="O113" i="64"/>
  <c r="K113" i="64"/>
  <c r="G113" i="64"/>
  <c r="AY112" i="64"/>
  <c r="AU112" i="64"/>
  <c r="AQ112" i="64"/>
  <c r="AM112" i="64"/>
  <c r="AI112" i="64"/>
  <c r="AE112" i="64"/>
  <c r="AA112" i="64"/>
  <c r="W112" i="64"/>
  <c r="S112" i="64"/>
  <c r="O112" i="64"/>
  <c r="K112" i="64"/>
  <c r="G112" i="64"/>
  <c r="AY111" i="64"/>
  <c r="AU111" i="64"/>
  <c r="AQ111" i="64"/>
  <c r="AM111" i="64"/>
  <c r="AI111" i="64"/>
  <c r="AE111" i="64"/>
  <c r="AA111" i="64"/>
  <c r="BA111" i="64" s="1"/>
  <c r="BC111" i="64" s="1"/>
  <c r="BF111" i="64" s="1"/>
  <c r="BH111" i="64" s="1"/>
  <c r="W111" i="64"/>
  <c r="S111" i="64"/>
  <c r="O111" i="64"/>
  <c r="K111" i="64"/>
  <c r="G111" i="64"/>
  <c r="AY110" i="64"/>
  <c r="AU110" i="64"/>
  <c r="AQ110" i="64"/>
  <c r="AM110" i="64"/>
  <c r="AI110" i="64"/>
  <c r="AE110" i="64"/>
  <c r="AA110" i="64"/>
  <c r="BA110" i="64" s="1"/>
  <c r="BC110" i="64" s="1"/>
  <c r="BF110" i="64" s="1"/>
  <c r="BH110" i="64" s="1"/>
  <c r="W110" i="64"/>
  <c r="S110" i="64"/>
  <c r="O110" i="64"/>
  <c r="K110" i="64"/>
  <c r="G110" i="64"/>
  <c r="AY109" i="64"/>
  <c r="AU109" i="64"/>
  <c r="AQ109" i="64"/>
  <c r="AM109" i="64"/>
  <c r="AI109" i="64"/>
  <c r="AE109" i="64"/>
  <c r="AA109" i="64"/>
  <c r="W109" i="64"/>
  <c r="S109" i="64"/>
  <c r="O109" i="64"/>
  <c r="K109" i="64"/>
  <c r="G109" i="64"/>
  <c r="AY108" i="64"/>
  <c r="AU108" i="64"/>
  <c r="AQ108" i="64"/>
  <c r="AM108" i="64"/>
  <c r="AI108" i="64"/>
  <c r="AE108" i="64"/>
  <c r="AA108" i="64"/>
  <c r="W108" i="64"/>
  <c r="S108" i="64"/>
  <c r="O108" i="64"/>
  <c r="K108" i="64"/>
  <c r="G108" i="64"/>
  <c r="AY107" i="64"/>
  <c r="AU107" i="64"/>
  <c r="AQ107" i="64"/>
  <c r="AM107" i="64"/>
  <c r="AI107" i="64"/>
  <c r="AE107" i="64"/>
  <c r="AA107" i="64"/>
  <c r="W107" i="64"/>
  <c r="S107" i="64"/>
  <c r="O107" i="64"/>
  <c r="K107" i="64"/>
  <c r="G107" i="64"/>
  <c r="AY106" i="64"/>
  <c r="AU106" i="64"/>
  <c r="AQ106" i="64"/>
  <c r="AM106" i="64"/>
  <c r="AI106" i="64"/>
  <c r="AE106" i="64"/>
  <c r="AA106" i="64"/>
  <c r="BA106" i="64" s="1"/>
  <c r="BC106" i="64" s="1"/>
  <c r="BF106" i="64" s="1"/>
  <c r="BH106" i="64" s="1"/>
  <c r="W106" i="64"/>
  <c r="S106" i="64"/>
  <c r="O106" i="64"/>
  <c r="K106" i="64"/>
  <c r="G106" i="64"/>
  <c r="AY105" i="64"/>
  <c r="AU105" i="64"/>
  <c r="AQ105" i="64"/>
  <c r="AM105" i="64"/>
  <c r="AI105" i="64"/>
  <c r="AE105" i="64"/>
  <c r="AA105" i="64"/>
  <c r="W105" i="64"/>
  <c r="S105" i="64"/>
  <c r="O105" i="64"/>
  <c r="K105" i="64"/>
  <c r="G105" i="64"/>
  <c r="AY104" i="64"/>
  <c r="AU104" i="64"/>
  <c r="AQ104" i="64"/>
  <c r="AM104" i="64"/>
  <c r="AI104" i="64"/>
  <c r="AE104" i="64"/>
  <c r="AA104" i="64"/>
  <c r="W104" i="64"/>
  <c r="S104" i="64"/>
  <c r="O104" i="64"/>
  <c r="K104" i="64"/>
  <c r="G104" i="64"/>
  <c r="BF103" i="64"/>
  <c r="BH103" i="64" s="1"/>
  <c r="AY103" i="64"/>
  <c r="AU103" i="64"/>
  <c r="AQ103" i="64"/>
  <c r="AM103" i="64"/>
  <c r="AI103" i="64"/>
  <c r="AE103" i="64"/>
  <c r="AA103" i="64"/>
  <c r="BA103" i="64" s="1"/>
  <c r="BC103" i="64" s="1"/>
  <c r="W103" i="64"/>
  <c r="S103" i="64"/>
  <c r="O103" i="64"/>
  <c r="K103" i="64"/>
  <c r="G103" i="64"/>
  <c r="BC102" i="64"/>
  <c r="BF102" i="64" s="1"/>
  <c r="BH102" i="64" s="1"/>
  <c r="AY102" i="64"/>
  <c r="AU102" i="64"/>
  <c r="AQ102" i="64"/>
  <c r="AM102" i="64"/>
  <c r="AI102" i="64"/>
  <c r="AE102" i="64"/>
  <c r="AA102" i="64"/>
  <c r="BA102" i="64" s="1"/>
  <c r="W102" i="64"/>
  <c r="S102" i="64"/>
  <c r="O102" i="64"/>
  <c r="K102" i="64"/>
  <c r="G102" i="64"/>
  <c r="AY101" i="64"/>
  <c r="AU101" i="64"/>
  <c r="AQ101" i="64"/>
  <c r="AM101" i="64"/>
  <c r="AI101" i="64"/>
  <c r="AE101" i="64"/>
  <c r="AA101" i="64"/>
  <c r="W101" i="64"/>
  <c r="S101" i="64"/>
  <c r="O101" i="64"/>
  <c r="K101" i="64"/>
  <c r="G101" i="64"/>
  <c r="AY100" i="64"/>
  <c r="AU100" i="64"/>
  <c r="AQ100" i="64"/>
  <c r="AM100" i="64"/>
  <c r="AI100" i="64"/>
  <c r="AE100" i="64"/>
  <c r="AA100" i="64"/>
  <c r="W100" i="64"/>
  <c r="S100" i="64"/>
  <c r="O100" i="64"/>
  <c r="K100" i="64"/>
  <c r="G100" i="64"/>
  <c r="AY99" i="64"/>
  <c r="AU99" i="64"/>
  <c r="AQ99" i="64"/>
  <c r="AM99" i="64"/>
  <c r="AI99" i="64"/>
  <c r="AE99" i="64"/>
  <c r="AA99" i="64"/>
  <c r="W99" i="64"/>
  <c r="S99" i="64"/>
  <c r="O99" i="64"/>
  <c r="K99" i="64"/>
  <c r="G99" i="64"/>
  <c r="AY98" i="64"/>
  <c r="AU98" i="64"/>
  <c r="AQ98" i="64"/>
  <c r="AM98" i="64"/>
  <c r="AI98" i="64"/>
  <c r="AE98" i="64"/>
  <c r="AA98" i="64"/>
  <c r="W98" i="64"/>
  <c r="S98" i="64"/>
  <c r="O98" i="64"/>
  <c r="K98" i="64"/>
  <c r="G98" i="64"/>
  <c r="AY97" i="64"/>
  <c r="AU97" i="64"/>
  <c r="AQ97" i="64"/>
  <c r="AM97" i="64"/>
  <c r="AI97" i="64"/>
  <c r="AE97" i="64"/>
  <c r="AA97" i="64"/>
  <c r="W97" i="64"/>
  <c r="S97" i="64"/>
  <c r="O97" i="64"/>
  <c r="K97" i="64"/>
  <c r="G97" i="64"/>
  <c r="AY96" i="64"/>
  <c r="AU96" i="64"/>
  <c r="AQ96" i="64"/>
  <c r="AM96" i="64"/>
  <c r="AI96" i="64"/>
  <c r="AE96" i="64"/>
  <c r="AA96" i="64"/>
  <c r="W96" i="64"/>
  <c r="S96" i="64"/>
  <c r="O96" i="64"/>
  <c r="K96" i="64"/>
  <c r="G96" i="64"/>
  <c r="AY95" i="64"/>
  <c r="AU95" i="64"/>
  <c r="AQ95" i="64"/>
  <c r="AM95" i="64"/>
  <c r="AI95" i="64"/>
  <c r="AE95" i="64"/>
  <c r="AA95" i="64"/>
  <c r="W95" i="64"/>
  <c r="S95" i="64"/>
  <c r="O95" i="64"/>
  <c r="K95" i="64"/>
  <c r="G95" i="64"/>
  <c r="AY94" i="64"/>
  <c r="AU94" i="64"/>
  <c r="AQ94" i="64"/>
  <c r="AM94" i="64"/>
  <c r="AI94" i="64"/>
  <c r="AE94" i="64"/>
  <c r="AA94" i="64"/>
  <c r="BA94" i="64" s="1"/>
  <c r="BC94" i="64" s="1"/>
  <c r="BF94" i="64" s="1"/>
  <c r="BH94" i="64" s="1"/>
  <c r="W94" i="64"/>
  <c r="S94" i="64"/>
  <c r="O94" i="64"/>
  <c r="K94" i="64"/>
  <c r="G94" i="64"/>
  <c r="AY93" i="64"/>
  <c r="AU93" i="64"/>
  <c r="AQ93" i="64"/>
  <c r="AM93" i="64"/>
  <c r="AI93" i="64"/>
  <c r="AE93" i="64"/>
  <c r="AA93" i="64"/>
  <c r="W93" i="64"/>
  <c r="S93" i="64"/>
  <c r="O93" i="64"/>
  <c r="K93" i="64"/>
  <c r="G93" i="64"/>
  <c r="AY92" i="64"/>
  <c r="AU92" i="64"/>
  <c r="AQ92" i="64"/>
  <c r="AM92" i="64"/>
  <c r="AI92" i="64"/>
  <c r="AE92" i="64"/>
  <c r="AA92" i="64"/>
  <c r="W92" i="64"/>
  <c r="S92" i="64"/>
  <c r="O92" i="64"/>
  <c r="K92" i="64"/>
  <c r="G92" i="64"/>
  <c r="AY91" i="64"/>
  <c r="AU91" i="64"/>
  <c r="AQ91" i="64"/>
  <c r="AM91" i="64"/>
  <c r="AI91" i="64"/>
  <c r="AE91" i="64"/>
  <c r="AA91" i="64"/>
  <c r="BA91" i="64" s="1"/>
  <c r="BC91" i="64" s="1"/>
  <c r="BF91" i="64" s="1"/>
  <c r="BH91" i="64" s="1"/>
  <c r="W91" i="64"/>
  <c r="S91" i="64"/>
  <c r="O91" i="64"/>
  <c r="K91" i="64"/>
  <c r="G91" i="64"/>
  <c r="AY90" i="64"/>
  <c r="AU90" i="64"/>
  <c r="AQ90" i="64"/>
  <c r="AM90" i="64"/>
  <c r="AI90" i="64"/>
  <c r="AE90" i="64"/>
  <c r="AA90" i="64"/>
  <c r="W90" i="64"/>
  <c r="S90" i="64"/>
  <c r="O90" i="64"/>
  <c r="K90" i="64"/>
  <c r="G90" i="64"/>
  <c r="AY89" i="64"/>
  <c r="AU89" i="64"/>
  <c r="AQ89" i="64"/>
  <c r="AM89" i="64"/>
  <c r="AI89" i="64"/>
  <c r="AE89" i="64"/>
  <c r="AA89" i="64"/>
  <c r="BA89" i="64" s="1"/>
  <c r="BC89" i="64" s="1"/>
  <c r="BF89" i="64" s="1"/>
  <c r="BH89" i="64" s="1"/>
  <c r="W89" i="64"/>
  <c r="S89" i="64"/>
  <c r="O89" i="64"/>
  <c r="K89" i="64"/>
  <c r="G89" i="64"/>
  <c r="AY88" i="64"/>
  <c r="AU88" i="64"/>
  <c r="AQ88" i="64"/>
  <c r="AM88" i="64"/>
  <c r="AI88" i="64"/>
  <c r="AE88" i="64"/>
  <c r="AA88" i="64"/>
  <c r="W88" i="64"/>
  <c r="S88" i="64"/>
  <c r="O88" i="64"/>
  <c r="K88" i="64"/>
  <c r="G88" i="64"/>
  <c r="AY87" i="64"/>
  <c r="AU87" i="64"/>
  <c r="AQ87" i="64"/>
  <c r="AM87" i="64"/>
  <c r="AI87" i="64"/>
  <c r="AE87" i="64"/>
  <c r="AA87" i="64"/>
  <c r="BA87" i="64" s="1"/>
  <c r="BC87" i="64" s="1"/>
  <c r="BF87" i="64" s="1"/>
  <c r="BH87" i="64" s="1"/>
  <c r="W87" i="64"/>
  <c r="S87" i="64"/>
  <c r="O87" i="64"/>
  <c r="K87" i="64"/>
  <c r="G87" i="64"/>
  <c r="AY86" i="64"/>
  <c r="AU86" i="64"/>
  <c r="AQ86" i="64"/>
  <c r="AM86" i="64"/>
  <c r="AI86" i="64"/>
  <c r="AE86" i="64"/>
  <c r="AA86" i="64"/>
  <c r="BA86" i="64" s="1"/>
  <c r="BC86" i="64" s="1"/>
  <c r="BF86" i="64" s="1"/>
  <c r="BH86" i="64" s="1"/>
  <c r="W86" i="64"/>
  <c r="S86" i="64"/>
  <c r="O86" i="64"/>
  <c r="K86" i="64"/>
  <c r="G86" i="64"/>
  <c r="AY85" i="64"/>
  <c r="AU85" i="64"/>
  <c r="AQ85" i="64"/>
  <c r="AM85" i="64"/>
  <c r="AI85" i="64"/>
  <c r="AE85" i="64"/>
  <c r="AA85" i="64"/>
  <c r="W85" i="64"/>
  <c r="S85" i="64"/>
  <c r="O85" i="64"/>
  <c r="K85" i="64"/>
  <c r="G85" i="64"/>
  <c r="AY84" i="64"/>
  <c r="AU84" i="64"/>
  <c r="AQ84" i="64"/>
  <c r="AM84" i="64"/>
  <c r="AI84" i="64"/>
  <c r="AE84" i="64"/>
  <c r="AA84" i="64"/>
  <c r="W84" i="64"/>
  <c r="S84" i="64"/>
  <c r="O84" i="64"/>
  <c r="K84" i="64"/>
  <c r="G84" i="64"/>
  <c r="AY83" i="64"/>
  <c r="AU83" i="64"/>
  <c r="AQ83" i="64"/>
  <c r="AM83" i="64"/>
  <c r="AI83" i="64"/>
  <c r="AE83" i="64"/>
  <c r="AA83" i="64"/>
  <c r="W83" i="64"/>
  <c r="S83" i="64"/>
  <c r="O83" i="64"/>
  <c r="K83" i="64"/>
  <c r="G83" i="64"/>
  <c r="AY82" i="64"/>
  <c r="AU82" i="64"/>
  <c r="AQ82" i="64"/>
  <c r="AM82" i="64"/>
  <c r="AI82" i="64"/>
  <c r="AE82" i="64"/>
  <c r="AA82" i="64"/>
  <c r="W82" i="64"/>
  <c r="S82" i="64"/>
  <c r="O82" i="64"/>
  <c r="K82" i="64"/>
  <c r="G82" i="64"/>
  <c r="AY81" i="64"/>
  <c r="AU81" i="64"/>
  <c r="AQ81" i="64"/>
  <c r="AM81" i="64"/>
  <c r="AI81" i="64"/>
  <c r="AE81" i="64"/>
  <c r="AA81" i="64"/>
  <c r="W81" i="64"/>
  <c r="S81" i="64"/>
  <c r="O81" i="64"/>
  <c r="K81" i="64"/>
  <c r="G81" i="64"/>
  <c r="AY80" i="64"/>
  <c r="AU80" i="64"/>
  <c r="AQ80" i="64"/>
  <c r="AM80" i="64"/>
  <c r="AI80" i="64"/>
  <c r="AE80" i="64"/>
  <c r="AA80" i="64"/>
  <c r="W80" i="64"/>
  <c r="S80" i="64"/>
  <c r="O80" i="64"/>
  <c r="K80" i="64"/>
  <c r="G80" i="64"/>
  <c r="AY79" i="64"/>
  <c r="AU79" i="64"/>
  <c r="AQ79" i="64"/>
  <c r="AM79" i="64"/>
  <c r="AI79" i="64"/>
  <c r="AE79" i="64"/>
  <c r="AA79" i="64"/>
  <c r="W79" i="64"/>
  <c r="S79" i="64"/>
  <c r="O79" i="64"/>
  <c r="K79" i="64"/>
  <c r="G79" i="64"/>
  <c r="AY78" i="64"/>
  <c r="AU78" i="64"/>
  <c r="AQ78" i="64"/>
  <c r="AM78" i="64"/>
  <c r="AI78" i="64"/>
  <c r="AE78" i="64"/>
  <c r="AA78" i="64"/>
  <c r="W78" i="64"/>
  <c r="S78" i="64"/>
  <c r="O78" i="64"/>
  <c r="K78" i="64"/>
  <c r="G78" i="64"/>
  <c r="AY77" i="64"/>
  <c r="AU77" i="64"/>
  <c r="AQ77" i="64"/>
  <c r="AM77" i="64"/>
  <c r="AI77" i="64"/>
  <c r="AE77" i="64"/>
  <c r="AA77" i="64"/>
  <c r="BA77" i="64" s="1"/>
  <c r="BC77" i="64" s="1"/>
  <c r="BF77" i="64" s="1"/>
  <c r="BH77" i="64" s="1"/>
  <c r="W77" i="64"/>
  <c r="S77" i="64"/>
  <c r="O77" i="64"/>
  <c r="K77" i="64"/>
  <c r="G77" i="64"/>
  <c r="AY76" i="64"/>
  <c r="AU76" i="64"/>
  <c r="AQ76" i="64"/>
  <c r="AM76" i="64"/>
  <c r="AI76" i="64"/>
  <c r="AE76" i="64"/>
  <c r="AA76" i="64"/>
  <c r="BA76" i="64" s="1"/>
  <c r="BC76" i="64" s="1"/>
  <c r="BF76" i="64" s="1"/>
  <c r="BH76" i="64" s="1"/>
  <c r="W76" i="64"/>
  <c r="S76" i="64"/>
  <c r="O76" i="64"/>
  <c r="K76" i="64"/>
  <c r="G76" i="64"/>
  <c r="AY75" i="64"/>
  <c r="AU75" i="64"/>
  <c r="AQ75" i="64"/>
  <c r="AM75" i="64"/>
  <c r="AI75" i="64"/>
  <c r="AE75" i="64"/>
  <c r="AA75" i="64"/>
  <c r="W75" i="64"/>
  <c r="S75" i="64"/>
  <c r="O75" i="64"/>
  <c r="K75" i="64"/>
  <c r="G75" i="64"/>
  <c r="AY74" i="64"/>
  <c r="AU74" i="64"/>
  <c r="AQ74" i="64"/>
  <c r="AM74" i="64"/>
  <c r="AI74" i="64"/>
  <c r="AE74" i="64"/>
  <c r="AA74" i="64"/>
  <c r="W74" i="64"/>
  <c r="S74" i="64"/>
  <c r="O74" i="64"/>
  <c r="K74" i="64"/>
  <c r="G74" i="64"/>
  <c r="AY73" i="64"/>
  <c r="AU73" i="64"/>
  <c r="AQ73" i="64"/>
  <c r="AM73" i="64"/>
  <c r="AI73" i="64"/>
  <c r="AE73" i="64"/>
  <c r="AA73" i="64"/>
  <c r="W73" i="64"/>
  <c r="S73" i="64"/>
  <c r="O73" i="64"/>
  <c r="K73" i="64"/>
  <c r="G73" i="64"/>
  <c r="AY72" i="64"/>
  <c r="AU72" i="64"/>
  <c r="AQ72" i="64"/>
  <c r="AM72" i="64"/>
  <c r="AI72" i="64"/>
  <c r="AE72" i="64"/>
  <c r="AA72" i="64"/>
  <c r="W72" i="64"/>
  <c r="S72" i="64"/>
  <c r="O72" i="64"/>
  <c r="K72" i="64"/>
  <c r="G72" i="64"/>
  <c r="AY71" i="64"/>
  <c r="AU71" i="64"/>
  <c r="AQ71" i="64"/>
  <c r="AM71" i="64"/>
  <c r="AI71" i="64"/>
  <c r="AE71" i="64"/>
  <c r="AA71" i="64"/>
  <c r="BA71" i="64" s="1"/>
  <c r="BC71" i="64" s="1"/>
  <c r="BF71" i="64" s="1"/>
  <c r="BH71" i="64" s="1"/>
  <c r="W71" i="64"/>
  <c r="S71" i="64"/>
  <c r="O71" i="64"/>
  <c r="K71" i="64"/>
  <c r="G71" i="64"/>
  <c r="AY70" i="64"/>
  <c r="AU70" i="64"/>
  <c r="AQ70" i="64"/>
  <c r="AM70" i="64"/>
  <c r="AI70" i="64"/>
  <c r="AE70" i="64"/>
  <c r="AA70" i="64"/>
  <c r="BA70" i="64" s="1"/>
  <c r="BC70" i="64" s="1"/>
  <c r="BF70" i="64" s="1"/>
  <c r="BH70" i="64" s="1"/>
  <c r="W70" i="64"/>
  <c r="S70" i="64"/>
  <c r="O70" i="64"/>
  <c r="K70" i="64"/>
  <c r="G70" i="64"/>
  <c r="AY69" i="64"/>
  <c r="AU69" i="64"/>
  <c r="AQ69" i="64"/>
  <c r="AM69" i="64"/>
  <c r="AI69" i="64"/>
  <c r="AE69" i="64"/>
  <c r="AA69" i="64"/>
  <c r="BA69" i="64" s="1"/>
  <c r="BC69" i="64" s="1"/>
  <c r="BF69" i="64" s="1"/>
  <c r="BH69" i="64" s="1"/>
  <c r="W69" i="64"/>
  <c r="S69" i="64"/>
  <c r="O69" i="64"/>
  <c r="K69" i="64"/>
  <c r="G69" i="64"/>
  <c r="AY68" i="64"/>
  <c r="AU68" i="64"/>
  <c r="AQ68" i="64"/>
  <c r="AM68" i="64"/>
  <c r="AI68" i="64"/>
  <c r="AE68" i="64"/>
  <c r="AA68" i="64"/>
  <c r="W68" i="64"/>
  <c r="S68" i="64"/>
  <c r="O68" i="64"/>
  <c r="K68" i="64"/>
  <c r="G68" i="64"/>
  <c r="AY67" i="64"/>
  <c r="AU67" i="64"/>
  <c r="AQ67" i="64"/>
  <c r="AM67" i="64"/>
  <c r="AI67" i="64"/>
  <c r="AE67" i="64"/>
  <c r="AA67" i="64"/>
  <c r="W67" i="64"/>
  <c r="S67" i="64"/>
  <c r="O67" i="64"/>
  <c r="K67" i="64"/>
  <c r="G67" i="64"/>
  <c r="AY66" i="64"/>
  <c r="AU66" i="64"/>
  <c r="AQ66" i="64"/>
  <c r="AM66" i="64"/>
  <c r="AI66" i="64"/>
  <c r="AE66" i="64"/>
  <c r="AA66" i="64"/>
  <c r="W66" i="64"/>
  <c r="S66" i="64"/>
  <c r="O66" i="64"/>
  <c r="K66" i="64"/>
  <c r="G66" i="64"/>
  <c r="AY65" i="64"/>
  <c r="AU65" i="64"/>
  <c r="AQ65" i="64"/>
  <c r="AM65" i="64"/>
  <c r="AI65" i="64"/>
  <c r="AE65" i="64"/>
  <c r="AA65" i="64"/>
  <c r="W65" i="64"/>
  <c r="S65" i="64"/>
  <c r="O65" i="64"/>
  <c r="K65" i="64"/>
  <c r="G65" i="64"/>
  <c r="AY64" i="64"/>
  <c r="AU64" i="64"/>
  <c r="AQ64" i="64"/>
  <c r="AM64" i="64"/>
  <c r="AI64" i="64"/>
  <c r="AE64" i="64"/>
  <c r="AA64" i="64"/>
  <c r="W64" i="64"/>
  <c r="S64" i="64"/>
  <c r="O64" i="64"/>
  <c r="K64" i="64"/>
  <c r="G64" i="64"/>
  <c r="AY63" i="64"/>
  <c r="AU63" i="64"/>
  <c r="AQ63" i="64"/>
  <c r="AM63" i="64"/>
  <c r="AI63" i="64"/>
  <c r="AE63" i="64"/>
  <c r="AA63" i="64"/>
  <c r="W63" i="64"/>
  <c r="S63" i="64"/>
  <c r="O63" i="64"/>
  <c r="K63" i="64"/>
  <c r="G63" i="64"/>
  <c r="AY62" i="64"/>
  <c r="AU62" i="64"/>
  <c r="AQ62" i="64"/>
  <c r="AM62" i="64"/>
  <c r="AI62" i="64"/>
  <c r="AE62" i="64"/>
  <c r="AA62" i="64"/>
  <c r="BA62" i="64" s="1"/>
  <c r="BC62" i="64" s="1"/>
  <c r="BF62" i="64" s="1"/>
  <c r="BH62" i="64" s="1"/>
  <c r="W62" i="64"/>
  <c r="S62" i="64"/>
  <c r="O62" i="64"/>
  <c r="K62" i="64"/>
  <c r="G62" i="64"/>
  <c r="AY61" i="64"/>
  <c r="AU61" i="64"/>
  <c r="AQ61" i="64"/>
  <c r="AM61" i="64"/>
  <c r="AI61" i="64"/>
  <c r="AE61" i="64"/>
  <c r="AA61" i="64"/>
  <c r="BA61" i="64" s="1"/>
  <c r="BC61" i="64" s="1"/>
  <c r="BF61" i="64" s="1"/>
  <c r="BH61" i="64" s="1"/>
  <c r="W61" i="64"/>
  <c r="S61" i="64"/>
  <c r="O61" i="64"/>
  <c r="K61" i="64"/>
  <c r="G61" i="64"/>
  <c r="AY60" i="64"/>
  <c r="AU60" i="64"/>
  <c r="AQ60" i="64"/>
  <c r="AM60" i="64"/>
  <c r="AI60" i="64"/>
  <c r="AE60" i="64"/>
  <c r="AA60" i="64"/>
  <c r="BA60" i="64" s="1"/>
  <c r="BC60" i="64" s="1"/>
  <c r="BF60" i="64" s="1"/>
  <c r="BH60" i="64" s="1"/>
  <c r="W60" i="64"/>
  <c r="S60" i="64"/>
  <c r="O60" i="64"/>
  <c r="K60" i="64"/>
  <c r="G60" i="64"/>
  <c r="AY59" i="64"/>
  <c r="AU59" i="64"/>
  <c r="AQ59" i="64"/>
  <c r="AM59" i="64"/>
  <c r="AI59" i="64"/>
  <c r="AE59" i="64"/>
  <c r="AA59" i="64"/>
  <c r="BA59" i="64" s="1"/>
  <c r="BC59" i="64" s="1"/>
  <c r="BF59" i="64" s="1"/>
  <c r="BH59" i="64" s="1"/>
  <c r="W59" i="64"/>
  <c r="S59" i="64"/>
  <c r="O59" i="64"/>
  <c r="K59" i="64"/>
  <c r="G59" i="64"/>
  <c r="AY58" i="64"/>
  <c r="AU58" i="64"/>
  <c r="AQ58" i="64"/>
  <c r="AM58" i="64"/>
  <c r="AI58" i="64"/>
  <c r="AE58" i="64"/>
  <c r="AA58" i="64"/>
  <c r="W58" i="64"/>
  <c r="S58" i="64"/>
  <c r="O58" i="64"/>
  <c r="K58" i="64"/>
  <c r="G58" i="64"/>
  <c r="AY57" i="64"/>
  <c r="AU57" i="64"/>
  <c r="AQ57" i="64"/>
  <c r="AM57" i="64"/>
  <c r="AI57" i="64"/>
  <c r="AE57" i="64"/>
  <c r="AA57" i="64"/>
  <c r="BA57" i="64" s="1"/>
  <c r="BC57" i="64" s="1"/>
  <c r="BF57" i="64" s="1"/>
  <c r="BH57" i="64" s="1"/>
  <c r="W57" i="64"/>
  <c r="S57" i="64"/>
  <c r="O57" i="64"/>
  <c r="K57" i="64"/>
  <c r="G57" i="64"/>
  <c r="AY56" i="64"/>
  <c r="AU56" i="64"/>
  <c r="AQ56" i="64"/>
  <c r="AM56" i="64"/>
  <c r="AI56" i="64"/>
  <c r="AE56" i="64"/>
  <c r="AA56" i="64"/>
  <c r="W56" i="64"/>
  <c r="S56" i="64"/>
  <c r="O56" i="64"/>
  <c r="K56" i="64"/>
  <c r="G56" i="64"/>
  <c r="AY55" i="64"/>
  <c r="AU55" i="64"/>
  <c r="AQ55" i="64"/>
  <c r="AM55" i="64"/>
  <c r="AI55" i="64"/>
  <c r="AE55" i="64"/>
  <c r="AA55" i="64"/>
  <c r="W55" i="64"/>
  <c r="S55" i="64"/>
  <c r="O55" i="64"/>
  <c r="K55" i="64"/>
  <c r="G55" i="64"/>
  <c r="AY54" i="64"/>
  <c r="AU54" i="64"/>
  <c r="AQ54" i="64"/>
  <c r="AM54" i="64"/>
  <c r="AI54" i="64"/>
  <c r="AE54" i="64"/>
  <c r="AA54" i="64"/>
  <c r="W54" i="64"/>
  <c r="S54" i="64"/>
  <c r="O54" i="64"/>
  <c r="K54" i="64"/>
  <c r="G54" i="64"/>
  <c r="AY53" i="64"/>
  <c r="AU53" i="64"/>
  <c r="AQ53" i="64"/>
  <c r="AM53" i="64"/>
  <c r="AI53" i="64"/>
  <c r="AE53" i="64"/>
  <c r="AA53" i="64"/>
  <c r="BA53" i="64" s="1"/>
  <c r="BC53" i="64" s="1"/>
  <c r="BF53" i="64" s="1"/>
  <c r="BH53" i="64" s="1"/>
  <c r="W53" i="64"/>
  <c r="S53" i="64"/>
  <c r="O53" i="64"/>
  <c r="K53" i="64"/>
  <c r="G53" i="64"/>
  <c r="AY52" i="64"/>
  <c r="AU52" i="64"/>
  <c r="AQ52" i="64"/>
  <c r="AM52" i="64"/>
  <c r="AI52" i="64"/>
  <c r="AE52" i="64"/>
  <c r="AA52" i="64"/>
  <c r="W52" i="64"/>
  <c r="S52" i="64"/>
  <c r="O52" i="64"/>
  <c r="K52" i="64"/>
  <c r="G52" i="64"/>
  <c r="AY51" i="64"/>
  <c r="AU51" i="64"/>
  <c r="AQ51" i="64"/>
  <c r="AM51" i="64"/>
  <c r="AI51" i="64"/>
  <c r="AE51" i="64"/>
  <c r="AA51" i="64"/>
  <c r="W51" i="64"/>
  <c r="S51" i="64"/>
  <c r="O51" i="64"/>
  <c r="K51" i="64"/>
  <c r="G51" i="64"/>
  <c r="AY50" i="64"/>
  <c r="AU50" i="64"/>
  <c r="AQ50" i="64"/>
  <c r="AM50" i="64"/>
  <c r="AI50" i="64"/>
  <c r="AE50" i="64"/>
  <c r="AA50" i="64"/>
  <c r="W50" i="64"/>
  <c r="S50" i="64"/>
  <c r="O50" i="64"/>
  <c r="K50" i="64"/>
  <c r="G50" i="64"/>
  <c r="AY49" i="64"/>
  <c r="AU49" i="64"/>
  <c r="AQ49" i="64"/>
  <c r="AM49" i="64"/>
  <c r="AI49" i="64"/>
  <c r="AE49" i="64"/>
  <c r="AA49" i="64"/>
  <c r="W49" i="64"/>
  <c r="S49" i="64"/>
  <c r="O49" i="64"/>
  <c r="K49" i="64"/>
  <c r="G49" i="64"/>
  <c r="AY48" i="64"/>
  <c r="AU48" i="64"/>
  <c r="AQ48" i="64"/>
  <c r="AM48" i="64"/>
  <c r="AI48" i="64"/>
  <c r="AE48" i="64"/>
  <c r="AA48" i="64"/>
  <c r="W48" i="64"/>
  <c r="S48" i="64"/>
  <c r="O48" i="64"/>
  <c r="K48" i="64"/>
  <c r="G48" i="64"/>
  <c r="AY47" i="64"/>
  <c r="AU47" i="64"/>
  <c r="AQ47" i="64"/>
  <c r="AM47" i="64"/>
  <c r="AI47" i="64"/>
  <c r="AE47" i="64"/>
  <c r="AA47" i="64"/>
  <c r="BA47" i="64" s="1"/>
  <c r="BC47" i="64" s="1"/>
  <c r="BF47" i="64" s="1"/>
  <c r="BH47" i="64" s="1"/>
  <c r="W47" i="64"/>
  <c r="S47" i="64"/>
  <c r="O47" i="64"/>
  <c r="K47" i="64"/>
  <c r="G47" i="64"/>
  <c r="AY46" i="64"/>
  <c r="AU46" i="64"/>
  <c r="AQ46" i="64"/>
  <c r="AM46" i="64"/>
  <c r="AI46" i="64"/>
  <c r="AE46" i="64"/>
  <c r="AA46" i="64"/>
  <c r="BA46" i="64" s="1"/>
  <c r="BC46" i="64" s="1"/>
  <c r="BF46" i="64" s="1"/>
  <c r="BH46" i="64" s="1"/>
  <c r="W46" i="64"/>
  <c r="S46" i="64"/>
  <c r="O46" i="64"/>
  <c r="K46" i="64"/>
  <c r="G46" i="64"/>
  <c r="AY45" i="64"/>
  <c r="AU45" i="64"/>
  <c r="AQ45" i="64"/>
  <c r="AM45" i="64"/>
  <c r="AI45" i="64"/>
  <c r="AE45" i="64"/>
  <c r="AA45" i="64"/>
  <c r="BA45" i="64" s="1"/>
  <c r="BC45" i="64" s="1"/>
  <c r="BF45" i="64" s="1"/>
  <c r="BH45" i="64" s="1"/>
  <c r="W45" i="64"/>
  <c r="S45" i="64"/>
  <c r="O45" i="64"/>
  <c r="K45" i="64"/>
  <c r="G45" i="64"/>
  <c r="AY44" i="64"/>
  <c r="AU44" i="64"/>
  <c r="AQ44" i="64"/>
  <c r="AM44" i="64"/>
  <c r="AI44" i="64"/>
  <c r="AE44" i="64"/>
  <c r="AA44" i="64"/>
  <c r="W44" i="64"/>
  <c r="S44" i="64"/>
  <c r="O44" i="64"/>
  <c r="K44" i="64"/>
  <c r="G44" i="64"/>
  <c r="AY43" i="64"/>
  <c r="AY168" i="64" s="1"/>
  <c r="AU43" i="64"/>
  <c r="AQ43" i="64"/>
  <c r="AM43" i="64"/>
  <c r="AI43" i="64"/>
  <c r="AE43" i="64"/>
  <c r="AA43" i="64"/>
  <c r="W43" i="64"/>
  <c r="S43" i="64"/>
  <c r="O43" i="64"/>
  <c r="K43" i="64"/>
  <c r="G43" i="64"/>
  <c r="AY42" i="64"/>
  <c r="AU42" i="64"/>
  <c r="AU168" i="64" s="1"/>
  <c r="AQ42" i="64"/>
  <c r="AM42" i="64"/>
  <c r="AI42" i="64"/>
  <c r="AE42" i="64"/>
  <c r="AA42" i="64"/>
  <c r="W42" i="64"/>
  <c r="S42" i="64"/>
  <c r="O42" i="64"/>
  <c r="K42" i="64"/>
  <c r="G42" i="64"/>
  <c r="AY41" i="64"/>
  <c r="AU41" i="64"/>
  <c r="AQ41" i="64"/>
  <c r="AM41" i="64"/>
  <c r="AI41" i="64"/>
  <c r="AE41" i="64"/>
  <c r="AA41" i="64"/>
  <c r="BA41" i="64" s="1"/>
  <c r="BC41" i="64" s="1"/>
  <c r="BF41" i="64" s="1"/>
  <c r="BH41" i="64" s="1"/>
  <c r="W41" i="64"/>
  <c r="S41" i="64"/>
  <c r="O41" i="64"/>
  <c r="K41" i="64"/>
  <c r="G41" i="64"/>
  <c r="AY40" i="64"/>
  <c r="AU40" i="64"/>
  <c r="AQ40" i="64"/>
  <c r="AM40" i="64"/>
  <c r="AI40" i="64"/>
  <c r="AE40" i="64"/>
  <c r="AA40" i="64"/>
  <c r="W40" i="64"/>
  <c r="S40" i="64"/>
  <c r="O40" i="64"/>
  <c r="K40" i="64"/>
  <c r="G40" i="64"/>
  <c r="AY39" i="64"/>
  <c r="AU39" i="64"/>
  <c r="AQ39" i="64"/>
  <c r="AM39" i="64"/>
  <c r="AI39" i="64"/>
  <c r="AE39" i="64"/>
  <c r="AA39" i="64"/>
  <c r="BA39" i="64" s="1"/>
  <c r="BC39" i="64" s="1"/>
  <c r="BF39" i="64" s="1"/>
  <c r="BH39" i="64" s="1"/>
  <c r="W39" i="64"/>
  <c r="S39" i="64"/>
  <c r="O39" i="64"/>
  <c r="K39" i="64"/>
  <c r="G39" i="64"/>
  <c r="BC38" i="64"/>
  <c r="BF38" i="64" s="1"/>
  <c r="BH38" i="64" s="1"/>
  <c r="AY38" i="64"/>
  <c r="AU38" i="64"/>
  <c r="AQ38" i="64"/>
  <c r="AM38" i="64"/>
  <c r="AI38" i="64"/>
  <c r="AE38" i="64"/>
  <c r="AA38" i="64"/>
  <c r="BA38" i="64" s="1"/>
  <c r="W38" i="64"/>
  <c r="S38" i="64"/>
  <c r="O38" i="64"/>
  <c r="K38" i="64"/>
  <c r="G38" i="64"/>
  <c r="AY37" i="64"/>
  <c r="AU37" i="64"/>
  <c r="AQ37" i="64"/>
  <c r="AM37" i="64"/>
  <c r="AI37" i="64"/>
  <c r="AE37" i="64"/>
  <c r="AA37" i="64"/>
  <c r="W37" i="64"/>
  <c r="S37" i="64"/>
  <c r="O37" i="64"/>
  <c r="K37" i="64"/>
  <c r="G37" i="64"/>
  <c r="BC36" i="64"/>
  <c r="BF36" i="64" s="1"/>
  <c r="BH36" i="64" s="1"/>
  <c r="AY36" i="64"/>
  <c r="AU36" i="64"/>
  <c r="AQ36" i="64"/>
  <c r="AM36" i="64"/>
  <c r="AI36" i="64"/>
  <c r="AE36" i="64"/>
  <c r="AA36" i="64"/>
  <c r="BA36" i="64" s="1"/>
  <c r="W36" i="64"/>
  <c r="S36" i="64"/>
  <c r="O36" i="64"/>
  <c r="K36" i="64"/>
  <c r="G36" i="64"/>
  <c r="AY35" i="64"/>
  <c r="AU35" i="64"/>
  <c r="AQ35" i="64"/>
  <c r="AM35" i="64"/>
  <c r="AI35" i="64"/>
  <c r="AE35" i="64"/>
  <c r="AA35" i="64"/>
  <c r="W35" i="64"/>
  <c r="S35" i="64"/>
  <c r="O35" i="64"/>
  <c r="K35" i="64"/>
  <c r="G35" i="64"/>
  <c r="BC34" i="64"/>
  <c r="BF34" i="64" s="1"/>
  <c r="BH34" i="64" s="1"/>
  <c r="AY34" i="64"/>
  <c r="AU34" i="64"/>
  <c r="AQ34" i="64"/>
  <c r="AM34" i="64"/>
  <c r="AI34" i="64"/>
  <c r="AE34" i="64"/>
  <c r="AA34" i="64"/>
  <c r="BA34" i="64" s="1"/>
  <c r="W34" i="64"/>
  <c r="S34" i="64"/>
  <c r="O34" i="64"/>
  <c r="K34" i="64"/>
  <c r="G34" i="64"/>
  <c r="AY33" i="64"/>
  <c r="AU33" i="64"/>
  <c r="AQ33" i="64"/>
  <c r="AM33" i="64"/>
  <c r="AI33" i="64"/>
  <c r="AE33" i="64"/>
  <c r="AA33" i="64"/>
  <c r="W33" i="64"/>
  <c r="S33" i="64"/>
  <c r="O33" i="64"/>
  <c r="K33" i="64"/>
  <c r="G33" i="64"/>
  <c r="AY32" i="64"/>
  <c r="AU32" i="64"/>
  <c r="AQ32" i="64"/>
  <c r="AM32" i="64"/>
  <c r="AI32" i="64"/>
  <c r="AE32" i="64"/>
  <c r="AA32" i="64"/>
  <c r="W32" i="64"/>
  <c r="S32" i="64"/>
  <c r="O32" i="64"/>
  <c r="K32" i="64"/>
  <c r="G32" i="64"/>
  <c r="AY31" i="64"/>
  <c r="AU31" i="64"/>
  <c r="AQ31" i="64"/>
  <c r="AM31" i="64"/>
  <c r="AI31" i="64"/>
  <c r="AE31" i="64"/>
  <c r="AA31" i="64"/>
  <c r="BA31" i="64" s="1"/>
  <c r="BC31" i="64" s="1"/>
  <c r="BF31" i="64" s="1"/>
  <c r="BH31" i="64" s="1"/>
  <c r="W31" i="64"/>
  <c r="S31" i="64"/>
  <c r="O31" i="64"/>
  <c r="K31" i="64"/>
  <c r="G31" i="64"/>
  <c r="AY30" i="64"/>
  <c r="AU30" i="64"/>
  <c r="AQ30" i="64"/>
  <c r="AM30" i="64"/>
  <c r="AI30" i="64"/>
  <c r="AE30" i="64"/>
  <c r="AA30" i="64"/>
  <c r="BA30" i="64" s="1"/>
  <c r="BC30" i="64" s="1"/>
  <c r="BF30" i="64" s="1"/>
  <c r="BH30" i="64" s="1"/>
  <c r="W30" i="64"/>
  <c r="S30" i="64"/>
  <c r="O30" i="64"/>
  <c r="K30" i="64"/>
  <c r="G30" i="64"/>
  <c r="AY29" i="64"/>
  <c r="AU29" i="64"/>
  <c r="AQ29" i="64"/>
  <c r="AM29" i="64"/>
  <c r="AI29" i="64"/>
  <c r="AE29" i="64"/>
  <c r="AA29" i="64"/>
  <c r="BA29" i="64" s="1"/>
  <c r="BC29" i="64" s="1"/>
  <c r="BF29" i="64" s="1"/>
  <c r="BH29" i="64" s="1"/>
  <c r="W29" i="64"/>
  <c r="S29" i="64"/>
  <c r="O29" i="64"/>
  <c r="K29" i="64"/>
  <c r="G29" i="64"/>
  <c r="AY28" i="64"/>
  <c r="AU28" i="64"/>
  <c r="AQ28" i="64"/>
  <c r="AM28" i="64"/>
  <c r="AI28" i="64"/>
  <c r="AE28" i="64"/>
  <c r="AA28" i="64"/>
  <c r="BA28" i="64" s="1"/>
  <c r="BC28" i="64" s="1"/>
  <c r="BF28" i="64" s="1"/>
  <c r="BH28" i="64" s="1"/>
  <c r="W28" i="64"/>
  <c r="S28" i="64"/>
  <c r="O28" i="64"/>
  <c r="K28" i="64"/>
  <c r="G28" i="64"/>
  <c r="AY27" i="64"/>
  <c r="AU27" i="64"/>
  <c r="AQ27" i="64"/>
  <c r="AM27" i="64"/>
  <c r="AI27" i="64"/>
  <c r="AE27" i="64"/>
  <c r="AA27" i="64"/>
  <c r="BA27" i="64" s="1"/>
  <c r="BC27" i="64" s="1"/>
  <c r="BF27" i="64" s="1"/>
  <c r="BH27" i="64" s="1"/>
  <c r="W27" i="64"/>
  <c r="S27" i="64"/>
  <c r="O27" i="64"/>
  <c r="K27" i="64"/>
  <c r="G27" i="64"/>
  <c r="AY26" i="64"/>
  <c r="AU26" i="64"/>
  <c r="AQ26" i="64"/>
  <c r="AM26" i="64"/>
  <c r="AI26" i="64"/>
  <c r="AE26" i="64"/>
  <c r="AA26" i="64"/>
  <c r="BA26" i="64" s="1"/>
  <c r="BC26" i="64" s="1"/>
  <c r="BF26" i="64" s="1"/>
  <c r="BH26" i="64" s="1"/>
  <c r="W26" i="64"/>
  <c r="S26" i="64"/>
  <c r="O26" i="64"/>
  <c r="K26" i="64"/>
  <c r="G26" i="64"/>
  <c r="AY25" i="64"/>
  <c r="AU25" i="64"/>
  <c r="AQ25" i="64"/>
  <c r="AM25" i="64"/>
  <c r="AI25" i="64"/>
  <c r="AE25" i="64"/>
  <c r="AA25" i="64"/>
  <c r="W25" i="64"/>
  <c r="S25" i="64"/>
  <c r="O25" i="64"/>
  <c r="K25" i="64"/>
  <c r="G25" i="64"/>
  <c r="AY24" i="64"/>
  <c r="AU24" i="64"/>
  <c r="AQ24" i="64"/>
  <c r="AM24" i="64"/>
  <c r="AI24" i="64"/>
  <c r="AE24" i="64"/>
  <c r="AA24" i="64"/>
  <c r="W24" i="64"/>
  <c r="S24" i="64"/>
  <c r="O24" i="64"/>
  <c r="K24" i="64"/>
  <c r="G24" i="64"/>
  <c r="AY23" i="64"/>
  <c r="AU23" i="64"/>
  <c r="AQ23" i="64"/>
  <c r="AM23" i="64"/>
  <c r="AI23" i="64"/>
  <c r="AE23" i="64"/>
  <c r="AA23" i="64"/>
  <c r="BA23" i="64" s="1"/>
  <c r="BC23" i="64" s="1"/>
  <c r="BF23" i="64" s="1"/>
  <c r="BH23" i="64" s="1"/>
  <c r="W23" i="64"/>
  <c r="S23" i="64"/>
  <c r="O23" i="64"/>
  <c r="K23" i="64"/>
  <c r="G23" i="64"/>
  <c r="BC22" i="64"/>
  <c r="BF22" i="64" s="1"/>
  <c r="BH22" i="64" s="1"/>
  <c r="AY22" i="64"/>
  <c r="AU22" i="64"/>
  <c r="AQ22" i="64"/>
  <c r="AM22" i="64"/>
  <c r="AI22" i="64"/>
  <c r="AE22" i="64"/>
  <c r="AA22" i="64"/>
  <c r="BA22" i="64" s="1"/>
  <c r="W22" i="64"/>
  <c r="S22" i="64"/>
  <c r="O22" i="64"/>
  <c r="K22" i="64"/>
  <c r="G22" i="64"/>
  <c r="AY21" i="64"/>
  <c r="AU21" i="64"/>
  <c r="AQ21" i="64"/>
  <c r="AM21" i="64"/>
  <c r="AI21" i="64"/>
  <c r="AE21" i="64"/>
  <c r="AA21" i="64"/>
  <c r="W21" i="64"/>
  <c r="S21" i="64"/>
  <c r="O21" i="64"/>
  <c r="K21" i="64"/>
  <c r="G21" i="64"/>
  <c r="BC20" i="64"/>
  <c r="BF20" i="64" s="1"/>
  <c r="BH20" i="64" s="1"/>
  <c r="AY20" i="64"/>
  <c r="AU20" i="64"/>
  <c r="AQ20" i="64"/>
  <c r="AM20" i="64"/>
  <c r="AI20" i="64"/>
  <c r="AE20" i="64"/>
  <c r="AA20" i="64"/>
  <c r="BA20" i="64" s="1"/>
  <c r="W20" i="64"/>
  <c r="S20" i="64"/>
  <c r="O20" i="64"/>
  <c r="K20" i="64"/>
  <c r="G20" i="64"/>
  <c r="AY19" i="64"/>
  <c r="AU19" i="64"/>
  <c r="AQ19" i="64"/>
  <c r="AM19" i="64"/>
  <c r="AI19" i="64"/>
  <c r="AE19" i="64"/>
  <c r="AA19" i="64"/>
  <c r="W19" i="64"/>
  <c r="S19" i="64"/>
  <c r="O19" i="64"/>
  <c r="K19" i="64"/>
  <c r="G19" i="64"/>
  <c r="BC18" i="64"/>
  <c r="BF18" i="64" s="1"/>
  <c r="BH18" i="64" s="1"/>
  <c r="AY18" i="64"/>
  <c r="AU18" i="64"/>
  <c r="AQ18" i="64"/>
  <c r="AM18" i="64"/>
  <c r="AI18" i="64"/>
  <c r="AE18" i="64"/>
  <c r="AA18" i="64"/>
  <c r="BA18" i="64" s="1"/>
  <c r="W18" i="64"/>
  <c r="S18" i="64"/>
  <c r="O18" i="64"/>
  <c r="K18" i="64"/>
  <c r="G18" i="64"/>
  <c r="AY17" i="64"/>
  <c r="AU17" i="64"/>
  <c r="AQ17" i="64"/>
  <c r="AM17" i="64"/>
  <c r="AI17" i="64"/>
  <c r="AE17" i="64"/>
  <c r="AA17" i="64"/>
  <c r="W17" i="64"/>
  <c r="S17" i="64"/>
  <c r="O17" i="64"/>
  <c r="K17" i="64"/>
  <c r="G17" i="64"/>
  <c r="AY16" i="64"/>
  <c r="AU16" i="64"/>
  <c r="AQ16" i="64"/>
  <c r="AM16" i="64"/>
  <c r="AI16" i="64"/>
  <c r="AE16" i="64"/>
  <c r="AA16" i="64"/>
  <c r="W16" i="64"/>
  <c r="S16" i="64"/>
  <c r="O16" i="64"/>
  <c r="K16" i="64"/>
  <c r="G16" i="64"/>
  <c r="AY15" i="64"/>
  <c r="AU15" i="64"/>
  <c r="AQ15" i="64"/>
  <c r="AM15" i="64"/>
  <c r="AI15" i="64"/>
  <c r="AE15" i="64"/>
  <c r="AA15" i="64"/>
  <c r="BA15" i="64" s="1"/>
  <c r="BC15" i="64" s="1"/>
  <c r="BF15" i="64" s="1"/>
  <c r="BH15" i="64" s="1"/>
  <c r="W15" i="64"/>
  <c r="S15" i="64"/>
  <c r="O15" i="64"/>
  <c r="K15" i="64"/>
  <c r="G15" i="64"/>
  <c r="AY14" i="64"/>
  <c r="AU14" i="64"/>
  <c r="AQ14" i="64"/>
  <c r="AM14" i="64"/>
  <c r="AI14" i="64"/>
  <c r="AE14" i="64"/>
  <c r="AA14" i="64"/>
  <c r="BA14" i="64" s="1"/>
  <c r="BC14" i="64" s="1"/>
  <c r="BF14" i="64" s="1"/>
  <c r="BH14" i="64" s="1"/>
  <c r="W14" i="64"/>
  <c r="S14" i="64"/>
  <c r="O14" i="64"/>
  <c r="K14" i="64"/>
  <c r="G14" i="64"/>
  <c r="AY13" i="64"/>
  <c r="AU13" i="64"/>
  <c r="AQ13" i="64"/>
  <c r="AM13" i="64"/>
  <c r="AI13" i="64"/>
  <c r="AE13" i="64"/>
  <c r="AA13" i="64"/>
  <c r="BA13" i="64" s="1"/>
  <c r="BC13" i="64" s="1"/>
  <c r="BF13" i="64" s="1"/>
  <c r="BH13" i="64" s="1"/>
  <c r="W13" i="64"/>
  <c r="S13" i="64"/>
  <c r="O13" i="64"/>
  <c r="K13" i="64"/>
  <c r="G13" i="64"/>
  <c r="AY12" i="64"/>
  <c r="AU12" i="64"/>
  <c r="AQ12" i="64"/>
  <c r="AM12" i="64"/>
  <c r="AI12" i="64"/>
  <c r="AE12" i="64"/>
  <c r="AA12" i="64"/>
  <c r="BA12" i="64" s="1"/>
  <c r="BC12" i="64" s="1"/>
  <c r="BF12" i="64" s="1"/>
  <c r="BH12" i="64" s="1"/>
  <c r="W12" i="64"/>
  <c r="S12" i="64"/>
  <c r="O12" i="64"/>
  <c r="K12" i="64"/>
  <c r="G12" i="64"/>
  <c r="AY11" i="64"/>
  <c r="AU11" i="64"/>
  <c r="AQ11" i="64"/>
  <c r="AM11" i="64"/>
  <c r="AI11" i="64"/>
  <c r="AE11" i="64"/>
  <c r="AE168" i="64" s="1"/>
  <c r="AA11" i="64"/>
  <c r="BA11" i="64" s="1"/>
  <c r="BC11" i="64" s="1"/>
  <c r="BF11" i="64" s="1"/>
  <c r="BH11" i="64" s="1"/>
  <c r="W11" i="64"/>
  <c r="S11" i="64"/>
  <c r="O11" i="64"/>
  <c r="K11" i="64"/>
  <c r="G11" i="64"/>
  <c r="AY10" i="64"/>
  <c r="AU10" i="64"/>
  <c r="AQ10" i="64"/>
  <c r="AM10" i="64"/>
  <c r="AI10" i="64"/>
  <c r="AE10" i="64"/>
  <c r="AA10" i="64"/>
  <c r="BA10" i="64" s="1"/>
  <c r="BC10" i="64" s="1"/>
  <c r="BF10" i="64" s="1"/>
  <c r="BH10" i="64" s="1"/>
  <c r="W10" i="64"/>
  <c r="S10" i="64"/>
  <c r="O10" i="64"/>
  <c r="K10" i="64"/>
  <c r="G10" i="64"/>
  <c r="AY9" i="64"/>
  <c r="AU9" i="64"/>
  <c r="AQ9" i="64"/>
  <c r="AM9" i="64"/>
  <c r="AI9" i="64"/>
  <c r="AE9" i="64"/>
  <c r="AA9" i="64"/>
  <c r="W9" i="64"/>
  <c r="S9" i="64"/>
  <c r="O9" i="64"/>
  <c r="K9" i="64"/>
  <c r="G9" i="64"/>
  <c r="AY8" i="64"/>
  <c r="AU8" i="64"/>
  <c r="AQ8" i="64"/>
  <c r="AM8" i="64"/>
  <c r="AI8" i="64"/>
  <c r="AE8" i="64"/>
  <c r="AA8" i="64"/>
  <c r="W8" i="64"/>
  <c r="S8" i="64"/>
  <c r="O8" i="64"/>
  <c r="K8" i="64"/>
  <c r="G8" i="64"/>
  <c r="AY7" i="64"/>
  <c r="AU7" i="64"/>
  <c r="AQ7" i="64"/>
  <c r="AM7" i="64"/>
  <c r="AI7" i="64"/>
  <c r="AE7" i="64"/>
  <c r="AA7" i="64"/>
  <c r="BA7" i="64" s="1"/>
  <c r="BC7" i="64" s="1"/>
  <c r="BF7" i="64" s="1"/>
  <c r="BH7" i="64" s="1"/>
  <c r="W7" i="64"/>
  <c r="S7" i="64"/>
  <c r="O7" i="64"/>
  <c r="K7" i="64"/>
  <c r="G7" i="64"/>
  <c r="BC6" i="64"/>
  <c r="BF6" i="64" s="1"/>
  <c r="BH6" i="64" s="1"/>
  <c r="AY6" i="64"/>
  <c r="AU6" i="64"/>
  <c r="AQ6" i="64"/>
  <c r="AM6" i="64"/>
  <c r="AI6" i="64"/>
  <c r="AE6" i="64"/>
  <c r="AA6" i="64"/>
  <c r="BA6" i="64" s="1"/>
  <c r="W6" i="64"/>
  <c r="S6" i="64"/>
  <c r="O6" i="64"/>
  <c r="K6" i="64"/>
  <c r="G6" i="64"/>
  <c r="AY5" i="64"/>
  <c r="AU5" i="64"/>
  <c r="AQ5" i="64"/>
  <c r="AM5" i="64"/>
  <c r="AI5" i="64"/>
  <c r="AE5" i="64"/>
  <c r="AA5" i="64"/>
  <c r="W5" i="64"/>
  <c r="S5" i="64"/>
  <c r="O5" i="64"/>
  <c r="K5" i="64"/>
  <c r="G5" i="64"/>
  <c r="AY4" i="64"/>
  <c r="AU4" i="64"/>
  <c r="AQ4" i="64"/>
  <c r="AM4" i="64"/>
  <c r="AI4" i="64"/>
  <c r="AI168" i="64" s="1"/>
  <c r="AE4" i="64"/>
  <c r="AA4" i="64"/>
  <c r="W4" i="64"/>
  <c r="S4" i="64"/>
  <c r="O4" i="64"/>
  <c r="K4" i="64"/>
  <c r="G4" i="64"/>
  <c r="BG168" i="63"/>
  <c r="BE168" i="63"/>
  <c r="BD168" i="63"/>
  <c r="BB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BC167" i="63"/>
  <c r="BF167" i="63" s="1"/>
  <c r="BH167" i="63" s="1"/>
  <c r="BA167" i="63"/>
  <c r="S167" i="63"/>
  <c r="O167" i="63"/>
  <c r="K167" i="63"/>
  <c r="G167" i="63"/>
  <c r="S166" i="63"/>
  <c r="O166" i="63"/>
  <c r="K166" i="63"/>
  <c r="G166" i="63"/>
  <c r="S165" i="63"/>
  <c r="O165" i="63"/>
  <c r="K165" i="63"/>
  <c r="BA165" i="63" s="1"/>
  <c r="BC165" i="63" s="1"/>
  <c r="BF165" i="63" s="1"/>
  <c r="BH165" i="63" s="1"/>
  <c r="G165" i="63"/>
  <c r="S164" i="63"/>
  <c r="O164" i="63"/>
  <c r="K164" i="63"/>
  <c r="G164" i="63"/>
  <c r="S163" i="63"/>
  <c r="O163" i="63"/>
  <c r="K163" i="63"/>
  <c r="BA163" i="63" s="1"/>
  <c r="BC163" i="63" s="1"/>
  <c r="BF163" i="63" s="1"/>
  <c r="BH163" i="63" s="1"/>
  <c r="G163" i="63"/>
  <c r="S162" i="63"/>
  <c r="O162" i="63"/>
  <c r="K162" i="63"/>
  <c r="G162" i="63"/>
  <c r="S161" i="63"/>
  <c r="O161" i="63"/>
  <c r="K161" i="63"/>
  <c r="BA161" i="63" s="1"/>
  <c r="BC161" i="63" s="1"/>
  <c r="BF161" i="63" s="1"/>
  <c r="BH161" i="63" s="1"/>
  <c r="G161" i="63"/>
  <c r="S160" i="63"/>
  <c r="O160" i="63"/>
  <c r="K160" i="63"/>
  <c r="G160" i="63"/>
  <c r="BC159" i="63"/>
  <c r="BF159" i="63" s="1"/>
  <c r="BH159" i="63" s="1"/>
  <c r="BA159" i="63"/>
  <c r="S159" i="63"/>
  <c r="O159" i="63"/>
  <c r="K159" i="63"/>
  <c r="G159" i="63"/>
  <c r="S158" i="63"/>
  <c r="O158" i="63"/>
  <c r="K158" i="63"/>
  <c r="G158" i="63"/>
  <c r="BA157" i="63"/>
  <c r="BC157" i="63" s="1"/>
  <c r="BF157" i="63" s="1"/>
  <c r="BH157" i="63" s="1"/>
  <c r="S157" i="63"/>
  <c r="O157" i="63"/>
  <c r="K157" i="63"/>
  <c r="G157" i="63"/>
  <c r="S156" i="63"/>
  <c r="O156" i="63"/>
  <c r="K156" i="63"/>
  <c r="G156" i="63"/>
  <c r="S155" i="63"/>
  <c r="O155" i="63"/>
  <c r="K155" i="63"/>
  <c r="G155" i="63"/>
  <c r="S154" i="63"/>
  <c r="O154" i="63"/>
  <c r="K154" i="63"/>
  <c r="G154" i="63"/>
  <c r="S153" i="63"/>
  <c r="O153" i="63"/>
  <c r="K153" i="63"/>
  <c r="BA153" i="63" s="1"/>
  <c r="BC153" i="63" s="1"/>
  <c r="BF153" i="63" s="1"/>
  <c r="BH153" i="63" s="1"/>
  <c r="G153" i="63"/>
  <c r="S152" i="63"/>
  <c r="O152" i="63"/>
  <c r="K152" i="63"/>
  <c r="G152" i="63"/>
  <c r="BA152" i="63" s="1"/>
  <c r="BC152" i="63" s="1"/>
  <c r="BF152" i="63" s="1"/>
  <c r="BH152" i="63" s="1"/>
  <c r="BC151" i="63"/>
  <c r="BF151" i="63" s="1"/>
  <c r="BH151" i="63" s="1"/>
  <c r="BA151" i="63"/>
  <c r="S151" i="63"/>
  <c r="O151" i="63"/>
  <c r="K151" i="63"/>
  <c r="G151" i="63"/>
  <c r="S150" i="63"/>
  <c r="O150" i="63"/>
  <c r="K150" i="63"/>
  <c r="G150" i="63"/>
  <c r="S149" i="63"/>
  <c r="O149" i="63"/>
  <c r="K149" i="63"/>
  <c r="BA149" i="63" s="1"/>
  <c r="BC149" i="63" s="1"/>
  <c r="BF149" i="63" s="1"/>
  <c r="BH149" i="63" s="1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W145" i="63"/>
  <c r="S145" i="63"/>
  <c r="O145" i="63"/>
  <c r="BA145" i="63" s="1"/>
  <c r="BC145" i="63" s="1"/>
  <c r="BF145" i="63" s="1"/>
  <c r="BH145" i="63" s="1"/>
  <c r="K145" i="63"/>
  <c r="G145" i="63"/>
  <c r="W144" i="63"/>
  <c r="S144" i="63"/>
  <c r="O144" i="63"/>
  <c r="K144" i="63"/>
  <c r="G144" i="63"/>
  <c r="BH143" i="63"/>
  <c r="W143" i="63"/>
  <c r="BA143" i="63" s="1"/>
  <c r="BC143" i="63" s="1"/>
  <c r="BF143" i="63" s="1"/>
  <c r="S143" i="63"/>
  <c r="O143" i="63"/>
  <c r="K143" i="63"/>
  <c r="G143" i="63"/>
  <c r="W142" i="63"/>
  <c r="S142" i="63"/>
  <c r="O142" i="63"/>
  <c r="K142" i="63"/>
  <c r="BA142" i="63" s="1"/>
  <c r="BC142" i="63" s="1"/>
  <c r="BF142" i="63" s="1"/>
  <c r="BH142" i="63" s="1"/>
  <c r="G142" i="63"/>
  <c r="BF141" i="63"/>
  <c r="BH141" i="63" s="1"/>
  <c r="BC141" i="63"/>
  <c r="W141" i="63"/>
  <c r="S141" i="63"/>
  <c r="O141" i="63"/>
  <c r="K141" i="63"/>
  <c r="BA141" i="63" s="1"/>
  <c r="G141" i="63"/>
  <c r="W140" i="63"/>
  <c r="S140" i="63"/>
  <c r="O140" i="63"/>
  <c r="K140" i="63"/>
  <c r="G140" i="63"/>
  <c r="BA140" i="63" s="1"/>
  <c r="BC140" i="63" s="1"/>
  <c r="BF140" i="63" s="1"/>
  <c r="BH140" i="63" s="1"/>
  <c r="W139" i="63"/>
  <c r="S139" i="63"/>
  <c r="O139" i="63"/>
  <c r="K139" i="63"/>
  <c r="G139" i="63"/>
  <c r="BA139" i="63" s="1"/>
  <c r="BC139" i="63" s="1"/>
  <c r="BF139" i="63" s="1"/>
  <c r="BH139" i="63" s="1"/>
  <c r="W138" i="63"/>
  <c r="S138" i="63"/>
  <c r="O138" i="63"/>
  <c r="K138" i="63"/>
  <c r="BA138" i="63" s="1"/>
  <c r="BC138" i="63" s="1"/>
  <c r="BF138" i="63" s="1"/>
  <c r="BH138" i="63" s="1"/>
  <c r="G138" i="63"/>
  <c r="W137" i="63"/>
  <c r="S137" i="63"/>
  <c r="O137" i="63"/>
  <c r="K137" i="63"/>
  <c r="G137" i="63"/>
  <c r="BA137" i="63" s="1"/>
  <c r="BC137" i="63" s="1"/>
  <c r="BF137" i="63" s="1"/>
  <c r="BH137" i="63" s="1"/>
  <c r="BA136" i="63"/>
  <c r="BC136" i="63" s="1"/>
  <c r="BF136" i="63" s="1"/>
  <c r="BH136" i="63" s="1"/>
  <c r="W136" i="63"/>
  <c r="S136" i="63"/>
  <c r="O136" i="63"/>
  <c r="K136" i="63"/>
  <c r="G136" i="63"/>
  <c r="W135" i="63"/>
  <c r="S135" i="63"/>
  <c r="O135" i="63"/>
  <c r="K135" i="63"/>
  <c r="G135" i="63"/>
  <c r="BF134" i="63"/>
  <c r="BH134" i="63" s="1"/>
  <c r="BC134" i="63"/>
  <c r="BA134" i="63"/>
  <c r="W134" i="63"/>
  <c r="S134" i="63"/>
  <c r="O134" i="63"/>
  <c r="K134" i="63"/>
  <c r="G134" i="63"/>
  <c r="W133" i="63"/>
  <c r="S133" i="63"/>
  <c r="O133" i="63"/>
  <c r="K133" i="63"/>
  <c r="BA133" i="63" s="1"/>
  <c r="BC133" i="63" s="1"/>
  <c r="BF133" i="63" s="1"/>
  <c r="BH133" i="63" s="1"/>
  <c r="G133" i="63"/>
  <c r="BF132" i="63"/>
  <c r="BH132" i="63" s="1"/>
  <c r="W132" i="63"/>
  <c r="BA132" i="63" s="1"/>
  <c r="BC132" i="63" s="1"/>
  <c r="S132" i="63"/>
  <c r="O132" i="63"/>
  <c r="K132" i="63"/>
  <c r="G132" i="63"/>
  <c r="W131" i="63"/>
  <c r="S131" i="63"/>
  <c r="O131" i="63"/>
  <c r="K131" i="63"/>
  <c r="BA131" i="63" s="1"/>
  <c r="BC131" i="63" s="1"/>
  <c r="BF131" i="63" s="1"/>
  <c r="BH131" i="63" s="1"/>
  <c r="G131" i="63"/>
  <c r="W130" i="63"/>
  <c r="S130" i="63"/>
  <c r="O130" i="63"/>
  <c r="K130" i="63"/>
  <c r="G130" i="63"/>
  <c r="W129" i="63"/>
  <c r="S129" i="63"/>
  <c r="O129" i="63"/>
  <c r="BA129" i="63" s="1"/>
  <c r="BC129" i="63" s="1"/>
  <c r="BF129" i="63" s="1"/>
  <c r="BH129" i="63" s="1"/>
  <c r="K129" i="63"/>
  <c r="G129" i="63"/>
  <c r="W128" i="63"/>
  <c r="S128" i="63"/>
  <c r="O128" i="63"/>
  <c r="K128" i="63"/>
  <c r="G128" i="63"/>
  <c r="BC127" i="63"/>
  <c r="BF127" i="63" s="1"/>
  <c r="BH127" i="63" s="1"/>
  <c r="BA127" i="63"/>
  <c r="W127" i="63"/>
  <c r="S127" i="63"/>
  <c r="O127" i="63"/>
  <c r="K127" i="63"/>
  <c r="G127" i="63"/>
  <c r="BA126" i="63"/>
  <c r="BC126" i="63" s="1"/>
  <c r="BF126" i="63" s="1"/>
  <c r="BH126" i="63" s="1"/>
  <c r="W126" i="63"/>
  <c r="S126" i="63"/>
  <c r="O126" i="63"/>
  <c r="K126" i="63"/>
  <c r="G126" i="63"/>
  <c r="BH125" i="63"/>
  <c r="BF125" i="63"/>
  <c r="BC125" i="63"/>
  <c r="W125" i="63"/>
  <c r="S125" i="63"/>
  <c r="BA125" i="63" s="1"/>
  <c r="O125" i="63"/>
  <c r="K125" i="63"/>
  <c r="G125" i="63"/>
  <c r="W124" i="63"/>
  <c r="BA124" i="63" s="1"/>
  <c r="BC124" i="63" s="1"/>
  <c r="BF124" i="63" s="1"/>
  <c r="BH124" i="63" s="1"/>
  <c r="S124" i="63"/>
  <c r="O124" i="63"/>
  <c r="K124" i="63"/>
  <c r="G124" i="63"/>
  <c r="BH123" i="63"/>
  <c r="W123" i="63"/>
  <c r="S123" i="63"/>
  <c r="O123" i="63"/>
  <c r="K123" i="63"/>
  <c r="G123" i="63"/>
  <c r="BA123" i="63" s="1"/>
  <c r="BC123" i="63" s="1"/>
  <c r="BF123" i="63" s="1"/>
  <c r="W122" i="63"/>
  <c r="S122" i="63"/>
  <c r="O122" i="63"/>
  <c r="BA122" i="63" s="1"/>
  <c r="BC122" i="63" s="1"/>
  <c r="BF122" i="63" s="1"/>
  <c r="BH122" i="63" s="1"/>
  <c r="K122" i="63"/>
  <c r="G122" i="63"/>
  <c r="W121" i="63"/>
  <c r="S121" i="63"/>
  <c r="O121" i="63"/>
  <c r="K121" i="63"/>
  <c r="G121" i="63"/>
  <c r="W120" i="63"/>
  <c r="S120" i="63"/>
  <c r="BA120" i="63" s="1"/>
  <c r="BC120" i="63" s="1"/>
  <c r="BF120" i="63" s="1"/>
  <c r="BH120" i="63" s="1"/>
  <c r="O120" i="63"/>
  <c r="K120" i="63"/>
  <c r="G120" i="63"/>
  <c r="W119" i="63"/>
  <c r="S119" i="63"/>
  <c r="O119" i="63"/>
  <c r="K119" i="63"/>
  <c r="G119" i="63"/>
  <c r="BF118" i="63"/>
  <c r="BH118" i="63" s="1"/>
  <c r="BC118" i="63"/>
  <c r="BA118" i="63"/>
  <c r="W118" i="63"/>
  <c r="S118" i="63"/>
  <c r="O118" i="63"/>
  <c r="K118" i="63"/>
  <c r="G118" i="63"/>
  <c r="AY117" i="63"/>
  <c r="AU117" i="63"/>
  <c r="AQ117" i="63"/>
  <c r="BA117" i="63" s="1"/>
  <c r="BC117" i="63" s="1"/>
  <c r="BF117" i="63" s="1"/>
  <c r="BH117" i="63" s="1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BA116" i="63" s="1"/>
  <c r="BC116" i="63" s="1"/>
  <c r="BF116" i="63" s="1"/>
  <c r="BH116" i="63" s="1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BA115" i="63" s="1"/>
  <c r="BC115" i="63" s="1"/>
  <c r="BF115" i="63" s="1"/>
  <c r="BH115" i="63" s="1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BA112" i="63" s="1"/>
  <c r="BC112" i="63" s="1"/>
  <c r="BF112" i="63" s="1"/>
  <c r="BH112" i="63" s="1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BA111" i="63" s="1"/>
  <c r="BC111" i="63" s="1"/>
  <c r="BF111" i="63" s="1"/>
  <c r="BH111" i="63" s="1"/>
  <c r="W111" i="63"/>
  <c r="S111" i="63"/>
  <c r="O111" i="63"/>
  <c r="K111" i="63"/>
  <c r="G111" i="63"/>
  <c r="AY110" i="63"/>
  <c r="BA110" i="63" s="1"/>
  <c r="BC110" i="63" s="1"/>
  <c r="BF110" i="63" s="1"/>
  <c r="BH110" i="63" s="1"/>
  <c r="AU110" i="63"/>
  <c r="AQ110" i="63"/>
  <c r="AM110" i="63"/>
  <c r="AI110" i="63"/>
  <c r="AE110" i="63"/>
  <c r="AA110" i="63"/>
  <c r="W110" i="63"/>
  <c r="S110" i="63"/>
  <c r="O110" i="63"/>
  <c r="K110" i="63"/>
  <c r="G110" i="63"/>
  <c r="BA109" i="63"/>
  <c r="BC109" i="63" s="1"/>
  <c r="BF109" i="63" s="1"/>
  <c r="BH109" i="63" s="1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BA108" i="63" s="1"/>
  <c r="BC108" i="63" s="1"/>
  <c r="BF108" i="63" s="1"/>
  <c r="BH108" i="63" s="1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BA107" i="63" s="1"/>
  <c r="BC107" i="63" s="1"/>
  <c r="BF107" i="63" s="1"/>
  <c r="BH107" i="63" s="1"/>
  <c r="W107" i="63"/>
  <c r="S107" i="63"/>
  <c r="O107" i="63"/>
  <c r="K107" i="63"/>
  <c r="G107" i="63"/>
  <c r="AY106" i="63"/>
  <c r="AU106" i="63"/>
  <c r="AQ106" i="63"/>
  <c r="AM106" i="63"/>
  <c r="AI106" i="63"/>
  <c r="AE106" i="63"/>
  <c r="BA106" i="63" s="1"/>
  <c r="BC106" i="63" s="1"/>
  <c r="BF106" i="63" s="1"/>
  <c r="BH106" i="63" s="1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BA105" i="63" s="1"/>
  <c r="BC105" i="63" s="1"/>
  <c r="BF105" i="63" s="1"/>
  <c r="BH105" i="63" s="1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BA104" i="63" s="1"/>
  <c r="BC104" i="63" s="1"/>
  <c r="BF104" i="63" s="1"/>
  <c r="BH104" i="63" s="1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BA103" i="63" s="1"/>
  <c r="BC103" i="63" s="1"/>
  <c r="BF103" i="63" s="1"/>
  <c r="BH103" i="63" s="1"/>
  <c r="W103" i="63"/>
  <c r="S103" i="63"/>
  <c r="O103" i="63"/>
  <c r="K103" i="63"/>
  <c r="G103" i="63"/>
  <c r="AY102" i="63"/>
  <c r="BA102" i="63" s="1"/>
  <c r="BC102" i="63" s="1"/>
  <c r="BF102" i="63" s="1"/>
  <c r="BH102" i="63" s="1"/>
  <c r="AU102" i="63"/>
  <c r="AQ102" i="63"/>
  <c r="AM102" i="63"/>
  <c r="AI102" i="63"/>
  <c r="AE102" i="63"/>
  <c r="AA102" i="63"/>
  <c r="W102" i="63"/>
  <c r="S102" i="63"/>
  <c r="O102" i="63"/>
  <c r="K102" i="63"/>
  <c r="G102" i="63"/>
  <c r="BA101" i="63"/>
  <c r="BC101" i="63" s="1"/>
  <c r="BF101" i="63" s="1"/>
  <c r="BH101" i="63" s="1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BA100" i="63" s="1"/>
  <c r="BC100" i="63" s="1"/>
  <c r="BF100" i="63" s="1"/>
  <c r="BH100" i="63" s="1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BA98" i="63" s="1"/>
  <c r="BC98" i="63" s="1"/>
  <c r="BF98" i="63" s="1"/>
  <c r="BH98" i="63" s="1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BA96" i="63" s="1"/>
  <c r="BC96" i="63" s="1"/>
  <c r="BF96" i="63" s="1"/>
  <c r="BH96" i="63" s="1"/>
  <c r="W96" i="63"/>
  <c r="S96" i="63"/>
  <c r="O96" i="63"/>
  <c r="K96" i="63"/>
  <c r="G96" i="63"/>
  <c r="BC95" i="63"/>
  <c r="BF95" i="63" s="1"/>
  <c r="BH95" i="63" s="1"/>
  <c r="AY95" i="63"/>
  <c r="AU95" i="63"/>
  <c r="AQ95" i="63"/>
  <c r="AM95" i="63"/>
  <c r="AI95" i="63"/>
  <c r="AE95" i="63"/>
  <c r="AA95" i="63"/>
  <c r="BA95" i="63" s="1"/>
  <c r="W95" i="63"/>
  <c r="S95" i="63"/>
  <c r="O95" i="63"/>
  <c r="K95" i="63"/>
  <c r="G95" i="63"/>
  <c r="AY94" i="63"/>
  <c r="BA94" i="63" s="1"/>
  <c r="BC94" i="63" s="1"/>
  <c r="BF94" i="63" s="1"/>
  <c r="BH94" i="63" s="1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BA93" i="63" s="1"/>
  <c r="BC93" i="63" s="1"/>
  <c r="BF93" i="63" s="1"/>
  <c r="BH93" i="63" s="1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BA92" i="63" s="1"/>
  <c r="BC92" i="63" s="1"/>
  <c r="BF92" i="63" s="1"/>
  <c r="BH92" i="63" s="1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BA88" i="63" s="1"/>
  <c r="BC88" i="63" s="1"/>
  <c r="BF88" i="63" s="1"/>
  <c r="BH88" i="63" s="1"/>
  <c r="K88" i="63"/>
  <c r="G88" i="63"/>
  <c r="BC87" i="63"/>
  <c r="BF87" i="63" s="1"/>
  <c r="BH87" i="63" s="1"/>
  <c r="AY87" i="63"/>
  <c r="AU87" i="63"/>
  <c r="AQ87" i="63"/>
  <c r="AM87" i="63"/>
  <c r="AI87" i="63"/>
  <c r="AE87" i="63"/>
  <c r="AA87" i="63"/>
  <c r="W87" i="63"/>
  <c r="S87" i="63"/>
  <c r="O87" i="63"/>
  <c r="BA87" i="63" s="1"/>
  <c r="K87" i="63"/>
  <c r="G87" i="63"/>
  <c r="AY86" i="63"/>
  <c r="BA86" i="63" s="1"/>
  <c r="BC86" i="63" s="1"/>
  <c r="BF86" i="63" s="1"/>
  <c r="BH86" i="63" s="1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BA85" i="63" s="1"/>
  <c r="BC85" i="63" s="1"/>
  <c r="BF85" i="63" s="1"/>
  <c r="BH85" i="63" s="1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BA84" i="63" s="1"/>
  <c r="BC84" i="63" s="1"/>
  <c r="BF84" i="63" s="1"/>
  <c r="BH84" i="63" s="1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BA83" i="63" s="1"/>
  <c r="BC83" i="63" s="1"/>
  <c r="BF83" i="63" s="1"/>
  <c r="BH83" i="63" s="1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BA82" i="63" s="1"/>
  <c r="BC82" i="63" s="1"/>
  <c r="BF82" i="63" s="1"/>
  <c r="BH82" i="63" s="1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BA81" i="63" s="1"/>
  <c r="BC81" i="63" s="1"/>
  <c r="BF81" i="63" s="1"/>
  <c r="BH81" i="63" s="1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BA79" i="63" s="1"/>
  <c r="BC79" i="63" s="1"/>
  <c r="BF79" i="63" s="1"/>
  <c r="BH79" i="63" s="1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BA78" i="63" s="1"/>
  <c r="BC78" i="63" s="1"/>
  <c r="BF78" i="63" s="1"/>
  <c r="BH78" i="63" s="1"/>
  <c r="G78" i="63"/>
  <c r="BC77" i="63"/>
  <c r="BF77" i="63" s="1"/>
  <c r="BH77" i="63" s="1"/>
  <c r="BA77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BA76" i="63"/>
  <c r="BC76" i="63" s="1"/>
  <c r="BF76" i="63" s="1"/>
  <c r="BH76" i="63" s="1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BA73" i="63" s="1"/>
  <c r="BC73" i="63" s="1"/>
  <c r="BF73" i="63" s="1"/>
  <c r="BH73" i="63" s="1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BA69" i="63" s="1"/>
  <c r="BC69" i="63" s="1"/>
  <c r="BF69" i="63" s="1"/>
  <c r="BH69" i="63" s="1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BA68" i="63" s="1"/>
  <c r="BC68" i="63" s="1"/>
  <c r="BF68" i="63" s="1"/>
  <c r="BH68" i="63" s="1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BA63" i="63" s="1"/>
  <c r="BC63" i="63" s="1"/>
  <c r="BF63" i="63" s="1"/>
  <c r="BH63" i="63" s="1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BA61" i="63" s="1"/>
  <c r="BC61" i="63" s="1"/>
  <c r="BF61" i="63" s="1"/>
  <c r="BH61" i="63" s="1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BA60" i="63" s="1"/>
  <c r="BC60" i="63" s="1"/>
  <c r="BF60" i="63" s="1"/>
  <c r="BH60" i="63" s="1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BA59" i="63" s="1"/>
  <c r="BC59" i="63" s="1"/>
  <c r="BF59" i="63" s="1"/>
  <c r="BH59" i="63" s="1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BA58" i="63" s="1"/>
  <c r="BC58" i="63" s="1"/>
  <c r="BF58" i="63" s="1"/>
  <c r="BH58" i="63" s="1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BA54" i="63" s="1"/>
  <c r="BC54" i="63" s="1"/>
  <c r="BF54" i="63" s="1"/>
  <c r="BH54" i="63" s="1"/>
  <c r="BC53" i="63"/>
  <c r="BF53" i="63" s="1"/>
  <c r="BH53" i="63" s="1"/>
  <c r="BA53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BA52" i="63" s="1"/>
  <c r="BC52" i="63" s="1"/>
  <c r="BF52" i="63" s="1"/>
  <c r="BH52" i="63" s="1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BA49" i="63" s="1"/>
  <c r="BC49" i="63" s="1"/>
  <c r="BF49" i="63" s="1"/>
  <c r="BH49" i="63" s="1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BA48" i="63" s="1"/>
  <c r="BC48" i="63" s="1"/>
  <c r="BF48" i="63" s="1"/>
  <c r="BH48" i="63" s="1"/>
  <c r="BC47" i="63"/>
  <c r="BF47" i="63" s="1"/>
  <c r="BH47" i="63" s="1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BA47" i="63" s="1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BA45" i="63" s="1"/>
  <c r="BC45" i="63" s="1"/>
  <c r="BF45" i="63" s="1"/>
  <c r="BH45" i="63" s="1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BA44" i="63" s="1"/>
  <c r="BC44" i="63" s="1"/>
  <c r="BF44" i="63" s="1"/>
  <c r="BH44" i="63" s="1"/>
  <c r="AE44" i="63"/>
  <c r="AA44" i="63"/>
  <c r="W44" i="63"/>
  <c r="S44" i="63"/>
  <c r="O44" i="63"/>
  <c r="K44" i="63"/>
  <c r="G44" i="63"/>
  <c r="AY43" i="63"/>
  <c r="AU43" i="63"/>
  <c r="BA43" i="63" s="1"/>
  <c r="BC43" i="63" s="1"/>
  <c r="BF43" i="63" s="1"/>
  <c r="BH43" i="63" s="1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BA40" i="63" s="1"/>
  <c r="BC40" i="63" s="1"/>
  <c r="BF40" i="63" s="1"/>
  <c r="BH40" i="63" s="1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BA36" i="63" s="1"/>
  <c r="BC36" i="63" s="1"/>
  <c r="BF36" i="63" s="1"/>
  <c r="BH36" i="63" s="1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BA32" i="63" s="1"/>
  <c r="BC32" i="63" s="1"/>
  <c r="BF32" i="63" s="1"/>
  <c r="BH32" i="63" s="1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BA27" i="63" s="1"/>
  <c r="BC27" i="63" s="1"/>
  <c r="BF27" i="63" s="1"/>
  <c r="BH27" i="63" s="1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BA26" i="63" s="1"/>
  <c r="BC26" i="63" s="1"/>
  <c r="BF26" i="63" s="1"/>
  <c r="BH26" i="63" s="1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BA22" i="63" s="1"/>
  <c r="BC22" i="63" s="1"/>
  <c r="BF22" i="63" s="1"/>
  <c r="BH22" i="63" s="1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BA21" i="63" s="1"/>
  <c r="BC21" i="63" s="1"/>
  <c r="BF21" i="63" s="1"/>
  <c r="BH21" i="63" s="1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BA17" i="63" s="1"/>
  <c r="BC17" i="63" s="1"/>
  <c r="BF17" i="63" s="1"/>
  <c r="BH17" i="63" s="1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BA16" i="63" s="1"/>
  <c r="BC16" i="63" s="1"/>
  <c r="BF16" i="63" s="1"/>
  <c r="BH16" i="63" s="1"/>
  <c r="W16" i="63"/>
  <c r="S16" i="63"/>
  <c r="O16" i="63"/>
  <c r="K16" i="63"/>
  <c r="G16" i="63"/>
  <c r="BC15" i="63"/>
  <c r="BF15" i="63" s="1"/>
  <c r="BH15" i="63" s="1"/>
  <c r="AY15" i="63"/>
  <c r="AU15" i="63"/>
  <c r="AQ15" i="63"/>
  <c r="AM15" i="63"/>
  <c r="AI15" i="63"/>
  <c r="AE15" i="63"/>
  <c r="AA15" i="63"/>
  <c r="BA15" i="63" s="1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BA11" i="63" s="1"/>
  <c r="BC11" i="63" s="1"/>
  <c r="BF11" i="63" s="1"/>
  <c r="BH11" i="63" s="1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BA10" i="63" s="1"/>
  <c r="BC10" i="63" s="1"/>
  <c r="BF10" i="63" s="1"/>
  <c r="BH10" i="63" s="1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BA6" i="63" s="1"/>
  <c r="BC6" i="63" s="1"/>
  <c r="BF6" i="63" s="1"/>
  <c r="BH6" i="63" s="1"/>
  <c r="W6" i="63"/>
  <c r="S6" i="63"/>
  <c r="O6" i="63"/>
  <c r="K6" i="63"/>
  <c r="G6" i="63"/>
  <c r="AY5" i="63"/>
  <c r="AU5" i="63"/>
  <c r="AQ5" i="63"/>
  <c r="AM5" i="63"/>
  <c r="AI5" i="63"/>
  <c r="AE5" i="63"/>
  <c r="AA5" i="63"/>
  <c r="BA5" i="63" s="1"/>
  <c r="BC5" i="63" s="1"/>
  <c r="BF5" i="63" s="1"/>
  <c r="BH5" i="63" s="1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G168" i="62"/>
  <c r="BE168" i="62"/>
  <c r="BD168" i="62"/>
  <c r="BB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Q168" i="62"/>
  <c r="P168" i="62"/>
  <c r="N168" i="62"/>
  <c r="M168" i="62"/>
  <c r="L168" i="62"/>
  <c r="J168" i="62"/>
  <c r="I168" i="62"/>
  <c r="H168" i="62"/>
  <c r="F168" i="62"/>
  <c r="E168" i="62"/>
  <c r="D168" i="62"/>
  <c r="BA167" i="62"/>
  <c r="BC167" i="62" s="1"/>
  <c r="BF167" i="62" s="1"/>
  <c r="BH167" i="62" s="1"/>
  <c r="S167" i="62"/>
  <c r="O167" i="62"/>
  <c r="K167" i="62"/>
  <c r="G167" i="62"/>
  <c r="S166" i="62"/>
  <c r="O166" i="62"/>
  <c r="K166" i="62"/>
  <c r="G166" i="62"/>
  <c r="S165" i="62"/>
  <c r="O165" i="62"/>
  <c r="K165" i="62"/>
  <c r="BA165" i="62" s="1"/>
  <c r="BC165" i="62" s="1"/>
  <c r="BF165" i="62" s="1"/>
  <c r="BH165" i="62" s="1"/>
  <c r="G165" i="62"/>
  <c r="S164" i="62"/>
  <c r="O164" i="62"/>
  <c r="K164" i="62"/>
  <c r="G164" i="62"/>
  <c r="BA164" i="62" s="1"/>
  <c r="BC164" i="62" s="1"/>
  <c r="BF164" i="62" s="1"/>
  <c r="BH164" i="62" s="1"/>
  <c r="BF163" i="62"/>
  <c r="BH163" i="62" s="1"/>
  <c r="S163" i="62"/>
  <c r="O163" i="62"/>
  <c r="K163" i="62"/>
  <c r="BA163" i="62" s="1"/>
  <c r="BC163" i="62" s="1"/>
  <c r="G163" i="62"/>
  <c r="S162" i="62"/>
  <c r="O162" i="62"/>
  <c r="K162" i="62"/>
  <c r="G162" i="62"/>
  <c r="BA162" i="62" s="1"/>
  <c r="BC162" i="62" s="1"/>
  <c r="BF162" i="62" s="1"/>
  <c r="BH162" i="62" s="1"/>
  <c r="S161" i="62"/>
  <c r="O161" i="62"/>
  <c r="K161" i="62"/>
  <c r="BA161" i="62" s="1"/>
  <c r="BC161" i="62" s="1"/>
  <c r="BF161" i="62" s="1"/>
  <c r="BH161" i="62" s="1"/>
  <c r="G161" i="62"/>
  <c r="S160" i="62"/>
  <c r="O160" i="62"/>
  <c r="K160" i="62"/>
  <c r="G160" i="62"/>
  <c r="S159" i="62"/>
  <c r="O159" i="62"/>
  <c r="K159" i="62"/>
  <c r="BA159" i="62" s="1"/>
  <c r="BC159" i="62" s="1"/>
  <c r="BF159" i="62" s="1"/>
  <c r="BH159" i="62" s="1"/>
  <c r="G159" i="62"/>
  <c r="S158" i="62"/>
  <c r="O158" i="62"/>
  <c r="K158" i="62"/>
  <c r="G158" i="62"/>
  <c r="BA157" i="62"/>
  <c r="BC157" i="62" s="1"/>
  <c r="BF157" i="62" s="1"/>
  <c r="BH157" i="62" s="1"/>
  <c r="S157" i="62"/>
  <c r="O157" i="62"/>
  <c r="K157" i="62"/>
  <c r="G157" i="62"/>
  <c r="S156" i="62"/>
  <c r="O156" i="62"/>
  <c r="K156" i="62"/>
  <c r="G156" i="62"/>
  <c r="S155" i="62"/>
  <c r="O155" i="62"/>
  <c r="BA155" i="62" s="1"/>
  <c r="BC155" i="62" s="1"/>
  <c r="BF155" i="62" s="1"/>
  <c r="BH155" i="62" s="1"/>
  <c r="K155" i="62"/>
  <c r="G155" i="62"/>
  <c r="S154" i="62"/>
  <c r="O154" i="62"/>
  <c r="K154" i="62"/>
  <c r="G154" i="62"/>
  <c r="BA154" i="62" s="1"/>
  <c r="BC154" i="62" s="1"/>
  <c r="BF154" i="62" s="1"/>
  <c r="BH154" i="62" s="1"/>
  <c r="S153" i="62"/>
  <c r="O153" i="62"/>
  <c r="K153" i="62"/>
  <c r="G153" i="62"/>
  <c r="S152" i="62"/>
  <c r="O152" i="62"/>
  <c r="K152" i="62"/>
  <c r="G152" i="62"/>
  <c r="S151" i="62"/>
  <c r="O151" i="62"/>
  <c r="BA151" i="62" s="1"/>
  <c r="BC151" i="62" s="1"/>
  <c r="BF151" i="62" s="1"/>
  <c r="BH151" i="62" s="1"/>
  <c r="K151" i="62"/>
  <c r="G151" i="62"/>
  <c r="S150" i="62"/>
  <c r="O150" i="62"/>
  <c r="K150" i="62"/>
  <c r="G150" i="62"/>
  <c r="BA150" i="62" s="1"/>
  <c r="BC150" i="62" s="1"/>
  <c r="BF150" i="62" s="1"/>
  <c r="BH150" i="62" s="1"/>
  <c r="BF149" i="62"/>
  <c r="BH149" i="62" s="1"/>
  <c r="BA149" i="62"/>
  <c r="BC149" i="62" s="1"/>
  <c r="S149" i="62"/>
  <c r="O149" i="62"/>
  <c r="K149" i="62"/>
  <c r="G149" i="62"/>
  <c r="S148" i="62"/>
  <c r="O148" i="62"/>
  <c r="K148" i="62"/>
  <c r="G148" i="62"/>
  <c r="BA147" i="62"/>
  <c r="BC147" i="62" s="1"/>
  <c r="BF147" i="62" s="1"/>
  <c r="BH147" i="62" s="1"/>
  <c r="S147" i="62"/>
  <c r="O147" i="62"/>
  <c r="K147" i="62"/>
  <c r="G147" i="62"/>
  <c r="S146" i="62"/>
  <c r="O146" i="62"/>
  <c r="K146" i="62"/>
  <c r="G146" i="62"/>
  <c r="W145" i="62"/>
  <c r="S145" i="62"/>
  <c r="O145" i="62"/>
  <c r="BA145" i="62" s="1"/>
  <c r="BC145" i="62" s="1"/>
  <c r="BF145" i="62" s="1"/>
  <c r="BH145" i="62" s="1"/>
  <c r="K145" i="62"/>
  <c r="G145" i="62"/>
  <c r="W144" i="62"/>
  <c r="S144" i="62"/>
  <c r="O144" i="62"/>
  <c r="K144" i="62"/>
  <c r="G144" i="62"/>
  <c r="W143" i="62"/>
  <c r="BA143" i="62" s="1"/>
  <c r="BC143" i="62" s="1"/>
  <c r="BF143" i="62" s="1"/>
  <c r="BH143" i="62" s="1"/>
  <c r="S143" i="62"/>
  <c r="O143" i="62"/>
  <c r="K143" i="62"/>
  <c r="G143" i="62"/>
  <c r="W142" i="62"/>
  <c r="S142" i="62"/>
  <c r="O142" i="62"/>
  <c r="K142" i="62"/>
  <c r="G142" i="62"/>
  <c r="BC141" i="62"/>
  <c r="BF141" i="62" s="1"/>
  <c r="BH141" i="62" s="1"/>
  <c r="W141" i="62"/>
  <c r="S141" i="62"/>
  <c r="O141" i="62"/>
  <c r="K141" i="62"/>
  <c r="BA141" i="62" s="1"/>
  <c r="G141" i="62"/>
  <c r="W140" i="62"/>
  <c r="S140" i="62"/>
  <c r="O140" i="62"/>
  <c r="K140" i="62"/>
  <c r="G140" i="62"/>
  <c r="W139" i="62"/>
  <c r="S139" i="62"/>
  <c r="O139" i="62"/>
  <c r="K139" i="62"/>
  <c r="G139" i="62"/>
  <c r="BA139" i="62" s="1"/>
  <c r="BC139" i="62" s="1"/>
  <c r="BF139" i="62" s="1"/>
  <c r="BH139" i="62" s="1"/>
  <c r="W138" i="62"/>
  <c r="S138" i="62"/>
  <c r="O138" i="62"/>
  <c r="K138" i="62"/>
  <c r="BA138" i="62" s="1"/>
  <c r="BC138" i="62" s="1"/>
  <c r="BF138" i="62" s="1"/>
  <c r="BH138" i="62" s="1"/>
  <c r="G138" i="62"/>
  <c r="W137" i="62"/>
  <c r="S137" i="62"/>
  <c r="O137" i="62"/>
  <c r="K137" i="62"/>
  <c r="BA137" i="62" s="1"/>
  <c r="BC137" i="62" s="1"/>
  <c r="BF137" i="62" s="1"/>
  <c r="BH137" i="62" s="1"/>
  <c r="G137" i="62"/>
  <c r="W136" i="62"/>
  <c r="S136" i="62"/>
  <c r="O136" i="62"/>
  <c r="K136" i="62"/>
  <c r="G136" i="62"/>
  <c r="BA136" i="62" s="1"/>
  <c r="BC136" i="62" s="1"/>
  <c r="BF136" i="62" s="1"/>
  <c r="BH136" i="62" s="1"/>
  <c r="W135" i="62"/>
  <c r="S135" i="62"/>
  <c r="O135" i="62"/>
  <c r="K135" i="62"/>
  <c r="BA135" i="62" s="1"/>
  <c r="BC135" i="62" s="1"/>
  <c r="BF135" i="62" s="1"/>
  <c r="BH135" i="62" s="1"/>
  <c r="G135" i="62"/>
  <c r="BC134" i="62"/>
  <c r="BF134" i="62" s="1"/>
  <c r="BH134" i="62" s="1"/>
  <c r="BA134" i="62"/>
  <c r="W134" i="62"/>
  <c r="S134" i="62"/>
  <c r="O134" i="62"/>
  <c r="K134" i="62"/>
  <c r="G134" i="62"/>
  <c r="W133" i="62"/>
  <c r="S133" i="62"/>
  <c r="O133" i="62"/>
  <c r="K133" i="62"/>
  <c r="G133" i="62"/>
  <c r="BF132" i="62"/>
  <c r="BH132" i="62" s="1"/>
  <c r="W132" i="62"/>
  <c r="S132" i="62"/>
  <c r="O132" i="62"/>
  <c r="K132" i="62"/>
  <c r="G132" i="62"/>
  <c r="BA132" i="62" s="1"/>
  <c r="BC132" i="62" s="1"/>
  <c r="W131" i="62"/>
  <c r="S131" i="62"/>
  <c r="O131" i="62"/>
  <c r="K131" i="62"/>
  <c r="G131" i="62"/>
  <c r="W130" i="62"/>
  <c r="S130" i="62"/>
  <c r="O130" i="62"/>
  <c r="K130" i="62"/>
  <c r="G130" i="62"/>
  <c r="W129" i="62"/>
  <c r="S129" i="62"/>
  <c r="O129" i="62"/>
  <c r="BA129" i="62" s="1"/>
  <c r="BC129" i="62" s="1"/>
  <c r="BF129" i="62" s="1"/>
  <c r="BH129" i="62" s="1"/>
  <c r="K129" i="62"/>
  <c r="G129" i="62"/>
  <c r="W128" i="62"/>
  <c r="S128" i="62"/>
  <c r="O128" i="62"/>
  <c r="K128" i="62"/>
  <c r="G128" i="62"/>
  <c r="W127" i="62"/>
  <c r="BA127" i="62" s="1"/>
  <c r="BC127" i="62" s="1"/>
  <c r="BF127" i="62" s="1"/>
  <c r="BH127" i="62" s="1"/>
  <c r="S127" i="62"/>
  <c r="O127" i="62"/>
  <c r="K127" i="62"/>
  <c r="G127" i="62"/>
  <c r="W126" i="62"/>
  <c r="S126" i="62"/>
  <c r="O126" i="62"/>
  <c r="K126" i="62"/>
  <c r="G126" i="62"/>
  <c r="BC125" i="62"/>
  <c r="BF125" i="62" s="1"/>
  <c r="BH125" i="62" s="1"/>
  <c r="W125" i="62"/>
  <c r="S125" i="62"/>
  <c r="O125" i="62"/>
  <c r="K125" i="62"/>
  <c r="G125" i="62"/>
  <c r="BA125" i="62" s="1"/>
  <c r="W124" i="62"/>
  <c r="S124" i="62"/>
  <c r="O124" i="62"/>
  <c r="K124" i="62"/>
  <c r="G124" i="62"/>
  <c r="BA124" i="62" s="1"/>
  <c r="BC124" i="62" s="1"/>
  <c r="BF124" i="62" s="1"/>
  <c r="BH124" i="62" s="1"/>
  <c r="W123" i="62"/>
  <c r="S123" i="62"/>
  <c r="O123" i="62"/>
  <c r="K123" i="62"/>
  <c r="G123" i="62"/>
  <c r="BA123" i="62" s="1"/>
  <c r="BC123" i="62" s="1"/>
  <c r="BF123" i="62" s="1"/>
  <c r="BH123" i="62" s="1"/>
  <c r="W122" i="62"/>
  <c r="S122" i="62"/>
  <c r="O122" i="62"/>
  <c r="K122" i="62"/>
  <c r="BA122" i="62" s="1"/>
  <c r="BC122" i="62" s="1"/>
  <c r="BF122" i="62" s="1"/>
  <c r="BH122" i="62" s="1"/>
  <c r="G122" i="62"/>
  <c r="W121" i="62"/>
  <c r="S121" i="62"/>
  <c r="O121" i="62"/>
  <c r="K121" i="62"/>
  <c r="BA121" i="62" s="1"/>
  <c r="BC121" i="62" s="1"/>
  <c r="BF121" i="62" s="1"/>
  <c r="BH121" i="62" s="1"/>
  <c r="G121" i="62"/>
  <c r="W120" i="62"/>
  <c r="S120" i="62"/>
  <c r="O120" i="62"/>
  <c r="K120" i="62"/>
  <c r="G120" i="62"/>
  <c r="BA120" i="62" s="1"/>
  <c r="BC120" i="62" s="1"/>
  <c r="BF120" i="62" s="1"/>
  <c r="BH120" i="62" s="1"/>
  <c r="BA119" i="62"/>
  <c r="BC119" i="62" s="1"/>
  <c r="BF119" i="62" s="1"/>
  <c r="BH119" i="62" s="1"/>
  <c r="W119" i="62"/>
  <c r="S119" i="62"/>
  <c r="O119" i="62"/>
  <c r="K119" i="62"/>
  <c r="G119" i="62"/>
  <c r="W118" i="62"/>
  <c r="S118" i="62"/>
  <c r="O118" i="62"/>
  <c r="K118" i="62"/>
  <c r="G118" i="62"/>
  <c r="BA118" i="62" s="1"/>
  <c r="BC118" i="62" s="1"/>
  <c r="BF118" i="62" s="1"/>
  <c r="BH118" i="62" s="1"/>
  <c r="AY117" i="62"/>
  <c r="AU117" i="62"/>
  <c r="AQ117" i="62"/>
  <c r="AM117" i="62"/>
  <c r="BA117" i="62" s="1"/>
  <c r="BC117" i="62" s="1"/>
  <c r="BF117" i="62" s="1"/>
  <c r="BH117" i="62" s="1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BA116" i="62" s="1"/>
  <c r="BC116" i="62" s="1"/>
  <c r="BF116" i="62" s="1"/>
  <c r="BH116" i="62" s="1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BA112" i="62" s="1"/>
  <c r="BC112" i="62" s="1"/>
  <c r="BF112" i="62" s="1"/>
  <c r="BH112" i="62" s="1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BA111" i="62" s="1"/>
  <c r="BC111" i="62" s="1"/>
  <c r="BF111" i="62" s="1"/>
  <c r="BH111" i="62" s="1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BA110" i="62" s="1"/>
  <c r="BC110" i="62" s="1"/>
  <c r="BF110" i="62" s="1"/>
  <c r="BH110" i="62" s="1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BA109" i="62" s="1"/>
  <c r="BC109" i="62" s="1"/>
  <c r="BF109" i="62" s="1"/>
  <c r="BH109" i="62" s="1"/>
  <c r="BF108" i="62"/>
  <c r="BH108" i="62" s="1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BA108" i="62" s="1"/>
  <c r="BC108" i="62" s="1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BA106" i="62" s="1"/>
  <c r="BC106" i="62" s="1"/>
  <c r="BF106" i="62" s="1"/>
  <c r="BH106" i="62" s="1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BA105" i="62" s="1"/>
  <c r="BC105" i="62" s="1"/>
  <c r="BF105" i="62" s="1"/>
  <c r="BH105" i="62" s="1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BA104" i="62" s="1"/>
  <c r="BC104" i="62" s="1"/>
  <c r="BF104" i="62" s="1"/>
  <c r="BH104" i="62" s="1"/>
  <c r="AY103" i="62"/>
  <c r="AU103" i="62"/>
  <c r="BA103" i="62" s="1"/>
  <c r="BC103" i="62" s="1"/>
  <c r="BF103" i="62" s="1"/>
  <c r="BH103" i="62" s="1"/>
  <c r="AQ103" i="62"/>
  <c r="AM103" i="62"/>
  <c r="AI103" i="62"/>
  <c r="AE103" i="62"/>
  <c r="AA103" i="62"/>
  <c r="W103" i="62"/>
  <c r="S103" i="62"/>
  <c r="O103" i="62"/>
  <c r="K103" i="62"/>
  <c r="G103" i="62"/>
  <c r="BA102" i="62"/>
  <c r="BC102" i="62" s="1"/>
  <c r="BF102" i="62" s="1"/>
  <c r="BH102" i="62" s="1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BA101" i="62" s="1"/>
  <c r="BC101" i="62" s="1"/>
  <c r="BF101" i="62" s="1"/>
  <c r="BH101" i="62" s="1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BA100" i="62" s="1"/>
  <c r="BC100" i="62" s="1"/>
  <c r="BF100" i="62" s="1"/>
  <c r="BH100" i="62" s="1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BA98" i="62" s="1"/>
  <c r="BC98" i="62" s="1"/>
  <c r="BF98" i="62" s="1"/>
  <c r="BH98" i="62" s="1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BA94" i="62" s="1"/>
  <c r="BC94" i="62" s="1"/>
  <c r="BF94" i="62" s="1"/>
  <c r="BH94" i="62" s="1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BF92" i="62"/>
  <c r="BH92" i="62" s="1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BA92" i="62" s="1"/>
  <c r="BC92" i="62" s="1"/>
  <c r="BC91" i="62"/>
  <c r="BF91" i="62" s="1"/>
  <c r="BH91" i="62" s="1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BA91" i="62" s="1"/>
  <c r="AY90" i="62"/>
  <c r="AU90" i="62"/>
  <c r="AQ90" i="62"/>
  <c r="AM90" i="62"/>
  <c r="AI90" i="62"/>
  <c r="AE90" i="62"/>
  <c r="AA90" i="62"/>
  <c r="W90" i="62"/>
  <c r="S90" i="62"/>
  <c r="O90" i="62"/>
  <c r="K90" i="62"/>
  <c r="BA90" i="62" s="1"/>
  <c r="BC90" i="62" s="1"/>
  <c r="BF90" i="62" s="1"/>
  <c r="BH90" i="62" s="1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BA89" i="62" s="1"/>
  <c r="BC89" i="62" s="1"/>
  <c r="BF89" i="62" s="1"/>
  <c r="BH89" i="62" s="1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BA88" i="62" s="1"/>
  <c r="BC88" i="62" s="1"/>
  <c r="BF88" i="62" s="1"/>
  <c r="BH88" i="62" s="1"/>
  <c r="BA87" i="62"/>
  <c r="BC87" i="62" s="1"/>
  <c r="BF87" i="62" s="1"/>
  <c r="BH87" i="62" s="1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BF86" i="62"/>
  <c r="BH86" i="62" s="1"/>
  <c r="BC86" i="62"/>
  <c r="BA86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BA85" i="62"/>
  <c r="BC85" i="62" s="1"/>
  <c r="BF85" i="62" s="1"/>
  <c r="BH85" i="62" s="1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BA84" i="62" s="1"/>
  <c r="BC84" i="62" s="1"/>
  <c r="BF84" i="62" s="1"/>
  <c r="BH84" i="62" s="1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BA81" i="62" s="1"/>
  <c r="BC81" i="62" s="1"/>
  <c r="BF81" i="62" s="1"/>
  <c r="BH81" i="62" s="1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BA77" i="62" s="1"/>
  <c r="BC77" i="62" s="1"/>
  <c r="BF77" i="62" s="1"/>
  <c r="BH77" i="62" s="1"/>
  <c r="BF76" i="62"/>
  <c r="BH76" i="62" s="1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BA76" i="62" s="1"/>
  <c r="BC76" i="62" s="1"/>
  <c r="BF75" i="62"/>
  <c r="BH75" i="62" s="1"/>
  <c r="BC75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BA75" i="62" s="1"/>
  <c r="BA74" i="62"/>
  <c r="BC74" i="62" s="1"/>
  <c r="BF74" i="62" s="1"/>
  <c r="BH74" i="62" s="1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BA73" i="62" s="1"/>
  <c r="BC73" i="62" s="1"/>
  <c r="BF73" i="62" s="1"/>
  <c r="BH73" i="62" s="1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BA72" i="62" s="1"/>
  <c r="BC72" i="62" s="1"/>
  <c r="BF72" i="62" s="1"/>
  <c r="BH72" i="62" s="1"/>
  <c r="AY71" i="62"/>
  <c r="AU71" i="62"/>
  <c r="AQ71" i="62"/>
  <c r="BA71" i="62" s="1"/>
  <c r="BC71" i="62" s="1"/>
  <c r="BF71" i="62" s="1"/>
  <c r="BH71" i="62" s="1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BA70" i="62" s="1"/>
  <c r="BC70" i="62" s="1"/>
  <c r="BF70" i="62" s="1"/>
  <c r="BH70" i="62" s="1"/>
  <c r="AI70" i="62"/>
  <c r="AE70" i="62"/>
  <c r="AA70" i="62"/>
  <c r="W70" i="62"/>
  <c r="S70" i="62"/>
  <c r="O70" i="62"/>
  <c r="K70" i="62"/>
  <c r="G70" i="62"/>
  <c r="BC69" i="62"/>
  <c r="BF69" i="62" s="1"/>
  <c r="BH69" i="62" s="1"/>
  <c r="BA69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BA68" i="62"/>
  <c r="BC68" i="62" s="1"/>
  <c r="BF68" i="62" s="1"/>
  <c r="BH68" i="62" s="1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BA66" i="62" s="1"/>
  <c r="BC66" i="62" s="1"/>
  <c r="BF66" i="62" s="1"/>
  <c r="BH66" i="62" s="1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BA65" i="62" s="1"/>
  <c r="BC65" i="62" s="1"/>
  <c r="BF65" i="62" s="1"/>
  <c r="BH65" i="62" s="1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BA61" i="62" s="1"/>
  <c r="BC61" i="62" s="1"/>
  <c r="BF61" i="62" s="1"/>
  <c r="BH61" i="62" s="1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BC59" i="62"/>
  <c r="BF59" i="62" s="1"/>
  <c r="BH59" i="62" s="1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BA59" i="62" s="1"/>
  <c r="BC58" i="62"/>
  <c r="BF58" i="62" s="1"/>
  <c r="BH58" i="62" s="1"/>
  <c r="BA58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BA57" i="62"/>
  <c r="BC57" i="62" s="1"/>
  <c r="BF57" i="62" s="1"/>
  <c r="BH57" i="62" s="1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BA55" i="62" s="1"/>
  <c r="BC55" i="62" s="1"/>
  <c r="BF55" i="62" s="1"/>
  <c r="BH55" i="62" s="1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BA54" i="62" s="1"/>
  <c r="BC54" i="62" s="1"/>
  <c r="BF54" i="62" s="1"/>
  <c r="BH54" i="62" s="1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BA53" i="62" s="1"/>
  <c r="BC53" i="62" s="1"/>
  <c r="BF53" i="62" s="1"/>
  <c r="BH53" i="62" s="1"/>
  <c r="AE53" i="62"/>
  <c r="AA53" i="62"/>
  <c r="W53" i="62"/>
  <c r="S53" i="62"/>
  <c r="O53" i="62"/>
  <c r="K53" i="62"/>
  <c r="G53" i="62"/>
  <c r="AY52" i="62"/>
  <c r="AU52" i="62"/>
  <c r="BA52" i="62" s="1"/>
  <c r="BC52" i="62" s="1"/>
  <c r="BF52" i="62" s="1"/>
  <c r="BH52" i="62" s="1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BA50" i="62" s="1"/>
  <c r="BC50" i="62" s="1"/>
  <c r="BF50" i="62" s="1"/>
  <c r="BH50" i="62" s="1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BA44" i="62" s="1"/>
  <c r="BC44" i="62" s="1"/>
  <c r="BF44" i="62" s="1"/>
  <c r="BH44" i="62" s="1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BA36" i="62" s="1"/>
  <c r="BC36" i="62" s="1"/>
  <c r="BF36" i="62" s="1"/>
  <c r="BH36" i="62" s="1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BA28" i="62" s="1"/>
  <c r="BC28" i="62" s="1"/>
  <c r="BF28" i="62" s="1"/>
  <c r="BH28" i="62" s="1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BA20" i="62" s="1"/>
  <c r="BC20" i="62" s="1"/>
  <c r="BF20" i="62" s="1"/>
  <c r="BH20" i="62" s="1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BA12" i="62" s="1"/>
  <c r="BC12" i="62" s="1"/>
  <c r="BF12" i="62" s="1"/>
  <c r="BH12" i="62" s="1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Y168" i="62" s="1"/>
  <c r="AU4" i="62"/>
  <c r="AQ4" i="62"/>
  <c r="AM4" i="62"/>
  <c r="AI4" i="62"/>
  <c r="AE4" i="62"/>
  <c r="AA4" i="62"/>
  <c r="W4" i="62"/>
  <c r="S4" i="62"/>
  <c r="O4" i="62"/>
  <c r="K4" i="62"/>
  <c r="G4" i="62"/>
  <c r="BG168" i="61"/>
  <c r="BE168" i="61"/>
  <c r="BD168" i="61"/>
  <c r="BB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K167" i="61"/>
  <c r="BA167" i="61" s="1"/>
  <c r="BC167" i="61" s="1"/>
  <c r="BF167" i="61" s="1"/>
  <c r="BH167" i="61" s="1"/>
  <c r="G167" i="61"/>
  <c r="S166" i="61"/>
  <c r="O166" i="61"/>
  <c r="K166" i="61"/>
  <c r="G166" i="61"/>
  <c r="BA165" i="61"/>
  <c r="BC165" i="61" s="1"/>
  <c r="BF165" i="61" s="1"/>
  <c r="BH165" i="61" s="1"/>
  <c r="S165" i="61"/>
  <c r="O165" i="61"/>
  <c r="K165" i="61"/>
  <c r="G165" i="61"/>
  <c r="S164" i="61"/>
  <c r="O164" i="61"/>
  <c r="K164" i="61"/>
  <c r="G164" i="61"/>
  <c r="BA164" i="61" s="1"/>
  <c r="BC164" i="61" s="1"/>
  <c r="BF164" i="61" s="1"/>
  <c r="BH164" i="61" s="1"/>
  <c r="S163" i="61"/>
  <c r="O163" i="61"/>
  <c r="K163" i="61"/>
  <c r="BA163" i="61" s="1"/>
  <c r="BC163" i="61" s="1"/>
  <c r="BF163" i="61" s="1"/>
  <c r="BH163" i="61" s="1"/>
  <c r="G163" i="61"/>
  <c r="S162" i="61"/>
  <c r="O162" i="61"/>
  <c r="K162" i="61"/>
  <c r="G162" i="61"/>
  <c r="BA162" i="61" s="1"/>
  <c r="BC162" i="61" s="1"/>
  <c r="BF162" i="61" s="1"/>
  <c r="BH162" i="61" s="1"/>
  <c r="S161" i="61"/>
  <c r="O161" i="61"/>
  <c r="K161" i="61"/>
  <c r="BA161" i="61" s="1"/>
  <c r="BC161" i="61" s="1"/>
  <c r="BF161" i="61" s="1"/>
  <c r="BH161" i="61" s="1"/>
  <c r="G161" i="61"/>
  <c r="BH160" i="61"/>
  <c r="S160" i="61"/>
  <c r="O160" i="61"/>
  <c r="K160" i="61"/>
  <c r="G160" i="61"/>
  <c r="BA160" i="61" s="1"/>
  <c r="BC160" i="61" s="1"/>
  <c r="BF160" i="61" s="1"/>
  <c r="S159" i="61"/>
  <c r="O159" i="61"/>
  <c r="BA159" i="61" s="1"/>
  <c r="BC159" i="61" s="1"/>
  <c r="BF159" i="61" s="1"/>
  <c r="BH159" i="61" s="1"/>
  <c r="K159" i="61"/>
  <c r="G159" i="61"/>
  <c r="S158" i="61"/>
  <c r="O158" i="61"/>
  <c r="K158" i="61"/>
  <c r="G158" i="61"/>
  <c r="BA158" i="61" s="1"/>
  <c r="BC158" i="61" s="1"/>
  <c r="BF158" i="61" s="1"/>
  <c r="BH158" i="61" s="1"/>
  <c r="S157" i="61"/>
  <c r="O157" i="61"/>
  <c r="K157" i="61"/>
  <c r="BA157" i="61" s="1"/>
  <c r="BC157" i="61" s="1"/>
  <c r="BF157" i="61" s="1"/>
  <c r="BH157" i="61" s="1"/>
  <c r="G157" i="61"/>
  <c r="S156" i="61"/>
  <c r="O156" i="61"/>
  <c r="K156" i="61"/>
  <c r="G156" i="61"/>
  <c r="BC155" i="61"/>
  <c r="BF155" i="61" s="1"/>
  <c r="BH155" i="61" s="1"/>
  <c r="BA155" i="61"/>
  <c r="S155" i="61"/>
  <c r="O155" i="61"/>
  <c r="K155" i="61"/>
  <c r="G155" i="61"/>
  <c r="S154" i="61"/>
  <c r="O154" i="61"/>
  <c r="K154" i="61"/>
  <c r="G154" i="61"/>
  <c r="S153" i="61"/>
  <c r="O153" i="61"/>
  <c r="K153" i="61"/>
  <c r="BA153" i="61" s="1"/>
  <c r="BC153" i="61" s="1"/>
  <c r="BF153" i="61" s="1"/>
  <c r="BH153" i="61" s="1"/>
  <c r="G153" i="61"/>
  <c r="BH152" i="61"/>
  <c r="S152" i="61"/>
  <c r="O152" i="61"/>
  <c r="K152" i="61"/>
  <c r="G152" i="61"/>
  <c r="BA152" i="61" s="1"/>
  <c r="BC152" i="61" s="1"/>
  <c r="BF152" i="61" s="1"/>
  <c r="S151" i="61"/>
  <c r="O151" i="61"/>
  <c r="K151" i="61"/>
  <c r="BA151" i="61" s="1"/>
  <c r="BC151" i="61" s="1"/>
  <c r="BF151" i="61" s="1"/>
  <c r="BH151" i="61" s="1"/>
  <c r="G151" i="61"/>
  <c r="S150" i="61"/>
  <c r="O150" i="61"/>
  <c r="K150" i="61"/>
  <c r="G150" i="61"/>
  <c r="BC149" i="61"/>
  <c r="BF149" i="61" s="1"/>
  <c r="BH149" i="61" s="1"/>
  <c r="BA149" i="61"/>
  <c r="S149" i="61"/>
  <c r="O149" i="61"/>
  <c r="K149" i="61"/>
  <c r="G149" i="61"/>
  <c r="S148" i="61"/>
  <c r="O148" i="61"/>
  <c r="K148" i="61"/>
  <c r="G148" i="61"/>
  <c r="BA148" i="61" s="1"/>
  <c r="BC148" i="61" s="1"/>
  <c r="BF148" i="61" s="1"/>
  <c r="BH148" i="61" s="1"/>
  <c r="S147" i="61"/>
  <c r="O147" i="61"/>
  <c r="K147" i="61"/>
  <c r="BA147" i="61" s="1"/>
  <c r="BC147" i="61" s="1"/>
  <c r="BF147" i="61" s="1"/>
  <c r="BH147" i="61" s="1"/>
  <c r="G147" i="61"/>
  <c r="S146" i="61"/>
  <c r="O146" i="61"/>
  <c r="K146" i="61"/>
  <c r="G146" i="61"/>
  <c r="BA146" i="61" s="1"/>
  <c r="BC146" i="61" s="1"/>
  <c r="BF146" i="61" s="1"/>
  <c r="BH146" i="61" s="1"/>
  <c r="BC145" i="61"/>
  <c r="BF145" i="61" s="1"/>
  <c r="BH145" i="61" s="1"/>
  <c r="W145" i="61"/>
  <c r="S145" i="61"/>
  <c r="O145" i="61"/>
  <c r="K145" i="61"/>
  <c r="G145" i="61"/>
  <c r="BA145" i="61" s="1"/>
  <c r="W144" i="61"/>
  <c r="S144" i="61"/>
  <c r="O144" i="61"/>
  <c r="K144" i="61"/>
  <c r="G144" i="61"/>
  <c r="W143" i="61"/>
  <c r="BA143" i="61" s="1"/>
  <c r="BC143" i="61" s="1"/>
  <c r="BF143" i="61" s="1"/>
  <c r="BH143" i="61" s="1"/>
  <c r="S143" i="61"/>
  <c r="O143" i="61"/>
  <c r="K143" i="61"/>
  <c r="G143" i="61"/>
  <c r="W142" i="61"/>
  <c r="S142" i="61"/>
  <c r="O142" i="61"/>
  <c r="K142" i="61"/>
  <c r="BA142" i="61" s="1"/>
  <c r="BC142" i="61" s="1"/>
  <c r="BF142" i="61" s="1"/>
  <c r="BH142" i="61" s="1"/>
  <c r="G142" i="61"/>
  <c r="W141" i="61"/>
  <c r="S141" i="61"/>
  <c r="O141" i="61"/>
  <c r="K141" i="61"/>
  <c r="G141" i="61"/>
  <c r="BA141" i="61" s="1"/>
  <c r="BC141" i="61" s="1"/>
  <c r="BF141" i="61" s="1"/>
  <c r="BH141" i="61" s="1"/>
  <c r="W140" i="61"/>
  <c r="S140" i="61"/>
  <c r="O140" i="61"/>
  <c r="K140" i="61"/>
  <c r="G140" i="61"/>
  <c r="BA140" i="61" s="1"/>
  <c r="BC140" i="61" s="1"/>
  <c r="BF140" i="61" s="1"/>
  <c r="BH140" i="61" s="1"/>
  <c r="W139" i="61"/>
  <c r="S139" i="61"/>
  <c r="O139" i="61"/>
  <c r="K139" i="61"/>
  <c r="G139" i="61"/>
  <c r="BA139" i="61" s="1"/>
  <c r="BC139" i="61" s="1"/>
  <c r="BF139" i="61" s="1"/>
  <c r="BH139" i="61" s="1"/>
  <c r="W138" i="61"/>
  <c r="S138" i="61"/>
  <c r="O138" i="61"/>
  <c r="BA138" i="61" s="1"/>
  <c r="BC138" i="61" s="1"/>
  <c r="BF138" i="61" s="1"/>
  <c r="BH138" i="61" s="1"/>
  <c r="K138" i="61"/>
  <c r="G138" i="61"/>
  <c r="W137" i="61"/>
  <c r="S137" i="61"/>
  <c r="O137" i="61"/>
  <c r="K137" i="61"/>
  <c r="G137" i="61"/>
  <c r="BA137" i="61" s="1"/>
  <c r="BC137" i="61" s="1"/>
  <c r="BF137" i="61" s="1"/>
  <c r="BH137" i="61" s="1"/>
  <c r="W136" i="61"/>
  <c r="S136" i="61"/>
  <c r="O136" i="61"/>
  <c r="K136" i="61"/>
  <c r="G136" i="61"/>
  <c r="W135" i="61"/>
  <c r="S135" i="61"/>
  <c r="O135" i="61"/>
  <c r="K135" i="61"/>
  <c r="G135" i="61"/>
  <c r="BA134" i="61"/>
  <c r="BC134" i="61" s="1"/>
  <c r="BF134" i="61" s="1"/>
  <c r="BH134" i="61" s="1"/>
  <c r="W134" i="61"/>
  <c r="S134" i="61"/>
  <c r="O134" i="61"/>
  <c r="K134" i="61"/>
  <c r="G134" i="61"/>
  <c r="W133" i="61"/>
  <c r="S133" i="61"/>
  <c r="O133" i="61"/>
  <c r="BA133" i="61" s="1"/>
  <c r="BC133" i="61" s="1"/>
  <c r="BF133" i="61" s="1"/>
  <c r="BH133" i="61" s="1"/>
  <c r="K133" i="61"/>
  <c r="G133" i="61"/>
  <c r="BA132" i="61"/>
  <c r="BC132" i="61" s="1"/>
  <c r="BF132" i="61" s="1"/>
  <c r="BH132" i="61" s="1"/>
  <c r="W132" i="61"/>
  <c r="S132" i="61"/>
  <c r="O132" i="61"/>
  <c r="K132" i="61"/>
  <c r="G132" i="61"/>
  <c r="W131" i="61"/>
  <c r="S131" i="61"/>
  <c r="BA131" i="61" s="1"/>
  <c r="BC131" i="61" s="1"/>
  <c r="BF131" i="61" s="1"/>
  <c r="BH131" i="61" s="1"/>
  <c r="O131" i="61"/>
  <c r="K131" i="61"/>
  <c r="G131" i="61"/>
  <c r="W130" i="61"/>
  <c r="S130" i="61"/>
  <c r="O130" i="61"/>
  <c r="K130" i="61"/>
  <c r="G130" i="61"/>
  <c r="W129" i="61"/>
  <c r="S129" i="61"/>
  <c r="O129" i="61"/>
  <c r="BA129" i="61" s="1"/>
  <c r="BC129" i="61" s="1"/>
  <c r="BF129" i="61" s="1"/>
  <c r="BH129" i="61" s="1"/>
  <c r="K129" i="61"/>
  <c r="G129" i="61"/>
  <c r="W128" i="61"/>
  <c r="S128" i="61"/>
  <c r="O128" i="61"/>
  <c r="K128" i="61"/>
  <c r="G128" i="61"/>
  <c r="BA128" i="61" s="1"/>
  <c r="BC128" i="61" s="1"/>
  <c r="BF128" i="61" s="1"/>
  <c r="BH128" i="61" s="1"/>
  <c r="BH127" i="61"/>
  <c r="BA127" i="61"/>
  <c r="BC127" i="61" s="1"/>
  <c r="BF127" i="61" s="1"/>
  <c r="W127" i="61"/>
  <c r="S127" i="61"/>
  <c r="O127" i="61"/>
  <c r="K127" i="61"/>
  <c r="G127" i="61"/>
  <c r="BA126" i="61"/>
  <c r="BC126" i="61" s="1"/>
  <c r="BF126" i="61" s="1"/>
  <c r="BH126" i="61" s="1"/>
  <c r="W126" i="61"/>
  <c r="S126" i="61"/>
  <c r="O126" i="61"/>
  <c r="K126" i="61"/>
  <c r="G126" i="61"/>
  <c r="W125" i="61"/>
  <c r="S125" i="61"/>
  <c r="O125" i="61"/>
  <c r="K125" i="61"/>
  <c r="G125" i="61"/>
  <c r="W124" i="61"/>
  <c r="S124" i="61"/>
  <c r="O124" i="61"/>
  <c r="K124" i="61"/>
  <c r="G124" i="61"/>
  <c r="BA124" i="61" s="1"/>
  <c r="BC124" i="61" s="1"/>
  <c r="BF124" i="61" s="1"/>
  <c r="BH124" i="61" s="1"/>
  <c r="BC123" i="61"/>
  <c r="BF123" i="61" s="1"/>
  <c r="BH123" i="61" s="1"/>
  <c r="W123" i="61"/>
  <c r="S123" i="61"/>
  <c r="O123" i="61"/>
  <c r="K123" i="61"/>
  <c r="G123" i="61"/>
  <c r="BA123" i="61" s="1"/>
  <c r="W122" i="61"/>
  <c r="S122" i="61"/>
  <c r="O122" i="61"/>
  <c r="K122" i="61"/>
  <c r="BA122" i="61" s="1"/>
  <c r="BC122" i="61" s="1"/>
  <c r="BF122" i="61" s="1"/>
  <c r="BH122" i="61" s="1"/>
  <c r="G122" i="61"/>
  <c r="W121" i="61"/>
  <c r="S121" i="61"/>
  <c r="O121" i="61"/>
  <c r="K121" i="61"/>
  <c r="G121" i="61"/>
  <c r="W120" i="61"/>
  <c r="S120" i="61"/>
  <c r="O120" i="61"/>
  <c r="K120" i="61"/>
  <c r="G120" i="61"/>
  <c r="W119" i="61"/>
  <c r="S119" i="61"/>
  <c r="O119" i="61"/>
  <c r="K119" i="61"/>
  <c r="G119" i="61"/>
  <c r="BA118" i="61"/>
  <c r="BC118" i="61" s="1"/>
  <c r="BF118" i="61" s="1"/>
  <c r="BH118" i="61" s="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BA115" i="61" s="1"/>
  <c r="BC115" i="61" s="1"/>
  <c r="BF115" i="61" s="1"/>
  <c r="BH115" i="61" s="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BA114" i="61" s="1"/>
  <c r="BC114" i="61" s="1"/>
  <c r="BF114" i="61" s="1"/>
  <c r="BH114" i="61" s="1"/>
  <c r="BC113" i="61"/>
  <c r="BF113" i="61" s="1"/>
  <c r="BH113" i="61" s="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BA113" i="61" s="1"/>
  <c r="AY112" i="61"/>
  <c r="BA112" i="61" s="1"/>
  <c r="BC112" i="61" s="1"/>
  <c r="BF112" i="61" s="1"/>
  <c r="BH112" i="61" s="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BA111" i="61" s="1"/>
  <c r="BC111" i="61" s="1"/>
  <c r="BF111" i="61" s="1"/>
  <c r="BH111" i="61" s="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BA110" i="61" s="1"/>
  <c r="BC110" i="61" s="1"/>
  <c r="BF110" i="61" s="1"/>
  <c r="BH110" i="61" s="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BA109" i="61" s="1"/>
  <c r="BC109" i="61" s="1"/>
  <c r="BF109" i="61" s="1"/>
  <c r="BH109" i="61" s="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BA107" i="61" s="1"/>
  <c r="BC107" i="61" s="1"/>
  <c r="BF107" i="61" s="1"/>
  <c r="BH107" i="61" s="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BA106" i="61" s="1"/>
  <c r="BC106" i="61" s="1"/>
  <c r="BF106" i="61" s="1"/>
  <c r="BH106" i="61" s="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BA105" i="61" s="1"/>
  <c r="BC105" i="61" s="1"/>
  <c r="BF105" i="61" s="1"/>
  <c r="BH105" i="61" s="1"/>
  <c r="AY104" i="61"/>
  <c r="BA104" i="61" s="1"/>
  <c r="BC104" i="61" s="1"/>
  <c r="BF104" i="61" s="1"/>
  <c r="BH104" i="61" s="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BA102" i="61" s="1"/>
  <c r="BC102" i="61" s="1"/>
  <c r="BF102" i="61" s="1"/>
  <c r="BH102" i="61" s="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BA101" i="61" s="1"/>
  <c r="BC101" i="61" s="1"/>
  <c r="BF101" i="61" s="1"/>
  <c r="BH101" i="61" s="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BA100" i="61" s="1"/>
  <c r="BC100" i="61" s="1"/>
  <c r="BF100" i="61" s="1"/>
  <c r="BH100" i="61" s="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BA98" i="61" s="1"/>
  <c r="BC98" i="61" s="1"/>
  <c r="BF98" i="61" s="1"/>
  <c r="BH98" i="61" s="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BA97" i="61" s="1"/>
  <c r="BC97" i="61" s="1"/>
  <c r="BF97" i="61" s="1"/>
  <c r="BH97" i="61" s="1"/>
  <c r="AY96" i="61"/>
  <c r="BA96" i="61" s="1"/>
  <c r="BC96" i="61" s="1"/>
  <c r="BF96" i="61" s="1"/>
  <c r="BH96" i="61" s="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BA92" i="61" s="1"/>
  <c r="BC92" i="61" s="1"/>
  <c r="BF92" i="61" s="1"/>
  <c r="BH92" i="61" s="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BA89" i="61" s="1"/>
  <c r="BC89" i="61" s="1"/>
  <c r="BF89" i="61" s="1"/>
  <c r="BH89" i="61" s="1"/>
  <c r="BC88" i="61"/>
  <c r="BF88" i="61" s="1"/>
  <c r="BH88" i="61" s="1"/>
  <c r="BA88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BA83" i="61" s="1"/>
  <c r="BC83" i="61" s="1"/>
  <c r="BF83" i="61" s="1"/>
  <c r="BH83" i="61" s="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BC81" i="61"/>
  <c r="BF81" i="61" s="1"/>
  <c r="BH81" i="61" s="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BA81" i="61" s="1"/>
  <c r="BA80" i="61"/>
  <c r="BC80" i="61" s="1"/>
  <c r="BF80" i="61" s="1"/>
  <c r="BH80" i="61" s="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BA79" i="61" s="1"/>
  <c r="BC79" i="61" s="1"/>
  <c r="BF79" i="61" s="1"/>
  <c r="BH79" i="61" s="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BA75" i="61" s="1"/>
  <c r="BC75" i="61" s="1"/>
  <c r="BF75" i="61" s="1"/>
  <c r="BH75" i="61" s="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BA74" i="61" s="1"/>
  <c r="BC74" i="61" s="1"/>
  <c r="BF74" i="61" s="1"/>
  <c r="BH74" i="61" s="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BA73" i="61" s="1"/>
  <c r="BC73" i="61" s="1"/>
  <c r="BF73" i="61" s="1"/>
  <c r="BH73" i="61" s="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BA72" i="61" s="1"/>
  <c r="BC72" i="61" s="1"/>
  <c r="BF72" i="61" s="1"/>
  <c r="BH72" i="61" s="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BA71" i="61" s="1"/>
  <c r="BC71" i="61" s="1"/>
  <c r="BF71" i="61" s="1"/>
  <c r="BH71" i="61" s="1"/>
  <c r="BH70" i="61"/>
  <c r="BC70" i="61"/>
  <c r="BF70" i="61" s="1"/>
  <c r="BA70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BC69" i="61"/>
  <c r="BF69" i="61" s="1"/>
  <c r="BH69" i="61" s="1"/>
  <c r="BA69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BA68" i="61" s="1"/>
  <c r="BC68" i="61" s="1"/>
  <c r="BF68" i="61" s="1"/>
  <c r="BH68" i="61" s="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BA65" i="61" s="1"/>
  <c r="BC65" i="61" s="1"/>
  <c r="BF65" i="61" s="1"/>
  <c r="BH65" i="61" s="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BA64" i="61" s="1"/>
  <c r="BC64" i="61" s="1"/>
  <c r="BF64" i="61" s="1"/>
  <c r="BH64" i="61" s="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BA62" i="61" s="1"/>
  <c r="BC62" i="61" s="1"/>
  <c r="BF62" i="61" s="1"/>
  <c r="BH62" i="61" s="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BA60" i="61" s="1"/>
  <c r="BC60" i="61" s="1"/>
  <c r="BF60" i="61" s="1"/>
  <c r="BH60" i="61" s="1"/>
  <c r="AY59" i="61"/>
  <c r="AU59" i="61"/>
  <c r="AQ59" i="61"/>
  <c r="AM59" i="61"/>
  <c r="AI59" i="61"/>
  <c r="AE59" i="61"/>
  <c r="AA59" i="61"/>
  <c r="W59" i="61"/>
  <c r="S59" i="61"/>
  <c r="O59" i="61"/>
  <c r="K59" i="61"/>
  <c r="BA59" i="61" s="1"/>
  <c r="BC59" i="61" s="1"/>
  <c r="BF59" i="61" s="1"/>
  <c r="BH59" i="61" s="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BA56" i="61" s="1"/>
  <c r="BC56" i="61" s="1"/>
  <c r="BF56" i="61" s="1"/>
  <c r="BH56" i="61" s="1"/>
  <c r="BC55" i="61"/>
  <c r="BF55" i="61" s="1"/>
  <c r="BH55" i="61" s="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BA55" i="61" s="1"/>
  <c r="BA54" i="61"/>
  <c r="BC54" i="61" s="1"/>
  <c r="BF54" i="61" s="1"/>
  <c r="BH54" i="61" s="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BA53" i="61"/>
  <c r="BC53" i="61" s="1"/>
  <c r="BF53" i="61" s="1"/>
  <c r="BH53" i="61" s="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BA52" i="61" s="1"/>
  <c r="BC52" i="61" s="1"/>
  <c r="BF52" i="61" s="1"/>
  <c r="BH52" i="61" s="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BA51" i="61" s="1"/>
  <c r="BC51" i="61" s="1"/>
  <c r="BF51" i="61" s="1"/>
  <c r="BH51" i="61" s="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BA50" i="61" s="1"/>
  <c r="BC50" i="61" s="1"/>
  <c r="BF50" i="61" s="1"/>
  <c r="BH50" i="61" s="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BA46" i="61" s="1"/>
  <c r="BC46" i="61" s="1"/>
  <c r="BF46" i="61" s="1"/>
  <c r="BH46" i="61" s="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BA45" i="61" s="1"/>
  <c r="BC45" i="61" s="1"/>
  <c r="BF45" i="61" s="1"/>
  <c r="BH45" i="61" s="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BA41" i="61" s="1"/>
  <c r="BC41" i="61" s="1"/>
  <c r="BF41" i="61" s="1"/>
  <c r="BH41" i="61" s="1"/>
  <c r="BH40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BA40" i="61" s="1"/>
  <c r="BC40" i="61" s="1"/>
  <c r="BF40" i="61" s="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BA39" i="61" s="1"/>
  <c r="BC39" i="61" s="1"/>
  <c r="BF39" i="61" s="1"/>
  <c r="BH39" i="61" s="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BA38" i="61" s="1"/>
  <c r="BC38" i="61" s="1"/>
  <c r="BF38" i="61" s="1"/>
  <c r="BH38" i="61" s="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BA37" i="61" s="1"/>
  <c r="BC37" i="61" s="1"/>
  <c r="BF37" i="61" s="1"/>
  <c r="BH37" i="61" s="1"/>
  <c r="BF36" i="61"/>
  <c r="BH36" i="61" s="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BA36" i="61" s="1"/>
  <c r="BC36" i="61" s="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BA35" i="61" s="1"/>
  <c r="BC35" i="61" s="1"/>
  <c r="BF35" i="61" s="1"/>
  <c r="BH35" i="61" s="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BA34" i="61" s="1"/>
  <c r="BC34" i="61" s="1"/>
  <c r="BF34" i="61" s="1"/>
  <c r="BH34" i="61" s="1"/>
  <c r="BA33" i="61"/>
  <c r="BC33" i="61" s="1"/>
  <c r="BF33" i="61" s="1"/>
  <c r="BH33" i="61" s="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BA32" i="61"/>
  <c r="BC32" i="61" s="1"/>
  <c r="BF32" i="61" s="1"/>
  <c r="BH32" i="61" s="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BF31" i="61"/>
  <c r="BH31" i="61" s="1"/>
  <c r="BA31" i="61"/>
  <c r="BC31" i="61" s="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BA30" i="61"/>
  <c r="BC30" i="61" s="1"/>
  <c r="BF30" i="61" s="1"/>
  <c r="BH30" i="61" s="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BA29" i="61"/>
  <c r="BC29" i="61" s="1"/>
  <c r="BF29" i="61" s="1"/>
  <c r="BH29" i="61" s="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BA28" i="61"/>
  <c r="BC28" i="61" s="1"/>
  <c r="BF28" i="61" s="1"/>
  <c r="BH28" i="61" s="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BA27" i="61"/>
  <c r="BC27" i="61" s="1"/>
  <c r="BF27" i="61" s="1"/>
  <c r="BH27" i="61" s="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BA26" i="61" s="1"/>
  <c r="BC26" i="61" s="1"/>
  <c r="BF26" i="61" s="1"/>
  <c r="BH26" i="61" s="1"/>
  <c r="AY25" i="61"/>
  <c r="AU25" i="61"/>
  <c r="AQ25" i="61"/>
  <c r="AM25" i="61"/>
  <c r="AI25" i="61"/>
  <c r="AE25" i="61"/>
  <c r="BA25" i="61" s="1"/>
  <c r="BC25" i="61" s="1"/>
  <c r="BF25" i="61" s="1"/>
  <c r="BH25" i="61" s="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BA24" i="61" s="1"/>
  <c r="BC24" i="61" s="1"/>
  <c r="BF24" i="61" s="1"/>
  <c r="BH24" i="61" s="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BA23" i="61" s="1"/>
  <c r="BC23" i="61" s="1"/>
  <c r="BF23" i="61" s="1"/>
  <c r="BH23" i="61" s="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BA22" i="61" s="1"/>
  <c r="BC22" i="61" s="1"/>
  <c r="BF22" i="61" s="1"/>
  <c r="BH22" i="61" s="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BA21" i="61" s="1"/>
  <c r="BC21" i="61" s="1"/>
  <c r="BF21" i="61" s="1"/>
  <c r="BH21" i="61" s="1"/>
  <c r="BA20" i="61"/>
  <c r="BC20" i="61" s="1"/>
  <c r="BF20" i="61" s="1"/>
  <c r="BH20" i="61" s="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BA19" i="61" s="1"/>
  <c r="BC19" i="61" s="1"/>
  <c r="BF19" i="61" s="1"/>
  <c r="BH19" i="61" s="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BA18" i="61" s="1"/>
  <c r="BC18" i="61" s="1"/>
  <c r="BF18" i="61" s="1"/>
  <c r="BH18" i="61" s="1"/>
  <c r="BA17" i="61"/>
  <c r="BC17" i="61" s="1"/>
  <c r="BF17" i="61" s="1"/>
  <c r="BH17" i="61" s="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BA16" i="61"/>
  <c r="BC16" i="61" s="1"/>
  <c r="BF16" i="61" s="1"/>
  <c r="BH16" i="61" s="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BF15" i="61"/>
  <c r="BH15" i="61" s="1"/>
  <c r="BA15" i="61"/>
  <c r="BC15" i="61" s="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BA14" i="61" s="1"/>
  <c r="BC14" i="61" s="1"/>
  <c r="BF14" i="61" s="1"/>
  <c r="BH14" i="61" s="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BA13" i="61" s="1"/>
  <c r="BC13" i="61" s="1"/>
  <c r="BF13" i="61" s="1"/>
  <c r="BH13" i="61" s="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BA12" i="61" s="1"/>
  <c r="BC12" i="61" s="1"/>
  <c r="BF12" i="61" s="1"/>
  <c r="BH12" i="61" s="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BA11" i="61" s="1"/>
  <c r="BC11" i="61" s="1"/>
  <c r="BF11" i="61" s="1"/>
  <c r="BH11" i="61" s="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BA10" i="61" s="1"/>
  <c r="BC10" i="61" s="1"/>
  <c r="BF10" i="61" s="1"/>
  <c r="BH10" i="61" s="1"/>
  <c r="AY9" i="61"/>
  <c r="AU9" i="61"/>
  <c r="AQ9" i="61"/>
  <c r="AM9" i="61"/>
  <c r="AI9" i="61"/>
  <c r="AE9" i="61"/>
  <c r="AA9" i="61"/>
  <c r="W9" i="61"/>
  <c r="S9" i="61"/>
  <c r="O9" i="61"/>
  <c r="K9" i="61"/>
  <c r="BA9" i="61" s="1"/>
  <c r="BC9" i="61" s="1"/>
  <c r="BF9" i="61" s="1"/>
  <c r="BH9" i="61" s="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BA8" i="61" s="1"/>
  <c r="BC8" i="61" s="1"/>
  <c r="BF8" i="61" s="1"/>
  <c r="BH8" i="61" s="1"/>
  <c r="AY7" i="61"/>
  <c r="AU7" i="61"/>
  <c r="AQ7" i="61"/>
  <c r="AM7" i="61"/>
  <c r="AI7" i="61"/>
  <c r="AE7" i="61"/>
  <c r="AA7" i="61"/>
  <c r="W7" i="61"/>
  <c r="S7" i="61"/>
  <c r="O7" i="61"/>
  <c r="K7" i="61"/>
  <c r="G7" i="61"/>
  <c r="BA7" i="61" s="1"/>
  <c r="BC7" i="61" s="1"/>
  <c r="BF7" i="61" s="1"/>
  <c r="BH7" i="61" s="1"/>
  <c r="AY6" i="61"/>
  <c r="AU6" i="61"/>
  <c r="AQ6" i="61"/>
  <c r="AM6" i="61"/>
  <c r="AI6" i="61"/>
  <c r="AE6" i="61"/>
  <c r="AA6" i="61"/>
  <c r="W6" i="61"/>
  <c r="S6" i="61"/>
  <c r="O6" i="61"/>
  <c r="K6" i="61"/>
  <c r="G6" i="61"/>
  <c r="BA6" i="61" s="1"/>
  <c r="BC6" i="61" s="1"/>
  <c r="BF6" i="61" s="1"/>
  <c r="BH6" i="61" s="1"/>
  <c r="AY5" i="61"/>
  <c r="AU5" i="61"/>
  <c r="AQ5" i="61"/>
  <c r="AM5" i="61"/>
  <c r="AI5" i="61"/>
  <c r="AE5" i="61"/>
  <c r="AA5" i="61"/>
  <c r="W5" i="61"/>
  <c r="S5" i="61"/>
  <c r="O5" i="61"/>
  <c r="K5" i="61"/>
  <c r="G5" i="61"/>
  <c r="BA5" i="61" s="1"/>
  <c r="BC5" i="61" s="1"/>
  <c r="BF5" i="61" s="1"/>
  <c r="BH5" i="61" s="1"/>
  <c r="BA4" i="61"/>
  <c r="AY4" i="61"/>
  <c r="AU4" i="61"/>
  <c r="AQ4" i="61"/>
  <c r="AM4" i="61"/>
  <c r="AI4" i="61"/>
  <c r="AI168" i="61" s="1"/>
  <c r="AE4" i="61"/>
  <c r="AA4" i="61"/>
  <c r="W4" i="61"/>
  <c r="S4" i="61"/>
  <c r="O4" i="61"/>
  <c r="K4" i="61"/>
  <c r="G4" i="61"/>
  <c r="BG168" i="60"/>
  <c r="BE168" i="60"/>
  <c r="BD168" i="60"/>
  <c r="BB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BA167" i="60"/>
  <c r="BC167" i="60" s="1"/>
  <c r="BF167" i="60" s="1"/>
  <c r="BH167" i="60" s="1"/>
  <c r="S167" i="60"/>
  <c r="O167" i="60"/>
  <c r="K167" i="60"/>
  <c r="G167" i="60"/>
  <c r="S166" i="60"/>
  <c r="O166" i="60"/>
  <c r="K166" i="60"/>
  <c r="G166" i="60"/>
  <c r="BA166" i="60" s="1"/>
  <c r="BC166" i="60" s="1"/>
  <c r="BF166" i="60" s="1"/>
  <c r="BH166" i="60" s="1"/>
  <c r="S165" i="60"/>
  <c r="O165" i="60"/>
  <c r="K165" i="60"/>
  <c r="BA165" i="60" s="1"/>
  <c r="BC165" i="60" s="1"/>
  <c r="BF165" i="60" s="1"/>
  <c r="BH165" i="60" s="1"/>
  <c r="G165" i="60"/>
  <c r="BH164" i="60"/>
  <c r="S164" i="60"/>
  <c r="O164" i="60"/>
  <c r="K164" i="60"/>
  <c r="G164" i="60"/>
  <c r="BA164" i="60" s="1"/>
  <c r="BC164" i="60" s="1"/>
  <c r="BF164" i="60" s="1"/>
  <c r="S163" i="60"/>
  <c r="O163" i="60"/>
  <c r="K163" i="60"/>
  <c r="BA163" i="60" s="1"/>
  <c r="BC163" i="60" s="1"/>
  <c r="BF163" i="60" s="1"/>
  <c r="BH163" i="60" s="1"/>
  <c r="G163" i="60"/>
  <c r="S162" i="60"/>
  <c r="O162" i="60"/>
  <c r="K162" i="60"/>
  <c r="G162" i="60"/>
  <c r="BA162" i="60" s="1"/>
  <c r="BC162" i="60" s="1"/>
  <c r="BF162" i="60" s="1"/>
  <c r="BH162" i="60" s="1"/>
  <c r="S161" i="60"/>
  <c r="O161" i="60"/>
  <c r="K161" i="60"/>
  <c r="BA161" i="60" s="1"/>
  <c r="BC161" i="60" s="1"/>
  <c r="BF161" i="60" s="1"/>
  <c r="BH161" i="60" s="1"/>
  <c r="G161" i="60"/>
  <c r="BH160" i="60"/>
  <c r="S160" i="60"/>
  <c r="O160" i="60"/>
  <c r="K160" i="60"/>
  <c r="G160" i="60"/>
  <c r="BA160" i="60" s="1"/>
  <c r="BC160" i="60" s="1"/>
  <c r="BF160" i="60" s="1"/>
  <c r="S159" i="60"/>
  <c r="O159" i="60"/>
  <c r="K159" i="60"/>
  <c r="BA159" i="60" s="1"/>
  <c r="BC159" i="60" s="1"/>
  <c r="BF159" i="60" s="1"/>
  <c r="BH159" i="60" s="1"/>
  <c r="G159" i="60"/>
  <c r="BH158" i="60"/>
  <c r="S158" i="60"/>
  <c r="O158" i="60"/>
  <c r="K158" i="60"/>
  <c r="G158" i="60"/>
  <c r="BA158" i="60" s="1"/>
  <c r="BC158" i="60" s="1"/>
  <c r="BF158" i="60" s="1"/>
  <c r="BA157" i="60"/>
  <c r="BC157" i="60" s="1"/>
  <c r="BF157" i="60" s="1"/>
  <c r="BH157" i="60" s="1"/>
  <c r="S157" i="60"/>
  <c r="O157" i="60"/>
  <c r="K157" i="60"/>
  <c r="G157" i="60"/>
  <c r="S156" i="60"/>
  <c r="O156" i="60"/>
  <c r="K156" i="60"/>
  <c r="G156" i="60"/>
  <c r="BA156" i="60" s="1"/>
  <c r="BC156" i="60" s="1"/>
  <c r="BF156" i="60" s="1"/>
  <c r="BH156" i="60" s="1"/>
  <c r="S155" i="60"/>
  <c r="O155" i="60"/>
  <c r="K155" i="60"/>
  <c r="BA155" i="60" s="1"/>
  <c r="BC155" i="60" s="1"/>
  <c r="BF155" i="60" s="1"/>
  <c r="BH155" i="60" s="1"/>
  <c r="G155" i="60"/>
  <c r="BH154" i="60"/>
  <c r="S154" i="60"/>
  <c r="O154" i="60"/>
  <c r="K154" i="60"/>
  <c r="G154" i="60"/>
  <c r="BA154" i="60" s="1"/>
  <c r="BC154" i="60" s="1"/>
  <c r="BF154" i="60" s="1"/>
  <c r="S153" i="60"/>
  <c r="O153" i="60"/>
  <c r="K153" i="60"/>
  <c r="BA153" i="60" s="1"/>
  <c r="BC153" i="60" s="1"/>
  <c r="BF153" i="60" s="1"/>
  <c r="BH153" i="60" s="1"/>
  <c r="G153" i="60"/>
  <c r="S152" i="60"/>
  <c r="O152" i="60"/>
  <c r="K152" i="60"/>
  <c r="G152" i="60"/>
  <c r="BA152" i="60" s="1"/>
  <c r="BC152" i="60" s="1"/>
  <c r="BF152" i="60" s="1"/>
  <c r="BH152" i="60" s="1"/>
  <c r="BA151" i="60"/>
  <c r="BC151" i="60" s="1"/>
  <c r="BF151" i="60" s="1"/>
  <c r="BH151" i="60" s="1"/>
  <c r="S151" i="60"/>
  <c r="O151" i="60"/>
  <c r="K151" i="60"/>
  <c r="G151" i="60"/>
  <c r="S150" i="60"/>
  <c r="O150" i="60"/>
  <c r="K150" i="60"/>
  <c r="G150" i="60"/>
  <c r="BA150" i="60" s="1"/>
  <c r="BC150" i="60" s="1"/>
  <c r="BF150" i="60" s="1"/>
  <c r="BH150" i="60" s="1"/>
  <c r="S149" i="60"/>
  <c r="O149" i="60"/>
  <c r="K149" i="60"/>
  <c r="BA149" i="60" s="1"/>
  <c r="BC149" i="60" s="1"/>
  <c r="BF149" i="60" s="1"/>
  <c r="BH149" i="60" s="1"/>
  <c r="G149" i="60"/>
  <c r="BH148" i="60"/>
  <c r="S148" i="60"/>
  <c r="O148" i="60"/>
  <c r="K148" i="60"/>
  <c r="G148" i="60"/>
  <c r="BA148" i="60" s="1"/>
  <c r="BC148" i="60" s="1"/>
  <c r="BF148" i="60" s="1"/>
  <c r="S147" i="60"/>
  <c r="O147" i="60"/>
  <c r="K147" i="60"/>
  <c r="BA147" i="60" s="1"/>
  <c r="BC147" i="60" s="1"/>
  <c r="BF147" i="60" s="1"/>
  <c r="BH147" i="60" s="1"/>
  <c r="G147" i="60"/>
  <c r="S146" i="60"/>
  <c r="O146" i="60"/>
  <c r="K146" i="60"/>
  <c r="G146" i="60"/>
  <c r="BA146" i="60" s="1"/>
  <c r="BC146" i="60" s="1"/>
  <c r="BF146" i="60" s="1"/>
  <c r="BH146" i="60" s="1"/>
  <c r="W145" i="60"/>
  <c r="S145" i="60"/>
  <c r="O145" i="60"/>
  <c r="K145" i="60"/>
  <c r="G145" i="60"/>
  <c r="BA145" i="60" s="1"/>
  <c r="BC145" i="60" s="1"/>
  <c r="BF145" i="60" s="1"/>
  <c r="BH145" i="60" s="1"/>
  <c r="W144" i="60"/>
  <c r="S144" i="60"/>
  <c r="O144" i="60"/>
  <c r="K144" i="60"/>
  <c r="G144" i="60"/>
  <c r="BA144" i="60" s="1"/>
  <c r="BC144" i="60" s="1"/>
  <c r="BF144" i="60" s="1"/>
  <c r="BH144" i="60" s="1"/>
  <c r="W143" i="60"/>
  <c r="S143" i="60"/>
  <c r="O143" i="60"/>
  <c r="BA143" i="60" s="1"/>
  <c r="BC143" i="60" s="1"/>
  <c r="BF143" i="60" s="1"/>
  <c r="BH143" i="60" s="1"/>
  <c r="K143" i="60"/>
  <c r="G143" i="60"/>
  <c r="W142" i="60"/>
  <c r="S142" i="60"/>
  <c r="O142" i="60"/>
  <c r="K142" i="60"/>
  <c r="G142" i="60"/>
  <c r="BA142" i="60" s="1"/>
  <c r="BC142" i="60" s="1"/>
  <c r="BF142" i="60" s="1"/>
  <c r="BH142" i="60" s="1"/>
  <c r="W141" i="60"/>
  <c r="S141" i="60"/>
  <c r="O141" i="60"/>
  <c r="K141" i="60"/>
  <c r="G141" i="60"/>
  <c r="W140" i="60"/>
  <c r="S140" i="60"/>
  <c r="O140" i="60"/>
  <c r="K140" i="60"/>
  <c r="G140" i="60"/>
  <c r="BC139" i="60"/>
  <c r="BF139" i="60" s="1"/>
  <c r="BH139" i="60" s="1"/>
  <c r="W139" i="60"/>
  <c r="S139" i="60"/>
  <c r="O139" i="60"/>
  <c r="K139" i="60"/>
  <c r="G139" i="60"/>
  <c r="BA139" i="60" s="1"/>
  <c r="W138" i="60"/>
  <c r="S138" i="60"/>
  <c r="O138" i="60"/>
  <c r="K138" i="60"/>
  <c r="BA138" i="60" s="1"/>
  <c r="BC138" i="60" s="1"/>
  <c r="BF138" i="60" s="1"/>
  <c r="BH138" i="60" s="1"/>
  <c r="G138" i="60"/>
  <c r="W137" i="60"/>
  <c r="S137" i="60"/>
  <c r="O137" i="60"/>
  <c r="K137" i="60"/>
  <c r="G137" i="60"/>
  <c r="BA137" i="60" s="1"/>
  <c r="BC137" i="60" s="1"/>
  <c r="BF137" i="60" s="1"/>
  <c r="BH137" i="60" s="1"/>
  <c r="W136" i="60"/>
  <c r="S136" i="60"/>
  <c r="O136" i="60"/>
  <c r="K136" i="60"/>
  <c r="G136" i="60"/>
  <c r="W135" i="60"/>
  <c r="S135" i="60"/>
  <c r="O135" i="60"/>
  <c r="K135" i="60"/>
  <c r="G135" i="60"/>
  <c r="BA135" i="60" s="1"/>
  <c r="BC135" i="60" s="1"/>
  <c r="BF135" i="60" s="1"/>
  <c r="BH135" i="60" s="1"/>
  <c r="W134" i="60"/>
  <c r="S134" i="60"/>
  <c r="BA134" i="60" s="1"/>
  <c r="BC134" i="60" s="1"/>
  <c r="BF134" i="60" s="1"/>
  <c r="BH134" i="60" s="1"/>
  <c r="O134" i="60"/>
  <c r="K134" i="60"/>
  <c r="G134" i="60"/>
  <c r="W133" i="60"/>
  <c r="S133" i="60"/>
  <c r="O133" i="60"/>
  <c r="K133" i="60"/>
  <c r="BA133" i="60" s="1"/>
  <c r="BC133" i="60" s="1"/>
  <c r="BF133" i="60" s="1"/>
  <c r="BH133" i="60" s="1"/>
  <c r="G133" i="60"/>
  <c r="BA132" i="60"/>
  <c r="BC132" i="60" s="1"/>
  <c r="BF132" i="60" s="1"/>
  <c r="BH132" i="60" s="1"/>
  <c r="W132" i="60"/>
  <c r="S132" i="60"/>
  <c r="O132" i="60"/>
  <c r="K132" i="60"/>
  <c r="G132" i="60"/>
  <c r="W131" i="60"/>
  <c r="S131" i="60"/>
  <c r="O131" i="60"/>
  <c r="K131" i="60"/>
  <c r="G131" i="60"/>
  <c r="W130" i="60"/>
  <c r="S130" i="60"/>
  <c r="O130" i="60"/>
  <c r="K130" i="60"/>
  <c r="G130" i="60"/>
  <c r="BA130" i="60" s="1"/>
  <c r="BC130" i="60" s="1"/>
  <c r="BF130" i="60" s="1"/>
  <c r="BH130" i="60" s="1"/>
  <c r="W129" i="60"/>
  <c r="S129" i="60"/>
  <c r="O129" i="60"/>
  <c r="K129" i="60"/>
  <c r="G129" i="60"/>
  <c r="BA129" i="60" s="1"/>
  <c r="BC129" i="60" s="1"/>
  <c r="BF129" i="60" s="1"/>
  <c r="BH129" i="60" s="1"/>
  <c r="W128" i="60"/>
  <c r="S128" i="60"/>
  <c r="O128" i="60"/>
  <c r="K128" i="60"/>
  <c r="G128" i="60"/>
  <c r="BA128" i="60" s="1"/>
  <c r="BC128" i="60" s="1"/>
  <c r="BF128" i="60" s="1"/>
  <c r="BH128" i="60" s="1"/>
  <c r="W127" i="60"/>
  <c r="S127" i="60"/>
  <c r="O127" i="60"/>
  <c r="K127" i="60"/>
  <c r="G127" i="60"/>
  <c r="W126" i="60"/>
  <c r="S126" i="60"/>
  <c r="O126" i="60"/>
  <c r="K126" i="60"/>
  <c r="G126" i="60"/>
  <c r="BA126" i="60" s="1"/>
  <c r="BC126" i="60" s="1"/>
  <c r="BF126" i="60" s="1"/>
  <c r="BH126" i="60" s="1"/>
  <c r="W125" i="60"/>
  <c r="S125" i="60"/>
  <c r="O125" i="60"/>
  <c r="K125" i="60"/>
  <c r="G125" i="60"/>
  <c r="W124" i="60"/>
  <c r="S124" i="60"/>
  <c r="O124" i="60"/>
  <c r="K124" i="60"/>
  <c r="G124" i="60"/>
  <c r="BA124" i="60" s="1"/>
  <c r="BC124" i="60" s="1"/>
  <c r="BF124" i="60" s="1"/>
  <c r="BH124" i="60" s="1"/>
  <c r="BC123" i="60"/>
  <c r="BF123" i="60" s="1"/>
  <c r="BH123" i="60" s="1"/>
  <c r="W123" i="60"/>
  <c r="S123" i="60"/>
  <c r="O123" i="60"/>
  <c r="K123" i="60"/>
  <c r="G123" i="60"/>
  <c r="BA123" i="60" s="1"/>
  <c r="W122" i="60"/>
  <c r="S122" i="60"/>
  <c r="O122" i="60"/>
  <c r="K122" i="60"/>
  <c r="G122" i="60"/>
  <c r="W121" i="60"/>
  <c r="S121" i="60"/>
  <c r="O121" i="60"/>
  <c r="K121" i="60"/>
  <c r="BA121" i="60" s="1"/>
  <c r="BC121" i="60" s="1"/>
  <c r="BF121" i="60" s="1"/>
  <c r="BH121" i="60" s="1"/>
  <c r="G121" i="60"/>
  <c r="W120" i="60"/>
  <c r="S120" i="60"/>
  <c r="O120" i="60"/>
  <c r="K120" i="60"/>
  <c r="G120" i="60"/>
  <c r="W119" i="60"/>
  <c r="S119" i="60"/>
  <c r="O119" i="60"/>
  <c r="K119" i="60"/>
  <c r="BA119" i="60" s="1"/>
  <c r="BC119" i="60" s="1"/>
  <c r="BF119" i="60" s="1"/>
  <c r="BH119" i="60" s="1"/>
  <c r="G119" i="60"/>
  <c r="W118" i="60"/>
  <c r="S118" i="60"/>
  <c r="BA118" i="60" s="1"/>
  <c r="BC118" i="60" s="1"/>
  <c r="BF118" i="60" s="1"/>
  <c r="BH118" i="60" s="1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BA114" i="60" s="1"/>
  <c r="BC114" i="60" s="1"/>
  <c r="BF114" i="60" s="1"/>
  <c r="BH114" i="60" s="1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BA110" i="60" s="1"/>
  <c r="BC110" i="60" s="1"/>
  <c r="BF110" i="60" s="1"/>
  <c r="BH110" i="60" s="1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BA106" i="60" s="1"/>
  <c r="BC106" i="60" s="1"/>
  <c r="BF106" i="60" s="1"/>
  <c r="BH106" i="60" s="1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BA102" i="60" s="1"/>
  <c r="BC102" i="60" s="1"/>
  <c r="BF102" i="60" s="1"/>
  <c r="BH102" i="60" s="1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BA98" i="60" s="1"/>
  <c r="BC98" i="60" s="1"/>
  <c r="BF98" i="60" s="1"/>
  <c r="BH98" i="60" s="1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BA94" i="60" s="1"/>
  <c r="BC94" i="60" s="1"/>
  <c r="BF94" i="60" s="1"/>
  <c r="BH94" i="60" s="1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BA90" i="60" s="1"/>
  <c r="BC90" i="60" s="1"/>
  <c r="BF90" i="60" s="1"/>
  <c r="BH90" i="60" s="1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BA86" i="60" s="1"/>
  <c r="BC86" i="60" s="1"/>
  <c r="BF86" i="60" s="1"/>
  <c r="BH86" i="60" s="1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BA82" i="60" s="1"/>
  <c r="BC82" i="60" s="1"/>
  <c r="BF82" i="60" s="1"/>
  <c r="BH82" i="60" s="1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BA78" i="60" s="1"/>
  <c r="BC78" i="60" s="1"/>
  <c r="BF78" i="60" s="1"/>
  <c r="BH78" i="60" s="1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BA74" i="60" s="1"/>
  <c r="BC74" i="60" s="1"/>
  <c r="BF74" i="60" s="1"/>
  <c r="BH74" i="60" s="1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BA70" i="60" s="1"/>
  <c r="BC70" i="60" s="1"/>
  <c r="BF70" i="60" s="1"/>
  <c r="BH70" i="60" s="1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BA66" i="60" s="1"/>
  <c r="BC66" i="60" s="1"/>
  <c r="BF66" i="60" s="1"/>
  <c r="BH66" i="60" s="1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BA62" i="60" s="1"/>
  <c r="BC62" i="60" s="1"/>
  <c r="BF62" i="60" s="1"/>
  <c r="BH62" i="60" s="1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BA58" i="60" s="1"/>
  <c r="BC58" i="60" s="1"/>
  <c r="BF58" i="60" s="1"/>
  <c r="BH58" i="60" s="1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BA54" i="60" s="1"/>
  <c r="BC54" i="60" s="1"/>
  <c r="BF54" i="60" s="1"/>
  <c r="BH54" i="60" s="1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BA50" i="60" s="1"/>
  <c r="BC50" i="60" s="1"/>
  <c r="BF50" i="60" s="1"/>
  <c r="BH50" i="60" s="1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BA46" i="60" s="1"/>
  <c r="BC46" i="60" s="1"/>
  <c r="BF46" i="60" s="1"/>
  <c r="BH46" i="60" s="1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AA168" i="60" s="1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BA42" i="60" s="1"/>
  <c r="BC42" i="60" s="1"/>
  <c r="BF42" i="60" s="1"/>
  <c r="BH42" i="60" s="1"/>
  <c r="BH41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BA41" i="60" s="1"/>
  <c r="BC41" i="60" s="1"/>
  <c r="BF41" i="60" s="1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BA38" i="60" s="1"/>
  <c r="BC38" i="60" s="1"/>
  <c r="BF38" i="60" s="1"/>
  <c r="BH38" i="60" s="1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BA37" i="60" s="1"/>
  <c r="BC37" i="60" s="1"/>
  <c r="BF37" i="60" s="1"/>
  <c r="BH37" i="60" s="1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BA36" i="60" s="1"/>
  <c r="BC36" i="60" s="1"/>
  <c r="BF36" i="60" s="1"/>
  <c r="BH36" i="60" s="1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BA35" i="60" s="1"/>
  <c r="BC35" i="60" s="1"/>
  <c r="BF35" i="60" s="1"/>
  <c r="BH35" i="60" s="1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BA34" i="60" s="1"/>
  <c r="BC34" i="60" s="1"/>
  <c r="BF34" i="60" s="1"/>
  <c r="BH34" i="60" s="1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BA33" i="60" s="1"/>
  <c r="BC33" i="60" s="1"/>
  <c r="BF33" i="60" s="1"/>
  <c r="BH33" i="60" s="1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BA32" i="60" s="1"/>
  <c r="BC32" i="60" s="1"/>
  <c r="BF32" i="60" s="1"/>
  <c r="BH32" i="60" s="1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BA31" i="60" s="1"/>
  <c r="BC31" i="60" s="1"/>
  <c r="BF31" i="60" s="1"/>
  <c r="BH31" i="60" s="1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BA30" i="60" s="1"/>
  <c r="BC30" i="60" s="1"/>
  <c r="BF30" i="60" s="1"/>
  <c r="BH30" i="60" s="1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BA29" i="60" s="1"/>
  <c r="BC29" i="60" s="1"/>
  <c r="BF29" i="60" s="1"/>
  <c r="BH29" i="60" s="1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BA28" i="60" s="1"/>
  <c r="BC28" i="60" s="1"/>
  <c r="BF28" i="60" s="1"/>
  <c r="BH28" i="60" s="1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BA27" i="60" s="1"/>
  <c r="BC27" i="60" s="1"/>
  <c r="BF27" i="60" s="1"/>
  <c r="BH27" i="60" s="1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BA26" i="60" s="1"/>
  <c r="BC26" i="60" s="1"/>
  <c r="BF26" i="60" s="1"/>
  <c r="BH26" i="60" s="1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BA25" i="60" s="1"/>
  <c r="BC25" i="60" s="1"/>
  <c r="BF25" i="60" s="1"/>
  <c r="BH25" i="60" s="1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BA24" i="60" s="1"/>
  <c r="BC24" i="60" s="1"/>
  <c r="BF24" i="60" s="1"/>
  <c r="BH24" i="60" s="1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BA23" i="60" s="1"/>
  <c r="BC23" i="60" s="1"/>
  <c r="BF23" i="60" s="1"/>
  <c r="BH23" i="60" s="1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BA22" i="60" s="1"/>
  <c r="BC22" i="60" s="1"/>
  <c r="BF22" i="60" s="1"/>
  <c r="BH22" i="60" s="1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BA21" i="60" s="1"/>
  <c r="BC21" i="60" s="1"/>
  <c r="BF21" i="60" s="1"/>
  <c r="BH21" i="60" s="1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BA20" i="60" s="1"/>
  <c r="BC20" i="60" s="1"/>
  <c r="BF20" i="60" s="1"/>
  <c r="BH20" i="60" s="1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BA19" i="60" s="1"/>
  <c r="BC19" i="60" s="1"/>
  <c r="BF19" i="60" s="1"/>
  <c r="BH19" i="60" s="1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BA18" i="60" s="1"/>
  <c r="BC18" i="60" s="1"/>
  <c r="BF18" i="60" s="1"/>
  <c r="BH18" i="60" s="1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BA17" i="60" s="1"/>
  <c r="BC17" i="60" s="1"/>
  <c r="BF17" i="60" s="1"/>
  <c r="BH17" i="60" s="1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BA16" i="60" s="1"/>
  <c r="BC16" i="60" s="1"/>
  <c r="BF16" i="60" s="1"/>
  <c r="BH16" i="60" s="1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BA15" i="60" s="1"/>
  <c r="BC15" i="60" s="1"/>
  <c r="BF15" i="60" s="1"/>
  <c r="BH15" i="60" s="1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BA14" i="60" s="1"/>
  <c r="BC14" i="60" s="1"/>
  <c r="BF14" i="60" s="1"/>
  <c r="BH14" i="60" s="1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BA13" i="60" s="1"/>
  <c r="BC13" i="60" s="1"/>
  <c r="BF13" i="60" s="1"/>
  <c r="BH13" i="60" s="1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BA12" i="60" s="1"/>
  <c r="BC12" i="60" s="1"/>
  <c r="BF12" i="60" s="1"/>
  <c r="BH12" i="60" s="1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BA11" i="60" s="1"/>
  <c r="BC11" i="60" s="1"/>
  <c r="BF11" i="60" s="1"/>
  <c r="BH11" i="60" s="1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BA10" i="60" s="1"/>
  <c r="BC10" i="60" s="1"/>
  <c r="BF10" i="60" s="1"/>
  <c r="BH10" i="60" s="1"/>
  <c r="AA10" i="60"/>
  <c r="W10" i="60"/>
  <c r="S10" i="60"/>
  <c r="O10" i="60"/>
  <c r="K10" i="60"/>
  <c r="G10" i="60"/>
  <c r="AY9" i="60"/>
  <c r="AU9" i="60"/>
  <c r="AQ9" i="60"/>
  <c r="AM9" i="60"/>
  <c r="AI9" i="60"/>
  <c r="AE9" i="60"/>
  <c r="BA9" i="60" s="1"/>
  <c r="BC9" i="60" s="1"/>
  <c r="BF9" i="60" s="1"/>
  <c r="BH9" i="60" s="1"/>
  <c r="AA9" i="60"/>
  <c r="W9" i="60"/>
  <c r="S9" i="60"/>
  <c r="O9" i="60"/>
  <c r="K9" i="60"/>
  <c r="G9" i="60"/>
  <c r="AY8" i="60"/>
  <c r="AU8" i="60"/>
  <c r="AQ8" i="60"/>
  <c r="AM8" i="60"/>
  <c r="AI8" i="60"/>
  <c r="AE8" i="60"/>
  <c r="BA8" i="60" s="1"/>
  <c r="BC8" i="60" s="1"/>
  <c r="BF8" i="60" s="1"/>
  <c r="BH8" i="60" s="1"/>
  <c r="AA8" i="60"/>
  <c r="W8" i="60"/>
  <c r="S8" i="60"/>
  <c r="O8" i="60"/>
  <c r="K8" i="60"/>
  <c r="G8" i="60"/>
  <c r="AY7" i="60"/>
  <c r="AU7" i="60"/>
  <c r="AQ7" i="60"/>
  <c r="AM7" i="60"/>
  <c r="AI7" i="60"/>
  <c r="AE7" i="60"/>
  <c r="BA7" i="60" s="1"/>
  <c r="BC7" i="60" s="1"/>
  <c r="BF7" i="60" s="1"/>
  <c r="BH7" i="60" s="1"/>
  <c r="AA7" i="60"/>
  <c r="W7" i="60"/>
  <c r="S7" i="60"/>
  <c r="O7" i="60"/>
  <c r="K7" i="60"/>
  <c r="G7" i="60"/>
  <c r="AY6" i="60"/>
  <c r="AU6" i="60"/>
  <c r="AQ6" i="60"/>
  <c r="AM6" i="60"/>
  <c r="AI6" i="60"/>
  <c r="AE6" i="60"/>
  <c r="BA6" i="60" s="1"/>
  <c r="BC6" i="60" s="1"/>
  <c r="BF6" i="60" s="1"/>
  <c r="BH6" i="60" s="1"/>
  <c r="AA6" i="60"/>
  <c r="W6" i="60"/>
  <c r="S6" i="60"/>
  <c r="O6" i="60"/>
  <c r="K6" i="60"/>
  <c r="G6" i="60"/>
  <c r="AY5" i="60"/>
  <c r="AU5" i="60"/>
  <c r="AQ5" i="60"/>
  <c r="AM5" i="60"/>
  <c r="AI5" i="60"/>
  <c r="AE5" i="60"/>
  <c r="BA5" i="60" s="1"/>
  <c r="BC5" i="60" s="1"/>
  <c r="BF5" i="60" s="1"/>
  <c r="BH5" i="60" s="1"/>
  <c r="AA5" i="60"/>
  <c r="W5" i="60"/>
  <c r="S5" i="60"/>
  <c r="O5" i="60"/>
  <c r="K5" i="60"/>
  <c r="G5" i="60"/>
  <c r="AY4" i="60"/>
  <c r="AY168" i="60" s="1"/>
  <c r="AU4" i="60"/>
  <c r="AU168" i="60" s="1"/>
  <c r="AQ4" i="60"/>
  <c r="AQ168" i="60" s="1"/>
  <c r="AM4" i="60"/>
  <c r="AM168" i="60" s="1"/>
  <c r="AI4" i="60"/>
  <c r="AI168" i="60" s="1"/>
  <c r="AE4" i="60"/>
  <c r="AA4" i="60"/>
  <c r="W4" i="60"/>
  <c r="S4" i="60"/>
  <c r="O4" i="60"/>
  <c r="K4" i="60"/>
  <c r="K168" i="60" s="1"/>
  <c r="G4" i="60"/>
  <c r="BG168" i="59"/>
  <c r="BE168" i="59"/>
  <c r="BD168" i="59"/>
  <c r="BB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S167" i="59"/>
  <c r="O167" i="59"/>
  <c r="K167" i="59"/>
  <c r="BA167" i="59" s="1"/>
  <c r="BC167" i="59" s="1"/>
  <c r="BF167" i="59" s="1"/>
  <c r="BH167" i="59" s="1"/>
  <c r="G167" i="59"/>
  <c r="S166" i="59"/>
  <c r="O166" i="59"/>
  <c r="K166" i="59"/>
  <c r="G166" i="59"/>
  <c r="BA166" i="59" s="1"/>
  <c r="BC166" i="59" s="1"/>
  <c r="BF166" i="59" s="1"/>
  <c r="BH166" i="59" s="1"/>
  <c r="S165" i="59"/>
  <c r="O165" i="59"/>
  <c r="K165" i="59"/>
  <c r="BA165" i="59" s="1"/>
  <c r="BC165" i="59" s="1"/>
  <c r="BF165" i="59" s="1"/>
  <c r="BH165" i="59" s="1"/>
  <c r="G165" i="59"/>
  <c r="S164" i="59"/>
  <c r="O164" i="59"/>
  <c r="BA164" i="59" s="1"/>
  <c r="BC164" i="59" s="1"/>
  <c r="BF164" i="59" s="1"/>
  <c r="BH164" i="59" s="1"/>
  <c r="K164" i="59"/>
  <c r="G164" i="59"/>
  <c r="BH163" i="59"/>
  <c r="S163" i="59"/>
  <c r="O163" i="59"/>
  <c r="K163" i="59"/>
  <c r="BA163" i="59" s="1"/>
  <c r="BC163" i="59" s="1"/>
  <c r="BF163" i="59" s="1"/>
  <c r="G163" i="59"/>
  <c r="S162" i="59"/>
  <c r="O162" i="59"/>
  <c r="K162" i="59"/>
  <c r="BA162" i="59" s="1"/>
  <c r="BC162" i="59" s="1"/>
  <c r="BF162" i="59" s="1"/>
  <c r="BH162" i="59" s="1"/>
  <c r="G162" i="59"/>
  <c r="S161" i="59"/>
  <c r="O161" i="59"/>
  <c r="K161" i="59"/>
  <c r="BA161" i="59" s="1"/>
  <c r="BC161" i="59" s="1"/>
  <c r="BF161" i="59" s="1"/>
  <c r="BH161" i="59" s="1"/>
  <c r="G161" i="59"/>
  <c r="BC160" i="59"/>
  <c r="BF160" i="59" s="1"/>
  <c r="BH160" i="59" s="1"/>
  <c r="S160" i="59"/>
  <c r="O160" i="59"/>
  <c r="K160" i="59"/>
  <c r="G160" i="59"/>
  <c r="BA160" i="59" s="1"/>
  <c r="S159" i="59"/>
  <c r="O159" i="59"/>
  <c r="BA159" i="59" s="1"/>
  <c r="BC159" i="59" s="1"/>
  <c r="BF159" i="59" s="1"/>
  <c r="BH159" i="59" s="1"/>
  <c r="K159" i="59"/>
  <c r="G159" i="59"/>
  <c r="S158" i="59"/>
  <c r="O158" i="59"/>
  <c r="K158" i="59"/>
  <c r="G158" i="59"/>
  <c r="BA158" i="59" s="1"/>
  <c r="BC158" i="59" s="1"/>
  <c r="BF158" i="59" s="1"/>
  <c r="BH158" i="59" s="1"/>
  <c r="BA157" i="59"/>
  <c r="BC157" i="59" s="1"/>
  <c r="BF157" i="59" s="1"/>
  <c r="BH157" i="59" s="1"/>
  <c r="S157" i="59"/>
  <c r="O157" i="59"/>
  <c r="K157" i="59"/>
  <c r="G157" i="59"/>
  <c r="S156" i="59"/>
  <c r="O156" i="59"/>
  <c r="K156" i="59"/>
  <c r="G156" i="59"/>
  <c r="BA156" i="59" s="1"/>
  <c r="BC156" i="59" s="1"/>
  <c r="BF156" i="59" s="1"/>
  <c r="BH156" i="59" s="1"/>
  <c r="BF155" i="59"/>
  <c r="BH155" i="59" s="1"/>
  <c r="S155" i="59"/>
  <c r="BA155" i="59" s="1"/>
  <c r="BC155" i="59" s="1"/>
  <c r="O155" i="59"/>
  <c r="K155" i="59"/>
  <c r="G155" i="59"/>
  <c r="S154" i="59"/>
  <c r="O154" i="59"/>
  <c r="K154" i="59"/>
  <c r="G154" i="59"/>
  <c r="S153" i="59"/>
  <c r="O153" i="59"/>
  <c r="BA153" i="59" s="1"/>
  <c r="BC153" i="59" s="1"/>
  <c r="BF153" i="59" s="1"/>
  <c r="BH153" i="59" s="1"/>
  <c r="K153" i="59"/>
  <c r="G153" i="59"/>
  <c r="S152" i="59"/>
  <c r="O152" i="59"/>
  <c r="K152" i="59"/>
  <c r="G152" i="59"/>
  <c r="BA152" i="59" s="1"/>
  <c r="BC152" i="59" s="1"/>
  <c r="BF152" i="59" s="1"/>
  <c r="BH152" i="59" s="1"/>
  <c r="BA151" i="59"/>
  <c r="BC151" i="59" s="1"/>
  <c r="BF151" i="59" s="1"/>
  <c r="BH151" i="59" s="1"/>
  <c r="S151" i="59"/>
  <c r="O151" i="59"/>
  <c r="K151" i="59"/>
  <c r="G151" i="59"/>
  <c r="S150" i="59"/>
  <c r="O150" i="59"/>
  <c r="K150" i="59"/>
  <c r="G150" i="59"/>
  <c r="BA150" i="59" s="1"/>
  <c r="BC150" i="59" s="1"/>
  <c r="BF150" i="59" s="1"/>
  <c r="BH150" i="59" s="1"/>
  <c r="BA149" i="59"/>
  <c r="BC149" i="59" s="1"/>
  <c r="BF149" i="59" s="1"/>
  <c r="BH149" i="59" s="1"/>
  <c r="S149" i="59"/>
  <c r="O149" i="59"/>
  <c r="K149" i="59"/>
  <c r="G149" i="59"/>
  <c r="S148" i="59"/>
  <c r="O148" i="59"/>
  <c r="K148" i="59"/>
  <c r="G148" i="59"/>
  <c r="BA148" i="59" s="1"/>
  <c r="BC148" i="59" s="1"/>
  <c r="BF148" i="59" s="1"/>
  <c r="BH148" i="59" s="1"/>
  <c r="S147" i="59"/>
  <c r="O147" i="59"/>
  <c r="BA147" i="59" s="1"/>
  <c r="BC147" i="59" s="1"/>
  <c r="BF147" i="59" s="1"/>
  <c r="BH147" i="59" s="1"/>
  <c r="K147" i="59"/>
  <c r="G147" i="59"/>
  <c r="S146" i="59"/>
  <c r="O146" i="59"/>
  <c r="K146" i="59"/>
  <c r="G146" i="59"/>
  <c r="BA146" i="59" s="1"/>
  <c r="BC146" i="59" s="1"/>
  <c r="BF146" i="59" s="1"/>
  <c r="BH146" i="59" s="1"/>
  <c r="BF145" i="59"/>
  <c r="BH145" i="59" s="1"/>
  <c r="W145" i="59"/>
  <c r="S145" i="59"/>
  <c r="O145" i="59"/>
  <c r="BA145" i="59" s="1"/>
  <c r="BC145" i="59" s="1"/>
  <c r="K145" i="59"/>
  <c r="G145" i="59"/>
  <c r="W144" i="59"/>
  <c r="S144" i="59"/>
  <c r="O144" i="59"/>
  <c r="K144" i="59"/>
  <c r="G144" i="59"/>
  <c r="BA144" i="59" s="1"/>
  <c r="BC144" i="59" s="1"/>
  <c r="BF144" i="59" s="1"/>
  <c r="BH144" i="59" s="1"/>
  <c r="W143" i="59"/>
  <c r="BA143" i="59" s="1"/>
  <c r="BC143" i="59" s="1"/>
  <c r="BF143" i="59" s="1"/>
  <c r="BH143" i="59" s="1"/>
  <c r="S143" i="59"/>
  <c r="O143" i="59"/>
  <c r="K143" i="59"/>
  <c r="G143" i="59"/>
  <c r="W142" i="59"/>
  <c r="S142" i="59"/>
  <c r="O142" i="59"/>
  <c r="K142" i="59"/>
  <c r="G142" i="59"/>
  <c r="BA142" i="59" s="1"/>
  <c r="BC142" i="59" s="1"/>
  <c r="BF142" i="59" s="1"/>
  <c r="BH142" i="59" s="1"/>
  <c r="W141" i="59"/>
  <c r="S141" i="59"/>
  <c r="O141" i="59"/>
  <c r="K141" i="59"/>
  <c r="G141" i="59"/>
  <c r="W140" i="59"/>
  <c r="S140" i="59"/>
  <c r="O140" i="59"/>
  <c r="K140" i="59"/>
  <c r="G140" i="59"/>
  <c r="BA140" i="59" s="1"/>
  <c r="BC140" i="59" s="1"/>
  <c r="BF140" i="59" s="1"/>
  <c r="BH140" i="59" s="1"/>
  <c r="W139" i="59"/>
  <c r="S139" i="59"/>
  <c r="O139" i="59"/>
  <c r="K139" i="59"/>
  <c r="BA139" i="59" s="1"/>
  <c r="BC139" i="59" s="1"/>
  <c r="BF139" i="59" s="1"/>
  <c r="BH139" i="59" s="1"/>
  <c r="G139" i="59"/>
  <c r="W138" i="59"/>
  <c r="S138" i="59"/>
  <c r="O138" i="59"/>
  <c r="K138" i="59"/>
  <c r="G138" i="59"/>
  <c r="W137" i="59"/>
  <c r="S137" i="59"/>
  <c r="BA137" i="59" s="1"/>
  <c r="BC137" i="59" s="1"/>
  <c r="BF137" i="59" s="1"/>
  <c r="BH137" i="59" s="1"/>
  <c r="O137" i="59"/>
  <c r="K137" i="59"/>
  <c r="G137" i="59"/>
  <c r="W136" i="59"/>
  <c r="S136" i="59"/>
  <c r="O136" i="59"/>
  <c r="K136" i="59"/>
  <c r="G136" i="59"/>
  <c r="BA136" i="59" s="1"/>
  <c r="BC136" i="59" s="1"/>
  <c r="BF136" i="59" s="1"/>
  <c r="BH136" i="59" s="1"/>
  <c r="BH135" i="59"/>
  <c r="W135" i="59"/>
  <c r="BA135" i="59" s="1"/>
  <c r="BC135" i="59" s="1"/>
  <c r="BF135" i="59" s="1"/>
  <c r="S135" i="59"/>
  <c r="O135" i="59"/>
  <c r="K135" i="59"/>
  <c r="G135" i="59"/>
  <c r="BA134" i="59"/>
  <c r="BC134" i="59" s="1"/>
  <c r="BF134" i="59" s="1"/>
  <c r="BH134" i="59" s="1"/>
  <c r="W134" i="59"/>
  <c r="S134" i="59"/>
  <c r="O134" i="59"/>
  <c r="K134" i="59"/>
  <c r="G134" i="59"/>
  <c r="BA133" i="59"/>
  <c r="BC133" i="59" s="1"/>
  <c r="BF133" i="59" s="1"/>
  <c r="BH133" i="59" s="1"/>
  <c r="W133" i="59"/>
  <c r="S133" i="59"/>
  <c r="O133" i="59"/>
  <c r="K133" i="59"/>
  <c r="G133" i="59"/>
  <c r="W132" i="59"/>
  <c r="S132" i="59"/>
  <c r="O132" i="59"/>
  <c r="K132" i="59"/>
  <c r="G132" i="59"/>
  <c r="BA132" i="59" s="1"/>
  <c r="BC132" i="59" s="1"/>
  <c r="BF132" i="59" s="1"/>
  <c r="BH132" i="59" s="1"/>
  <c r="W131" i="59"/>
  <c r="S131" i="59"/>
  <c r="O131" i="59"/>
  <c r="K131" i="59"/>
  <c r="G131" i="59"/>
  <c r="BA131" i="59" s="1"/>
  <c r="BC131" i="59" s="1"/>
  <c r="BF131" i="59" s="1"/>
  <c r="BH131" i="59" s="1"/>
  <c r="W130" i="59"/>
  <c r="S130" i="59"/>
  <c r="O130" i="59"/>
  <c r="K130" i="59"/>
  <c r="BA130" i="59" s="1"/>
  <c r="BC130" i="59" s="1"/>
  <c r="BF130" i="59" s="1"/>
  <c r="BH130" i="59" s="1"/>
  <c r="G130" i="59"/>
  <c r="BF129" i="59"/>
  <c r="BH129" i="59" s="1"/>
  <c r="W129" i="59"/>
  <c r="S129" i="59"/>
  <c r="O129" i="59"/>
  <c r="K129" i="59"/>
  <c r="G129" i="59"/>
  <c r="BA129" i="59" s="1"/>
  <c r="BC129" i="59" s="1"/>
  <c r="W128" i="59"/>
  <c r="S128" i="59"/>
  <c r="O128" i="59"/>
  <c r="K128" i="59"/>
  <c r="G128" i="59"/>
  <c r="BH127" i="59"/>
  <c r="W127" i="59"/>
  <c r="S127" i="59"/>
  <c r="O127" i="59"/>
  <c r="K127" i="59"/>
  <c r="G127" i="59"/>
  <c r="BA127" i="59" s="1"/>
  <c r="BC127" i="59" s="1"/>
  <c r="BF127" i="59" s="1"/>
  <c r="W126" i="59"/>
  <c r="BA126" i="59" s="1"/>
  <c r="BC126" i="59" s="1"/>
  <c r="BF126" i="59" s="1"/>
  <c r="BH126" i="59" s="1"/>
  <c r="S126" i="59"/>
  <c r="O126" i="59"/>
  <c r="K126" i="59"/>
  <c r="G126" i="59"/>
  <c r="W125" i="59"/>
  <c r="S125" i="59"/>
  <c r="O125" i="59"/>
  <c r="K125" i="59"/>
  <c r="BA125" i="59" s="1"/>
  <c r="BC125" i="59" s="1"/>
  <c r="BF125" i="59" s="1"/>
  <c r="BH125" i="59" s="1"/>
  <c r="G125" i="59"/>
  <c r="W124" i="59"/>
  <c r="BA124" i="59" s="1"/>
  <c r="BC124" i="59" s="1"/>
  <c r="BF124" i="59" s="1"/>
  <c r="BH124" i="59" s="1"/>
  <c r="S124" i="59"/>
  <c r="O124" i="59"/>
  <c r="K124" i="59"/>
  <c r="G124" i="59"/>
  <c r="W123" i="59"/>
  <c r="S123" i="59"/>
  <c r="O123" i="59"/>
  <c r="K123" i="59"/>
  <c r="G123" i="59"/>
  <c r="BA123" i="59" s="1"/>
  <c r="BC123" i="59" s="1"/>
  <c r="BF123" i="59" s="1"/>
  <c r="BH123" i="59" s="1"/>
  <c r="W122" i="59"/>
  <c r="S122" i="59"/>
  <c r="O122" i="59"/>
  <c r="BA122" i="59" s="1"/>
  <c r="BC122" i="59" s="1"/>
  <c r="BF122" i="59" s="1"/>
  <c r="BH122" i="59" s="1"/>
  <c r="K122" i="59"/>
  <c r="G122" i="59"/>
  <c r="W121" i="59"/>
  <c r="S121" i="59"/>
  <c r="O121" i="59"/>
  <c r="K121" i="59"/>
  <c r="G121" i="59"/>
  <c r="W120" i="59"/>
  <c r="BA120" i="59" s="1"/>
  <c r="BC120" i="59" s="1"/>
  <c r="BF120" i="59" s="1"/>
  <c r="BH120" i="59" s="1"/>
  <c r="S120" i="59"/>
  <c r="O120" i="59"/>
  <c r="K120" i="59"/>
  <c r="G120" i="59"/>
  <c r="W119" i="59"/>
  <c r="S119" i="59"/>
  <c r="O119" i="59"/>
  <c r="K119" i="59"/>
  <c r="G119" i="59"/>
  <c r="BA118" i="59"/>
  <c r="BC118" i="59" s="1"/>
  <c r="BF118" i="59" s="1"/>
  <c r="BH118" i="59" s="1"/>
  <c r="W118" i="59"/>
  <c r="S118" i="59"/>
  <c r="O118" i="59"/>
  <c r="K118" i="59"/>
  <c r="G118" i="59"/>
  <c r="AY117" i="59"/>
  <c r="AU117" i="59"/>
  <c r="AQ117" i="59"/>
  <c r="AM117" i="59"/>
  <c r="AI117" i="59"/>
  <c r="BA117" i="59" s="1"/>
  <c r="BC117" i="59" s="1"/>
  <c r="BF117" i="59" s="1"/>
  <c r="BH117" i="59" s="1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BA116" i="59" s="1"/>
  <c r="BC116" i="59" s="1"/>
  <c r="BF116" i="59" s="1"/>
  <c r="BH116" i="59" s="1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BC110" i="59"/>
  <c r="BF110" i="59" s="1"/>
  <c r="BH110" i="59" s="1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BA110" i="59" s="1"/>
  <c r="BA109" i="59"/>
  <c r="BC109" i="59" s="1"/>
  <c r="BF109" i="59" s="1"/>
  <c r="BH109" i="59" s="1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BA107" i="59" s="1"/>
  <c r="BC107" i="59" s="1"/>
  <c r="BF107" i="59" s="1"/>
  <c r="BH107" i="59" s="1"/>
  <c r="AY106" i="59"/>
  <c r="AU106" i="59"/>
  <c r="AQ106" i="59"/>
  <c r="AM106" i="59"/>
  <c r="AI106" i="59"/>
  <c r="AE106" i="59"/>
  <c r="AA106" i="59"/>
  <c r="W106" i="59"/>
  <c r="S106" i="59"/>
  <c r="O106" i="59"/>
  <c r="K106" i="59"/>
  <c r="BA106" i="59" s="1"/>
  <c r="BC106" i="59" s="1"/>
  <c r="BF106" i="59" s="1"/>
  <c r="BH106" i="59" s="1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BA105" i="59" s="1"/>
  <c r="BC105" i="59" s="1"/>
  <c r="BF105" i="59" s="1"/>
  <c r="BH105" i="59" s="1"/>
  <c r="AY104" i="59"/>
  <c r="BA104" i="59" s="1"/>
  <c r="BC104" i="59" s="1"/>
  <c r="BF104" i="59" s="1"/>
  <c r="BH104" i="59" s="1"/>
  <c r="AU104" i="59"/>
  <c r="AQ104" i="59"/>
  <c r="AM104" i="59"/>
  <c r="AI104" i="59"/>
  <c r="AE104" i="59"/>
  <c r="AA104" i="59"/>
  <c r="W104" i="59"/>
  <c r="S104" i="59"/>
  <c r="O104" i="59"/>
  <c r="K104" i="59"/>
  <c r="G104" i="59"/>
  <c r="BA103" i="59"/>
  <c r="BC103" i="59" s="1"/>
  <c r="BF103" i="59" s="1"/>
  <c r="BH103" i="59" s="1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BA101" i="59" s="1"/>
  <c r="BC101" i="59" s="1"/>
  <c r="BF101" i="59" s="1"/>
  <c r="BH101" i="59" s="1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BA100" i="59" s="1"/>
  <c r="BC100" i="59" s="1"/>
  <c r="BF100" i="59" s="1"/>
  <c r="BH100" i="59" s="1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BA99" i="59" s="1"/>
  <c r="BC99" i="59" s="1"/>
  <c r="BF99" i="59" s="1"/>
  <c r="BH99" i="59" s="1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BA95" i="59" s="1"/>
  <c r="BC95" i="59" s="1"/>
  <c r="BF95" i="59" s="1"/>
  <c r="BH95" i="59" s="1"/>
  <c r="BC94" i="59"/>
  <c r="BF94" i="59" s="1"/>
  <c r="BH94" i="59" s="1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BA94" i="59" s="1"/>
  <c r="BA93" i="59"/>
  <c r="BC93" i="59" s="1"/>
  <c r="BF93" i="59" s="1"/>
  <c r="BH93" i="59" s="1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BA90" i="59" s="1"/>
  <c r="BC90" i="59" s="1"/>
  <c r="BF90" i="59" s="1"/>
  <c r="BH90" i="59" s="1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BA89" i="59" s="1"/>
  <c r="BC89" i="59" s="1"/>
  <c r="BF89" i="59" s="1"/>
  <c r="BH89" i="59" s="1"/>
  <c r="AY88" i="59"/>
  <c r="AU88" i="59"/>
  <c r="AQ88" i="59"/>
  <c r="AM88" i="59"/>
  <c r="AI88" i="59"/>
  <c r="BA88" i="59" s="1"/>
  <c r="BC88" i="59" s="1"/>
  <c r="BF88" i="59" s="1"/>
  <c r="BH88" i="59" s="1"/>
  <c r="AE88" i="59"/>
  <c r="AA88" i="59"/>
  <c r="W88" i="59"/>
  <c r="S88" i="59"/>
  <c r="O88" i="59"/>
  <c r="K88" i="59"/>
  <c r="G88" i="59"/>
  <c r="AY87" i="59"/>
  <c r="BA87" i="59" s="1"/>
  <c r="BC87" i="59" s="1"/>
  <c r="BF87" i="59" s="1"/>
  <c r="BH87" i="59" s="1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BA85" i="59" s="1"/>
  <c r="BC85" i="59" s="1"/>
  <c r="BF85" i="59" s="1"/>
  <c r="BH85" i="59" s="1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BA83" i="59" s="1"/>
  <c r="BC83" i="59" s="1"/>
  <c r="BF83" i="59" s="1"/>
  <c r="BH83" i="59" s="1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BA77" i="59"/>
  <c r="BC77" i="59" s="1"/>
  <c r="BF77" i="59" s="1"/>
  <c r="BH77" i="59" s="1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BA74" i="59" s="1"/>
  <c r="BC74" i="59" s="1"/>
  <c r="BF74" i="59" s="1"/>
  <c r="BH74" i="59" s="1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BA73" i="59" s="1"/>
  <c r="BC73" i="59" s="1"/>
  <c r="BF73" i="59" s="1"/>
  <c r="BH73" i="59" s="1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BA72" i="59" s="1"/>
  <c r="BC72" i="59" s="1"/>
  <c r="BF72" i="59" s="1"/>
  <c r="BH72" i="59" s="1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BA71" i="59" s="1"/>
  <c r="BC71" i="59" s="1"/>
  <c r="BF71" i="59" s="1"/>
  <c r="BH71" i="59" s="1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BA69" i="59" s="1"/>
  <c r="BC69" i="59" s="1"/>
  <c r="BF69" i="59" s="1"/>
  <c r="BH69" i="59" s="1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BA67" i="59" s="1"/>
  <c r="BC67" i="59" s="1"/>
  <c r="BF67" i="59" s="1"/>
  <c r="BH67" i="59" s="1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BA61" i="59" s="1"/>
  <c r="BC61" i="59" s="1"/>
  <c r="BF61" i="59" s="1"/>
  <c r="BH61" i="59" s="1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BA60" i="59" s="1"/>
  <c r="BC60" i="59" s="1"/>
  <c r="BF60" i="59" s="1"/>
  <c r="BH60" i="59" s="1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BA58" i="59" s="1"/>
  <c r="BC58" i="59" s="1"/>
  <c r="BF58" i="59" s="1"/>
  <c r="BH58" i="59" s="1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BA57" i="59" s="1"/>
  <c r="BC57" i="59" s="1"/>
  <c r="BF57" i="59" s="1"/>
  <c r="BH57" i="59" s="1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BA56" i="59" s="1"/>
  <c r="BC56" i="59" s="1"/>
  <c r="BF56" i="59" s="1"/>
  <c r="BH56" i="59" s="1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BA55" i="59" s="1"/>
  <c r="BC55" i="59" s="1"/>
  <c r="BF55" i="59" s="1"/>
  <c r="BH55" i="59" s="1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BA53" i="59"/>
  <c r="BC53" i="59" s="1"/>
  <c r="BF53" i="59" s="1"/>
  <c r="BH53" i="59" s="1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U168" i="59" s="1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BA49" i="59" s="1"/>
  <c r="BC49" i="59" s="1"/>
  <c r="BF49" i="59" s="1"/>
  <c r="BH49" i="59" s="1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BA48" i="59" s="1"/>
  <c r="BC48" i="59" s="1"/>
  <c r="BF48" i="59" s="1"/>
  <c r="BH48" i="59" s="1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O168" i="59" s="1"/>
  <c r="K45" i="59"/>
  <c r="BA45" i="59" s="1"/>
  <c r="BC45" i="59" s="1"/>
  <c r="BF45" i="59" s="1"/>
  <c r="BH45" i="59" s="1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BA44" i="59" s="1"/>
  <c r="BC44" i="59" s="1"/>
  <c r="BF44" i="59" s="1"/>
  <c r="BH44" i="59" s="1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BA43" i="59" s="1"/>
  <c r="BC43" i="59" s="1"/>
  <c r="BF43" i="59" s="1"/>
  <c r="BH43" i="59" s="1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BA42" i="59" s="1"/>
  <c r="BC42" i="59" s="1"/>
  <c r="BF42" i="59" s="1"/>
  <c r="BH42" i="59" s="1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BA41" i="59" s="1"/>
  <c r="BC41" i="59" s="1"/>
  <c r="BF41" i="59" s="1"/>
  <c r="BH41" i="59" s="1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BA40" i="59" s="1"/>
  <c r="BC40" i="59" s="1"/>
  <c r="BF40" i="59" s="1"/>
  <c r="BH40" i="59" s="1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BA39" i="59" s="1"/>
  <c r="BC39" i="59" s="1"/>
  <c r="BF39" i="59" s="1"/>
  <c r="BH39" i="59" s="1"/>
  <c r="BA38" i="59"/>
  <c r="BC38" i="59" s="1"/>
  <c r="BF38" i="59" s="1"/>
  <c r="BH38" i="59" s="1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BA37" i="59" s="1"/>
  <c r="BC37" i="59" s="1"/>
  <c r="BF37" i="59" s="1"/>
  <c r="BH37" i="59" s="1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BA36" i="59" s="1"/>
  <c r="BC36" i="59" s="1"/>
  <c r="BF36" i="59" s="1"/>
  <c r="BH36" i="59" s="1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BA35" i="59" s="1"/>
  <c r="BC35" i="59" s="1"/>
  <c r="BF35" i="59" s="1"/>
  <c r="BH35" i="59" s="1"/>
  <c r="AU35" i="59"/>
  <c r="AQ35" i="59"/>
  <c r="AM35" i="59"/>
  <c r="AI35" i="59"/>
  <c r="AE35" i="59"/>
  <c r="AA35" i="59"/>
  <c r="W35" i="59"/>
  <c r="S35" i="59"/>
  <c r="O35" i="59"/>
  <c r="K35" i="59"/>
  <c r="G35" i="59"/>
  <c r="BA34" i="59"/>
  <c r="BC34" i="59" s="1"/>
  <c r="BF34" i="59" s="1"/>
  <c r="BH34" i="59" s="1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BA33" i="59" s="1"/>
  <c r="BC33" i="59" s="1"/>
  <c r="BF33" i="59" s="1"/>
  <c r="BH33" i="59" s="1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BA32" i="59" s="1"/>
  <c r="BC32" i="59" s="1"/>
  <c r="BF32" i="59" s="1"/>
  <c r="BH32" i="59" s="1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BA31" i="59" s="1"/>
  <c r="BC31" i="59" s="1"/>
  <c r="BF31" i="59" s="1"/>
  <c r="BH31" i="59" s="1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BA30" i="59" s="1"/>
  <c r="BC30" i="59" s="1"/>
  <c r="BF30" i="59" s="1"/>
  <c r="BH30" i="59" s="1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BA29" i="59" s="1"/>
  <c r="BC29" i="59" s="1"/>
  <c r="BF29" i="59" s="1"/>
  <c r="BH29" i="59" s="1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BA28" i="59" s="1"/>
  <c r="BC28" i="59" s="1"/>
  <c r="BF28" i="59" s="1"/>
  <c r="BH28" i="59" s="1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BA27" i="59" s="1"/>
  <c r="BC27" i="59" s="1"/>
  <c r="BF27" i="59" s="1"/>
  <c r="BH27" i="59" s="1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BA26" i="59" s="1"/>
  <c r="BC26" i="59" s="1"/>
  <c r="BF26" i="59" s="1"/>
  <c r="BH26" i="59" s="1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BA25" i="59" s="1"/>
  <c r="BC25" i="59" s="1"/>
  <c r="BF25" i="59" s="1"/>
  <c r="BH25" i="59" s="1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BA24" i="59" s="1"/>
  <c r="BC24" i="59" s="1"/>
  <c r="BF24" i="59" s="1"/>
  <c r="BH24" i="59" s="1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BA23" i="59" s="1"/>
  <c r="BC23" i="59" s="1"/>
  <c r="BF23" i="59" s="1"/>
  <c r="BH23" i="59" s="1"/>
  <c r="BA22" i="59"/>
  <c r="BC22" i="59" s="1"/>
  <c r="BF22" i="59" s="1"/>
  <c r="BH22" i="59" s="1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BA21" i="59" s="1"/>
  <c r="BC21" i="59" s="1"/>
  <c r="BF21" i="59" s="1"/>
  <c r="BH21" i="59" s="1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BA20" i="59" s="1"/>
  <c r="BC20" i="59" s="1"/>
  <c r="BF20" i="59" s="1"/>
  <c r="BH20" i="59" s="1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BA19" i="59" s="1"/>
  <c r="BC19" i="59" s="1"/>
  <c r="BF19" i="59" s="1"/>
  <c r="BH19" i="59" s="1"/>
  <c r="AU19" i="59"/>
  <c r="AQ19" i="59"/>
  <c r="AM19" i="59"/>
  <c r="AI19" i="59"/>
  <c r="AE19" i="59"/>
  <c r="AA19" i="59"/>
  <c r="W19" i="59"/>
  <c r="S19" i="59"/>
  <c r="O19" i="59"/>
  <c r="K19" i="59"/>
  <c r="G19" i="59"/>
  <c r="BA18" i="59"/>
  <c r="BC18" i="59" s="1"/>
  <c r="BF18" i="59" s="1"/>
  <c r="BH18" i="59" s="1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BA17" i="59" s="1"/>
  <c r="BC17" i="59" s="1"/>
  <c r="BF17" i="59" s="1"/>
  <c r="BH17" i="59" s="1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BA16" i="59" s="1"/>
  <c r="BC16" i="59" s="1"/>
  <c r="BF16" i="59" s="1"/>
  <c r="BH16" i="59" s="1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BA15" i="59" s="1"/>
  <c r="BC15" i="59" s="1"/>
  <c r="BF15" i="59" s="1"/>
  <c r="BH15" i="59" s="1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BA14" i="59" s="1"/>
  <c r="BC14" i="59" s="1"/>
  <c r="BF14" i="59" s="1"/>
  <c r="BH14" i="59" s="1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BA13" i="59" s="1"/>
  <c r="BC13" i="59" s="1"/>
  <c r="BF13" i="59" s="1"/>
  <c r="BH13" i="59" s="1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BA12" i="59" s="1"/>
  <c r="BC12" i="59" s="1"/>
  <c r="BF12" i="59" s="1"/>
  <c r="BH12" i="59" s="1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BA11" i="59" s="1"/>
  <c r="BC11" i="59" s="1"/>
  <c r="BF11" i="59" s="1"/>
  <c r="BH11" i="59" s="1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BA10" i="59" s="1"/>
  <c r="BC10" i="59" s="1"/>
  <c r="BF10" i="59" s="1"/>
  <c r="BH10" i="59" s="1"/>
  <c r="AY9" i="59"/>
  <c r="AU9" i="59"/>
  <c r="AQ9" i="59"/>
  <c r="AM9" i="59"/>
  <c r="AI9" i="59"/>
  <c r="AE9" i="59"/>
  <c r="AA9" i="59"/>
  <c r="W9" i="59"/>
  <c r="S9" i="59"/>
  <c r="O9" i="59"/>
  <c r="K9" i="59"/>
  <c r="G9" i="59"/>
  <c r="BA9" i="59" s="1"/>
  <c r="BC9" i="59" s="1"/>
  <c r="BF9" i="59" s="1"/>
  <c r="BH9" i="59" s="1"/>
  <c r="AY8" i="59"/>
  <c r="AU8" i="59"/>
  <c r="AQ8" i="59"/>
  <c r="AM8" i="59"/>
  <c r="AI8" i="59"/>
  <c r="AE8" i="59"/>
  <c r="AA8" i="59"/>
  <c r="W8" i="59"/>
  <c r="S8" i="59"/>
  <c r="O8" i="59"/>
  <c r="K8" i="59"/>
  <c r="G8" i="59"/>
  <c r="BA8" i="59" s="1"/>
  <c r="BC8" i="59" s="1"/>
  <c r="BF8" i="59" s="1"/>
  <c r="BH8" i="59" s="1"/>
  <c r="AY7" i="59"/>
  <c r="AU7" i="59"/>
  <c r="AQ7" i="59"/>
  <c r="AM7" i="59"/>
  <c r="AI7" i="59"/>
  <c r="AE7" i="59"/>
  <c r="AA7" i="59"/>
  <c r="W7" i="59"/>
  <c r="S7" i="59"/>
  <c r="O7" i="59"/>
  <c r="K7" i="59"/>
  <c r="G7" i="59"/>
  <c r="BA7" i="59" s="1"/>
  <c r="BC7" i="59" s="1"/>
  <c r="BF7" i="59" s="1"/>
  <c r="BH7" i="59" s="1"/>
  <c r="BA6" i="59"/>
  <c r="BC6" i="59" s="1"/>
  <c r="BF6" i="59" s="1"/>
  <c r="BH6" i="59" s="1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BA5" i="59" s="1"/>
  <c r="BC5" i="59" s="1"/>
  <c r="BF5" i="59" s="1"/>
  <c r="BH5" i="59" s="1"/>
  <c r="AU5" i="59"/>
  <c r="AQ5" i="59"/>
  <c r="AM5" i="59"/>
  <c r="AI5" i="59"/>
  <c r="AE5" i="59"/>
  <c r="AA5" i="59"/>
  <c r="W5" i="59"/>
  <c r="S5" i="59"/>
  <c r="O5" i="59"/>
  <c r="K5" i="59"/>
  <c r="G5" i="59"/>
  <c r="AY4" i="59"/>
  <c r="AY168" i="59" s="1"/>
  <c r="AU4" i="59"/>
  <c r="AQ4" i="59"/>
  <c r="AM4" i="59"/>
  <c r="AI4" i="59"/>
  <c r="AE4" i="59"/>
  <c r="AA4" i="59"/>
  <c r="W4" i="59"/>
  <c r="S4" i="59"/>
  <c r="O4" i="59"/>
  <c r="K4" i="59"/>
  <c r="G4" i="59"/>
  <c r="BA43" i="68" l="1"/>
  <c r="BC43" i="68" s="1"/>
  <c r="BF43" i="68" s="1"/>
  <c r="BH43" i="68" s="1"/>
  <c r="BA60" i="68"/>
  <c r="BC60" i="68" s="1"/>
  <c r="BF60" i="68" s="1"/>
  <c r="BH60" i="68" s="1"/>
  <c r="BA122" i="68"/>
  <c r="BC122" i="68" s="1"/>
  <c r="BF122" i="68" s="1"/>
  <c r="BH122" i="68" s="1"/>
  <c r="O168" i="68"/>
  <c r="BA10" i="68"/>
  <c r="BC10" i="68" s="1"/>
  <c r="BF10" i="68" s="1"/>
  <c r="BH10" i="68" s="1"/>
  <c r="BA18" i="68"/>
  <c r="BC18" i="68" s="1"/>
  <c r="BF18" i="68" s="1"/>
  <c r="BH18" i="68" s="1"/>
  <c r="BA26" i="68"/>
  <c r="BC26" i="68" s="1"/>
  <c r="BF26" i="68" s="1"/>
  <c r="BH26" i="68" s="1"/>
  <c r="BA34" i="68"/>
  <c r="BC34" i="68" s="1"/>
  <c r="BF34" i="68" s="1"/>
  <c r="BH34" i="68" s="1"/>
  <c r="BA75" i="68"/>
  <c r="BC75" i="68" s="1"/>
  <c r="BF75" i="68" s="1"/>
  <c r="BH75" i="68" s="1"/>
  <c r="BA87" i="68"/>
  <c r="BC87" i="68" s="1"/>
  <c r="BF87" i="68" s="1"/>
  <c r="BH87" i="68" s="1"/>
  <c r="BA108" i="68"/>
  <c r="BC108" i="68" s="1"/>
  <c r="BF108" i="68" s="1"/>
  <c r="BH108" i="68" s="1"/>
  <c r="BA128" i="68"/>
  <c r="BC128" i="68" s="1"/>
  <c r="BF128" i="68" s="1"/>
  <c r="BH128" i="68" s="1"/>
  <c r="BA162" i="68"/>
  <c r="BC162" i="68" s="1"/>
  <c r="BF162" i="68" s="1"/>
  <c r="BH162" i="68" s="1"/>
  <c r="AA168" i="68"/>
  <c r="BA4" i="68"/>
  <c r="BA8" i="68"/>
  <c r="BC8" i="68" s="1"/>
  <c r="BF8" i="68" s="1"/>
  <c r="BH8" i="68" s="1"/>
  <c r="BA16" i="68"/>
  <c r="BC16" i="68" s="1"/>
  <c r="BF16" i="68" s="1"/>
  <c r="BH16" i="68" s="1"/>
  <c r="BA24" i="68"/>
  <c r="BC24" i="68" s="1"/>
  <c r="BF24" i="68" s="1"/>
  <c r="BH24" i="68" s="1"/>
  <c r="BA32" i="68"/>
  <c r="BC32" i="68" s="1"/>
  <c r="BF32" i="68" s="1"/>
  <c r="BH32" i="68" s="1"/>
  <c r="BA107" i="68"/>
  <c r="BC107" i="68" s="1"/>
  <c r="BF107" i="68" s="1"/>
  <c r="BH107" i="68" s="1"/>
  <c r="BA146" i="68"/>
  <c r="BC146" i="68" s="1"/>
  <c r="BF146" i="68" s="1"/>
  <c r="BH146" i="68" s="1"/>
  <c r="BA156" i="68"/>
  <c r="BC156" i="68" s="1"/>
  <c r="BF156" i="68" s="1"/>
  <c r="BH156" i="68" s="1"/>
  <c r="BA90" i="68"/>
  <c r="BC90" i="68" s="1"/>
  <c r="BF90" i="68" s="1"/>
  <c r="BH90" i="68" s="1"/>
  <c r="BA150" i="68"/>
  <c r="BC150" i="68" s="1"/>
  <c r="BF150" i="68" s="1"/>
  <c r="BH150" i="68" s="1"/>
  <c r="AM168" i="68"/>
  <c r="BA111" i="68"/>
  <c r="BC111" i="68" s="1"/>
  <c r="BF111" i="68" s="1"/>
  <c r="BH111" i="68" s="1"/>
  <c r="S168" i="68"/>
  <c r="BA130" i="68"/>
  <c r="BC130" i="68" s="1"/>
  <c r="BF130" i="68" s="1"/>
  <c r="BH130" i="68" s="1"/>
  <c r="BA133" i="68"/>
  <c r="BC133" i="68" s="1"/>
  <c r="BF133" i="68" s="1"/>
  <c r="BH133" i="68" s="1"/>
  <c r="K168" i="68"/>
  <c r="BA6" i="68"/>
  <c r="BC6" i="68" s="1"/>
  <c r="BF6" i="68" s="1"/>
  <c r="BH6" i="68" s="1"/>
  <c r="BA14" i="68"/>
  <c r="BC14" i="68" s="1"/>
  <c r="BF14" i="68" s="1"/>
  <c r="BH14" i="68" s="1"/>
  <c r="BA22" i="68"/>
  <c r="BC22" i="68" s="1"/>
  <c r="BF22" i="68" s="1"/>
  <c r="BH22" i="68" s="1"/>
  <c r="BA30" i="68"/>
  <c r="BC30" i="68" s="1"/>
  <c r="BF30" i="68" s="1"/>
  <c r="BH30" i="68" s="1"/>
  <c r="BA38" i="68"/>
  <c r="BC38" i="68" s="1"/>
  <c r="BF38" i="68" s="1"/>
  <c r="BH38" i="68" s="1"/>
  <c r="BA106" i="68"/>
  <c r="BC106" i="68" s="1"/>
  <c r="BF106" i="68" s="1"/>
  <c r="BH106" i="68" s="1"/>
  <c r="G168" i="68"/>
  <c r="BA46" i="68"/>
  <c r="BC46" i="68" s="1"/>
  <c r="BF46" i="68" s="1"/>
  <c r="BH46" i="68" s="1"/>
  <c r="BA62" i="68"/>
  <c r="BC62" i="68" s="1"/>
  <c r="BF62" i="68" s="1"/>
  <c r="BH62" i="68" s="1"/>
  <c r="BA78" i="68"/>
  <c r="BC78" i="68" s="1"/>
  <c r="BF78" i="68" s="1"/>
  <c r="BH78" i="68" s="1"/>
  <c r="BA94" i="68"/>
  <c r="BC94" i="68" s="1"/>
  <c r="BF94" i="68" s="1"/>
  <c r="BH94" i="68" s="1"/>
  <c r="BA110" i="68"/>
  <c r="BC110" i="68" s="1"/>
  <c r="BF110" i="68" s="1"/>
  <c r="BH110" i="68" s="1"/>
  <c r="BA45" i="68"/>
  <c r="BC45" i="68" s="1"/>
  <c r="BF45" i="68" s="1"/>
  <c r="BH45" i="68" s="1"/>
  <c r="BA61" i="68"/>
  <c r="BC61" i="68" s="1"/>
  <c r="BF61" i="68" s="1"/>
  <c r="BH61" i="68" s="1"/>
  <c r="BA77" i="68"/>
  <c r="BC77" i="68" s="1"/>
  <c r="BF77" i="68" s="1"/>
  <c r="BH77" i="68" s="1"/>
  <c r="BA93" i="68"/>
  <c r="BC93" i="68" s="1"/>
  <c r="BF93" i="68" s="1"/>
  <c r="BH93" i="68" s="1"/>
  <c r="BA109" i="68"/>
  <c r="BC109" i="68" s="1"/>
  <c r="BF109" i="68" s="1"/>
  <c r="BH109" i="68" s="1"/>
  <c r="BA119" i="68"/>
  <c r="BC119" i="68" s="1"/>
  <c r="BF119" i="68" s="1"/>
  <c r="BH119" i="68" s="1"/>
  <c r="BA139" i="68"/>
  <c r="BC139" i="68" s="1"/>
  <c r="BF139" i="68" s="1"/>
  <c r="BH139" i="68" s="1"/>
  <c r="BA57" i="68"/>
  <c r="BC57" i="68" s="1"/>
  <c r="BF57" i="68" s="1"/>
  <c r="BH57" i="68" s="1"/>
  <c r="BA73" i="68"/>
  <c r="BC73" i="68" s="1"/>
  <c r="BF73" i="68" s="1"/>
  <c r="BH73" i="68" s="1"/>
  <c r="BA89" i="68"/>
  <c r="BC89" i="68" s="1"/>
  <c r="BF89" i="68" s="1"/>
  <c r="BH89" i="68" s="1"/>
  <c r="BA105" i="68"/>
  <c r="BC105" i="68" s="1"/>
  <c r="BF105" i="68" s="1"/>
  <c r="BH105" i="68" s="1"/>
  <c r="BA40" i="68"/>
  <c r="BC40" i="68" s="1"/>
  <c r="BF40" i="68" s="1"/>
  <c r="BH40" i="68" s="1"/>
  <c r="BA56" i="68"/>
  <c r="BC56" i="68" s="1"/>
  <c r="BF56" i="68" s="1"/>
  <c r="BH56" i="68" s="1"/>
  <c r="BA72" i="68"/>
  <c r="BC72" i="68" s="1"/>
  <c r="BF72" i="68" s="1"/>
  <c r="BH72" i="68" s="1"/>
  <c r="BA88" i="68"/>
  <c r="BC88" i="68" s="1"/>
  <c r="BF88" i="68" s="1"/>
  <c r="BH88" i="68" s="1"/>
  <c r="BA104" i="68"/>
  <c r="BC104" i="68" s="1"/>
  <c r="BF104" i="68" s="1"/>
  <c r="BH104" i="68" s="1"/>
  <c r="BA52" i="68"/>
  <c r="BC52" i="68" s="1"/>
  <c r="BF52" i="68" s="1"/>
  <c r="BH52" i="68" s="1"/>
  <c r="BA68" i="68"/>
  <c r="BC68" i="68" s="1"/>
  <c r="BF68" i="68" s="1"/>
  <c r="BH68" i="68" s="1"/>
  <c r="BA84" i="68"/>
  <c r="BC84" i="68" s="1"/>
  <c r="BF84" i="68" s="1"/>
  <c r="BH84" i="68" s="1"/>
  <c r="BA100" i="68"/>
  <c r="BC100" i="68" s="1"/>
  <c r="BF100" i="68" s="1"/>
  <c r="BH100" i="68" s="1"/>
  <c r="BA116" i="68"/>
  <c r="BC116" i="68" s="1"/>
  <c r="BF116" i="68" s="1"/>
  <c r="BH116" i="68" s="1"/>
  <c r="BA53" i="68"/>
  <c r="BC53" i="68" s="1"/>
  <c r="BF53" i="68" s="1"/>
  <c r="BH53" i="68" s="1"/>
  <c r="BA69" i="68"/>
  <c r="BC69" i="68" s="1"/>
  <c r="BF69" i="68" s="1"/>
  <c r="BH69" i="68" s="1"/>
  <c r="BA85" i="68"/>
  <c r="BC85" i="68" s="1"/>
  <c r="BF85" i="68" s="1"/>
  <c r="BH85" i="68" s="1"/>
  <c r="BA101" i="68"/>
  <c r="BC101" i="68" s="1"/>
  <c r="BF101" i="68" s="1"/>
  <c r="BH101" i="68" s="1"/>
  <c r="BA117" i="68"/>
  <c r="BC117" i="68" s="1"/>
  <c r="BF117" i="68" s="1"/>
  <c r="BH117" i="68" s="1"/>
  <c r="AQ168" i="68"/>
  <c r="BA51" i="68"/>
  <c r="BC51" i="68" s="1"/>
  <c r="BF51" i="68" s="1"/>
  <c r="BH51" i="68" s="1"/>
  <c r="BA67" i="68"/>
  <c r="BC67" i="68" s="1"/>
  <c r="BF67" i="68" s="1"/>
  <c r="BH67" i="68" s="1"/>
  <c r="BA83" i="68"/>
  <c r="BC83" i="68" s="1"/>
  <c r="BF83" i="68" s="1"/>
  <c r="BH83" i="68" s="1"/>
  <c r="BA99" i="68"/>
  <c r="BC99" i="68" s="1"/>
  <c r="BF99" i="68" s="1"/>
  <c r="BH99" i="68" s="1"/>
  <c r="BA115" i="68"/>
  <c r="BC115" i="68" s="1"/>
  <c r="BF115" i="68" s="1"/>
  <c r="BH115" i="68" s="1"/>
  <c r="BA152" i="68"/>
  <c r="BC152" i="68" s="1"/>
  <c r="BF152" i="68" s="1"/>
  <c r="BH152" i="68" s="1"/>
  <c r="BA160" i="68"/>
  <c r="BC160" i="68" s="1"/>
  <c r="BF160" i="68" s="1"/>
  <c r="BH160" i="68" s="1"/>
  <c r="BA50" i="68"/>
  <c r="BC50" i="68" s="1"/>
  <c r="BF50" i="68" s="1"/>
  <c r="BH50" i="68" s="1"/>
  <c r="BA66" i="68"/>
  <c r="BC66" i="68" s="1"/>
  <c r="BF66" i="68" s="1"/>
  <c r="BH66" i="68" s="1"/>
  <c r="BA82" i="68"/>
  <c r="BC82" i="68" s="1"/>
  <c r="BF82" i="68" s="1"/>
  <c r="BH82" i="68" s="1"/>
  <c r="BA98" i="68"/>
  <c r="BC98" i="68" s="1"/>
  <c r="BF98" i="68" s="1"/>
  <c r="BH98" i="68" s="1"/>
  <c r="BA114" i="68"/>
  <c r="BC114" i="68" s="1"/>
  <c r="BF114" i="68" s="1"/>
  <c r="BH114" i="68" s="1"/>
  <c r="BA121" i="68"/>
  <c r="BC121" i="68" s="1"/>
  <c r="BF121" i="68" s="1"/>
  <c r="BH121" i="68" s="1"/>
  <c r="BA49" i="68"/>
  <c r="BC49" i="68" s="1"/>
  <c r="BF49" i="68" s="1"/>
  <c r="BH49" i="68" s="1"/>
  <c r="BA65" i="68"/>
  <c r="BC65" i="68" s="1"/>
  <c r="BF65" i="68" s="1"/>
  <c r="BH65" i="68" s="1"/>
  <c r="BA81" i="68"/>
  <c r="BC81" i="68" s="1"/>
  <c r="BF81" i="68" s="1"/>
  <c r="BH81" i="68" s="1"/>
  <c r="BA97" i="68"/>
  <c r="BC97" i="68" s="1"/>
  <c r="BF97" i="68" s="1"/>
  <c r="BH97" i="68" s="1"/>
  <c r="BA113" i="68"/>
  <c r="BC113" i="68" s="1"/>
  <c r="BF113" i="68" s="1"/>
  <c r="BH113" i="68" s="1"/>
  <c r="BA48" i="68"/>
  <c r="BC48" i="68" s="1"/>
  <c r="BF48" i="68" s="1"/>
  <c r="BH48" i="68" s="1"/>
  <c r="BA64" i="68"/>
  <c r="BC64" i="68" s="1"/>
  <c r="BF64" i="68" s="1"/>
  <c r="BH64" i="68" s="1"/>
  <c r="BA80" i="68"/>
  <c r="BC80" i="68" s="1"/>
  <c r="BF80" i="68" s="1"/>
  <c r="BH80" i="68" s="1"/>
  <c r="BA96" i="68"/>
  <c r="BC96" i="68" s="1"/>
  <c r="BF96" i="68" s="1"/>
  <c r="BH96" i="68" s="1"/>
  <c r="BA112" i="68"/>
  <c r="BC112" i="68" s="1"/>
  <c r="BF112" i="68" s="1"/>
  <c r="BH112" i="68" s="1"/>
  <c r="BA95" i="67"/>
  <c r="BC95" i="67" s="1"/>
  <c r="BF95" i="67" s="1"/>
  <c r="BH95" i="67" s="1"/>
  <c r="BA4" i="67"/>
  <c r="BA80" i="67"/>
  <c r="BC80" i="67" s="1"/>
  <c r="BF80" i="67" s="1"/>
  <c r="BH80" i="67" s="1"/>
  <c r="BA128" i="67"/>
  <c r="BC128" i="67" s="1"/>
  <c r="BF128" i="67" s="1"/>
  <c r="BH128" i="67" s="1"/>
  <c r="BA75" i="67"/>
  <c r="BC75" i="67" s="1"/>
  <c r="BF75" i="67" s="1"/>
  <c r="BH75" i="67" s="1"/>
  <c r="BA108" i="67"/>
  <c r="BC108" i="67" s="1"/>
  <c r="BF108" i="67" s="1"/>
  <c r="BH108" i="67" s="1"/>
  <c r="BA112" i="67"/>
  <c r="BC112" i="67" s="1"/>
  <c r="BF112" i="67" s="1"/>
  <c r="BH112" i="67" s="1"/>
  <c r="BA153" i="67"/>
  <c r="BC153" i="67" s="1"/>
  <c r="BF153" i="67" s="1"/>
  <c r="BH153" i="67" s="1"/>
  <c r="AI168" i="67"/>
  <c r="BA96" i="67"/>
  <c r="BC96" i="67" s="1"/>
  <c r="BF96" i="67" s="1"/>
  <c r="BH96" i="67" s="1"/>
  <c r="BA166" i="67"/>
  <c r="BC166" i="67" s="1"/>
  <c r="BF166" i="67" s="1"/>
  <c r="BH166" i="67" s="1"/>
  <c r="AQ168" i="67"/>
  <c r="BA115" i="67"/>
  <c r="BC115" i="67" s="1"/>
  <c r="BF115" i="67" s="1"/>
  <c r="BH115" i="67" s="1"/>
  <c r="W168" i="67"/>
  <c r="BA130" i="67"/>
  <c r="BC130" i="67" s="1"/>
  <c r="BF130" i="67" s="1"/>
  <c r="BH130" i="67" s="1"/>
  <c r="BA145" i="67"/>
  <c r="BC145" i="67" s="1"/>
  <c r="BF145" i="67" s="1"/>
  <c r="BH145" i="67" s="1"/>
  <c r="G168" i="67"/>
  <c r="BA111" i="67"/>
  <c r="BC111" i="67" s="1"/>
  <c r="BF111" i="67" s="1"/>
  <c r="BH111" i="67" s="1"/>
  <c r="AM168" i="67"/>
  <c r="BA77" i="67"/>
  <c r="BC77" i="67" s="1"/>
  <c r="BF77" i="67" s="1"/>
  <c r="BH77" i="67" s="1"/>
  <c r="S168" i="67"/>
  <c r="BA110" i="67"/>
  <c r="BC110" i="67" s="1"/>
  <c r="BF110" i="67" s="1"/>
  <c r="BH110" i="67" s="1"/>
  <c r="BA119" i="67"/>
  <c r="BC119" i="67" s="1"/>
  <c r="BF119" i="67" s="1"/>
  <c r="BH119" i="67" s="1"/>
  <c r="BA133" i="67"/>
  <c r="BC133" i="67" s="1"/>
  <c r="BF133" i="67" s="1"/>
  <c r="BH133" i="67" s="1"/>
  <c r="BA151" i="67"/>
  <c r="BC151" i="67" s="1"/>
  <c r="BF151" i="67" s="1"/>
  <c r="BH151" i="67" s="1"/>
  <c r="BA148" i="67"/>
  <c r="BC148" i="67" s="1"/>
  <c r="BF148" i="67" s="1"/>
  <c r="BH148" i="67" s="1"/>
  <c r="BA156" i="67"/>
  <c r="BC156" i="67" s="1"/>
  <c r="BF156" i="67" s="1"/>
  <c r="BH156" i="67" s="1"/>
  <c r="BA164" i="67"/>
  <c r="BC164" i="67" s="1"/>
  <c r="BF164" i="67" s="1"/>
  <c r="BH164" i="67" s="1"/>
  <c r="K168" i="67"/>
  <c r="BA144" i="67"/>
  <c r="BC144" i="67" s="1"/>
  <c r="BF144" i="67" s="1"/>
  <c r="BH144" i="67" s="1"/>
  <c r="AA168" i="67"/>
  <c r="BA152" i="67"/>
  <c r="BC152" i="67" s="1"/>
  <c r="BF152" i="67" s="1"/>
  <c r="BH152" i="67" s="1"/>
  <c r="BA160" i="67"/>
  <c r="BC160" i="67" s="1"/>
  <c r="BF160" i="67" s="1"/>
  <c r="BH160" i="67" s="1"/>
  <c r="BA57" i="66"/>
  <c r="BC57" i="66" s="1"/>
  <c r="BF57" i="66" s="1"/>
  <c r="BH57" i="66" s="1"/>
  <c r="BA77" i="66"/>
  <c r="BC77" i="66" s="1"/>
  <c r="BF77" i="66" s="1"/>
  <c r="BH77" i="66" s="1"/>
  <c r="BA8" i="66"/>
  <c r="BC8" i="66" s="1"/>
  <c r="BF8" i="66" s="1"/>
  <c r="BH8" i="66" s="1"/>
  <c r="BA12" i="66"/>
  <c r="BC12" i="66" s="1"/>
  <c r="BF12" i="66" s="1"/>
  <c r="BH12" i="66" s="1"/>
  <c r="BA16" i="66"/>
  <c r="BC16" i="66" s="1"/>
  <c r="BF16" i="66" s="1"/>
  <c r="BH16" i="66" s="1"/>
  <c r="BA20" i="66"/>
  <c r="BC20" i="66" s="1"/>
  <c r="BF20" i="66" s="1"/>
  <c r="BH20" i="66" s="1"/>
  <c r="BA24" i="66"/>
  <c r="BC24" i="66" s="1"/>
  <c r="BF24" i="66" s="1"/>
  <c r="BH24" i="66" s="1"/>
  <c r="BA28" i="66"/>
  <c r="BC28" i="66" s="1"/>
  <c r="BF28" i="66" s="1"/>
  <c r="BH28" i="66" s="1"/>
  <c r="BA32" i="66"/>
  <c r="BC32" i="66" s="1"/>
  <c r="BF32" i="66" s="1"/>
  <c r="BH32" i="66" s="1"/>
  <c r="BA36" i="66"/>
  <c r="BC36" i="66" s="1"/>
  <c r="BF36" i="66" s="1"/>
  <c r="BH36" i="66" s="1"/>
  <c r="BA40" i="66"/>
  <c r="BC40" i="66" s="1"/>
  <c r="BF40" i="66" s="1"/>
  <c r="BH40" i="66" s="1"/>
  <c r="BA58" i="66"/>
  <c r="BC58" i="66" s="1"/>
  <c r="BF58" i="66" s="1"/>
  <c r="BH58" i="66" s="1"/>
  <c r="AI168" i="66"/>
  <c r="BA44" i="66"/>
  <c r="BC44" i="66" s="1"/>
  <c r="BF44" i="66" s="1"/>
  <c r="BH44" i="66" s="1"/>
  <c r="AY168" i="66"/>
  <c r="BA61" i="66"/>
  <c r="BC61" i="66" s="1"/>
  <c r="BF61" i="66" s="1"/>
  <c r="BH61" i="66" s="1"/>
  <c r="BA93" i="66"/>
  <c r="BC93" i="66" s="1"/>
  <c r="BF93" i="66" s="1"/>
  <c r="BH93" i="66" s="1"/>
  <c r="BA6" i="66"/>
  <c r="BC6" i="66" s="1"/>
  <c r="BF6" i="66" s="1"/>
  <c r="BH6" i="66" s="1"/>
  <c r="BA10" i="66"/>
  <c r="BC10" i="66" s="1"/>
  <c r="BF10" i="66" s="1"/>
  <c r="BH10" i="66" s="1"/>
  <c r="BA14" i="66"/>
  <c r="BC14" i="66" s="1"/>
  <c r="BF14" i="66" s="1"/>
  <c r="BH14" i="66" s="1"/>
  <c r="BA18" i="66"/>
  <c r="BC18" i="66" s="1"/>
  <c r="BF18" i="66" s="1"/>
  <c r="BH18" i="66" s="1"/>
  <c r="BA22" i="66"/>
  <c r="BC22" i="66" s="1"/>
  <c r="BF22" i="66" s="1"/>
  <c r="BH22" i="66" s="1"/>
  <c r="BA26" i="66"/>
  <c r="BC26" i="66" s="1"/>
  <c r="BF26" i="66" s="1"/>
  <c r="BH26" i="66" s="1"/>
  <c r="BA30" i="66"/>
  <c r="BC30" i="66" s="1"/>
  <c r="BF30" i="66" s="1"/>
  <c r="BH30" i="66" s="1"/>
  <c r="BA34" i="66"/>
  <c r="BC34" i="66" s="1"/>
  <c r="BF34" i="66" s="1"/>
  <c r="BH34" i="66" s="1"/>
  <c r="BA38" i="66"/>
  <c r="BC38" i="66" s="1"/>
  <c r="BF38" i="66" s="1"/>
  <c r="BH38" i="66" s="1"/>
  <c r="BA42" i="66"/>
  <c r="BC42" i="66" s="1"/>
  <c r="BF42" i="66" s="1"/>
  <c r="BH42" i="66" s="1"/>
  <c r="BA46" i="66"/>
  <c r="BC46" i="66" s="1"/>
  <c r="BF46" i="66" s="1"/>
  <c r="BH46" i="66" s="1"/>
  <c r="BA92" i="66"/>
  <c r="BC92" i="66" s="1"/>
  <c r="BF92" i="66" s="1"/>
  <c r="BH92" i="66" s="1"/>
  <c r="BA5" i="66"/>
  <c r="BC5" i="66" s="1"/>
  <c r="BF5" i="66" s="1"/>
  <c r="BH5" i="66" s="1"/>
  <c r="BA9" i="66"/>
  <c r="BC9" i="66" s="1"/>
  <c r="BF9" i="66" s="1"/>
  <c r="BH9" i="66" s="1"/>
  <c r="BA13" i="66"/>
  <c r="BC13" i="66" s="1"/>
  <c r="BF13" i="66" s="1"/>
  <c r="BH13" i="66" s="1"/>
  <c r="BA17" i="66"/>
  <c r="BC17" i="66" s="1"/>
  <c r="BF17" i="66" s="1"/>
  <c r="BH17" i="66" s="1"/>
  <c r="BA21" i="66"/>
  <c r="BC21" i="66" s="1"/>
  <c r="BF21" i="66" s="1"/>
  <c r="BH21" i="66" s="1"/>
  <c r="BA25" i="66"/>
  <c r="BC25" i="66" s="1"/>
  <c r="BF25" i="66" s="1"/>
  <c r="BH25" i="66" s="1"/>
  <c r="BA29" i="66"/>
  <c r="BC29" i="66" s="1"/>
  <c r="BF29" i="66" s="1"/>
  <c r="BH29" i="66" s="1"/>
  <c r="BA33" i="66"/>
  <c r="BC33" i="66" s="1"/>
  <c r="BF33" i="66" s="1"/>
  <c r="BH33" i="66" s="1"/>
  <c r="BA37" i="66"/>
  <c r="BC37" i="66" s="1"/>
  <c r="BF37" i="66" s="1"/>
  <c r="BH37" i="66" s="1"/>
  <c r="BA41" i="66"/>
  <c r="BC41" i="66" s="1"/>
  <c r="BF41" i="66" s="1"/>
  <c r="BH41" i="66" s="1"/>
  <c r="BA59" i="66"/>
  <c r="BC59" i="66" s="1"/>
  <c r="BF59" i="66" s="1"/>
  <c r="BH59" i="66" s="1"/>
  <c r="BA72" i="66"/>
  <c r="BC72" i="66" s="1"/>
  <c r="BF72" i="66" s="1"/>
  <c r="BH72" i="66" s="1"/>
  <c r="S168" i="66"/>
  <c r="BA45" i="66"/>
  <c r="BC45" i="66" s="1"/>
  <c r="BF45" i="66" s="1"/>
  <c r="BH45" i="66" s="1"/>
  <c r="BA78" i="66"/>
  <c r="BC78" i="66" s="1"/>
  <c r="BF78" i="66" s="1"/>
  <c r="BH78" i="66" s="1"/>
  <c r="BA91" i="66"/>
  <c r="BC91" i="66" s="1"/>
  <c r="BF91" i="66" s="1"/>
  <c r="BH91" i="66" s="1"/>
  <c r="BA109" i="66"/>
  <c r="BC109" i="66" s="1"/>
  <c r="BF109" i="66" s="1"/>
  <c r="BH109" i="66" s="1"/>
  <c r="W168" i="66"/>
  <c r="BA144" i="66"/>
  <c r="BC144" i="66" s="1"/>
  <c r="BF144" i="66" s="1"/>
  <c r="BH144" i="66" s="1"/>
  <c r="AA168" i="66"/>
  <c r="BA152" i="66"/>
  <c r="BC152" i="66" s="1"/>
  <c r="BF152" i="66" s="1"/>
  <c r="BH152" i="66" s="1"/>
  <c r="BA160" i="66"/>
  <c r="BC160" i="66" s="1"/>
  <c r="BF160" i="66" s="1"/>
  <c r="BH160" i="66" s="1"/>
  <c r="BA123" i="66"/>
  <c r="BC123" i="66" s="1"/>
  <c r="BF123" i="66" s="1"/>
  <c r="BH123" i="66" s="1"/>
  <c r="BA4" i="66"/>
  <c r="AU168" i="66"/>
  <c r="BA121" i="66"/>
  <c r="BC121" i="66" s="1"/>
  <c r="BF121" i="66" s="1"/>
  <c r="BH121" i="66" s="1"/>
  <c r="BA139" i="66"/>
  <c r="BC139" i="66" s="1"/>
  <c r="BF139" i="66" s="1"/>
  <c r="BH139" i="66" s="1"/>
  <c r="G168" i="66"/>
  <c r="BA128" i="66"/>
  <c r="BC128" i="66" s="1"/>
  <c r="BF128" i="66" s="1"/>
  <c r="BH128" i="66" s="1"/>
  <c r="K168" i="66"/>
  <c r="BA137" i="66"/>
  <c r="BC137" i="66" s="1"/>
  <c r="BF137" i="66" s="1"/>
  <c r="BH137" i="66" s="1"/>
  <c r="O168" i="66"/>
  <c r="BA146" i="66"/>
  <c r="BC146" i="66" s="1"/>
  <c r="BF146" i="66" s="1"/>
  <c r="BH146" i="66" s="1"/>
  <c r="BA154" i="66"/>
  <c r="BC154" i="66" s="1"/>
  <c r="BF154" i="66" s="1"/>
  <c r="BH154" i="66" s="1"/>
  <c r="BA162" i="66"/>
  <c r="BC162" i="66" s="1"/>
  <c r="BF162" i="66" s="1"/>
  <c r="BH162" i="66" s="1"/>
  <c r="BA10" i="65"/>
  <c r="BC10" i="65" s="1"/>
  <c r="BF10" i="65" s="1"/>
  <c r="BH10" i="65" s="1"/>
  <c r="BA14" i="65"/>
  <c r="BC14" i="65" s="1"/>
  <c r="BF14" i="65" s="1"/>
  <c r="BH14" i="65" s="1"/>
  <c r="BA18" i="65"/>
  <c r="BC18" i="65" s="1"/>
  <c r="BF18" i="65" s="1"/>
  <c r="BH18" i="65" s="1"/>
  <c r="BA26" i="65"/>
  <c r="BC26" i="65" s="1"/>
  <c r="BF26" i="65" s="1"/>
  <c r="BH26" i="65" s="1"/>
  <c r="BA34" i="65"/>
  <c r="BC34" i="65" s="1"/>
  <c r="BF34" i="65" s="1"/>
  <c r="BH34" i="65" s="1"/>
  <c r="BA42" i="65"/>
  <c r="BC42" i="65" s="1"/>
  <c r="BF42" i="65" s="1"/>
  <c r="BH42" i="65" s="1"/>
  <c r="BA75" i="65"/>
  <c r="BC75" i="65" s="1"/>
  <c r="BF75" i="65" s="1"/>
  <c r="BH75" i="65" s="1"/>
  <c r="BA123" i="65"/>
  <c r="BC123" i="65" s="1"/>
  <c r="BF123" i="65" s="1"/>
  <c r="BH123" i="65" s="1"/>
  <c r="BA76" i="65"/>
  <c r="BC76" i="65" s="1"/>
  <c r="BF76" i="65" s="1"/>
  <c r="BH76" i="65" s="1"/>
  <c r="BA80" i="65"/>
  <c r="BC80" i="65" s="1"/>
  <c r="BF80" i="65" s="1"/>
  <c r="BH80" i="65" s="1"/>
  <c r="BA90" i="65"/>
  <c r="BC90" i="65" s="1"/>
  <c r="BF90" i="65" s="1"/>
  <c r="BH90" i="65" s="1"/>
  <c r="BA6" i="65"/>
  <c r="BC6" i="65" s="1"/>
  <c r="BF6" i="65" s="1"/>
  <c r="BH6" i="65" s="1"/>
  <c r="BA22" i="65"/>
  <c r="BC22" i="65" s="1"/>
  <c r="BF22" i="65" s="1"/>
  <c r="BH22" i="65" s="1"/>
  <c r="BA30" i="65"/>
  <c r="BC30" i="65" s="1"/>
  <c r="BF30" i="65" s="1"/>
  <c r="BH30" i="65" s="1"/>
  <c r="BA38" i="65"/>
  <c r="BC38" i="65" s="1"/>
  <c r="BF38" i="65" s="1"/>
  <c r="BH38" i="65" s="1"/>
  <c r="BA105" i="65"/>
  <c r="BC105" i="65" s="1"/>
  <c r="BF105" i="65" s="1"/>
  <c r="BH105" i="65" s="1"/>
  <c r="BA65" i="65"/>
  <c r="BC65" i="65" s="1"/>
  <c r="BF65" i="65" s="1"/>
  <c r="BH65" i="65" s="1"/>
  <c r="BA99" i="65"/>
  <c r="BC99" i="65" s="1"/>
  <c r="BF99" i="65" s="1"/>
  <c r="BH99" i="65" s="1"/>
  <c r="BA84" i="65"/>
  <c r="BC84" i="65" s="1"/>
  <c r="BF84" i="65" s="1"/>
  <c r="BH84" i="65" s="1"/>
  <c r="BA98" i="65"/>
  <c r="BC98" i="65" s="1"/>
  <c r="BF98" i="65" s="1"/>
  <c r="BH98" i="65" s="1"/>
  <c r="W168" i="65"/>
  <c r="BA4" i="65"/>
  <c r="BA8" i="65"/>
  <c r="BC8" i="65" s="1"/>
  <c r="BF8" i="65" s="1"/>
  <c r="BH8" i="65" s="1"/>
  <c r="BA12" i="65"/>
  <c r="BC12" i="65" s="1"/>
  <c r="BF12" i="65" s="1"/>
  <c r="BH12" i="65" s="1"/>
  <c r="BA16" i="65"/>
  <c r="BC16" i="65" s="1"/>
  <c r="BF16" i="65" s="1"/>
  <c r="BH16" i="65" s="1"/>
  <c r="BA20" i="65"/>
  <c r="BC20" i="65" s="1"/>
  <c r="BF20" i="65" s="1"/>
  <c r="BH20" i="65" s="1"/>
  <c r="BA24" i="65"/>
  <c r="BC24" i="65" s="1"/>
  <c r="BF24" i="65" s="1"/>
  <c r="BH24" i="65" s="1"/>
  <c r="BA28" i="65"/>
  <c r="BC28" i="65" s="1"/>
  <c r="BF28" i="65" s="1"/>
  <c r="BH28" i="65" s="1"/>
  <c r="BA32" i="65"/>
  <c r="BC32" i="65" s="1"/>
  <c r="BF32" i="65" s="1"/>
  <c r="BH32" i="65" s="1"/>
  <c r="BA36" i="65"/>
  <c r="BC36" i="65" s="1"/>
  <c r="BF36" i="65" s="1"/>
  <c r="BH36" i="65" s="1"/>
  <c r="BA40" i="65"/>
  <c r="BC40" i="65" s="1"/>
  <c r="BF40" i="65" s="1"/>
  <c r="BH40" i="65" s="1"/>
  <c r="BA73" i="65"/>
  <c r="BC73" i="65" s="1"/>
  <c r="BF73" i="65" s="1"/>
  <c r="BH73" i="65" s="1"/>
  <c r="BA107" i="65"/>
  <c r="BC107" i="65" s="1"/>
  <c r="BF107" i="65" s="1"/>
  <c r="BH107" i="65" s="1"/>
  <c r="BA119" i="65"/>
  <c r="BC119" i="65" s="1"/>
  <c r="BF119" i="65" s="1"/>
  <c r="BH119" i="65" s="1"/>
  <c r="BA141" i="65"/>
  <c r="BC141" i="65" s="1"/>
  <c r="BF141" i="65" s="1"/>
  <c r="BH141" i="65" s="1"/>
  <c r="BA44" i="65"/>
  <c r="BC44" i="65" s="1"/>
  <c r="BF44" i="65" s="1"/>
  <c r="BH44" i="65" s="1"/>
  <c r="BA48" i="65"/>
  <c r="BC48" i="65" s="1"/>
  <c r="BF48" i="65" s="1"/>
  <c r="BH48" i="65" s="1"/>
  <c r="BA58" i="65"/>
  <c r="BC58" i="65" s="1"/>
  <c r="BF58" i="65" s="1"/>
  <c r="BH58" i="65" s="1"/>
  <c r="BA108" i="65"/>
  <c r="BC108" i="65" s="1"/>
  <c r="BF108" i="65" s="1"/>
  <c r="BH108" i="65" s="1"/>
  <c r="AE168" i="65"/>
  <c r="BA67" i="65"/>
  <c r="BC67" i="65" s="1"/>
  <c r="BF67" i="65" s="1"/>
  <c r="BH67" i="65" s="1"/>
  <c r="BA97" i="65"/>
  <c r="BC97" i="65" s="1"/>
  <c r="BF97" i="65" s="1"/>
  <c r="BH97" i="65" s="1"/>
  <c r="BA156" i="65"/>
  <c r="BC156" i="65" s="1"/>
  <c r="BF156" i="65" s="1"/>
  <c r="BH156" i="65" s="1"/>
  <c r="AI168" i="65"/>
  <c r="BA68" i="65"/>
  <c r="BC68" i="65" s="1"/>
  <c r="BF68" i="65" s="1"/>
  <c r="BH68" i="65" s="1"/>
  <c r="BA82" i="65"/>
  <c r="BC82" i="65" s="1"/>
  <c r="BF82" i="65" s="1"/>
  <c r="BH82" i="65" s="1"/>
  <c r="AM168" i="65"/>
  <c r="BA7" i="65"/>
  <c r="BC7" i="65" s="1"/>
  <c r="BF7" i="65" s="1"/>
  <c r="BH7" i="65" s="1"/>
  <c r="BA11" i="65"/>
  <c r="BC11" i="65" s="1"/>
  <c r="BF11" i="65" s="1"/>
  <c r="BH11" i="65" s="1"/>
  <c r="BA15" i="65"/>
  <c r="BC15" i="65" s="1"/>
  <c r="BF15" i="65" s="1"/>
  <c r="BH15" i="65" s="1"/>
  <c r="BA19" i="65"/>
  <c r="BC19" i="65" s="1"/>
  <c r="BF19" i="65" s="1"/>
  <c r="BH19" i="65" s="1"/>
  <c r="BA23" i="65"/>
  <c r="BC23" i="65" s="1"/>
  <c r="BF23" i="65" s="1"/>
  <c r="BH23" i="65" s="1"/>
  <c r="BA27" i="65"/>
  <c r="BC27" i="65" s="1"/>
  <c r="BF27" i="65" s="1"/>
  <c r="BH27" i="65" s="1"/>
  <c r="BA31" i="65"/>
  <c r="BC31" i="65" s="1"/>
  <c r="BF31" i="65" s="1"/>
  <c r="BH31" i="65" s="1"/>
  <c r="BA35" i="65"/>
  <c r="BC35" i="65" s="1"/>
  <c r="BF35" i="65" s="1"/>
  <c r="BH35" i="65" s="1"/>
  <c r="BA39" i="65"/>
  <c r="BC39" i="65" s="1"/>
  <c r="BF39" i="65" s="1"/>
  <c r="BH39" i="65" s="1"/>
  <c r="BA43" i="65"/>
  <c r="BC43" i="65" s="1"/>
  <c r="BF43" i="65" s="1"/>
  <c r="BH43" i="65" s="1"/>
  <c r="BA57" i="65"/>
  <c r="BC57" i="65" s="1"/>
  <c r="BF57" i="65" s="1"/>
  <c r="BH57" i="65" s="1"/>
  <c r="BA91" i="65"/>
  <c r="BC91" i="65" s="1"/>
  <c r="BF91" i="65" s="1"/>
  <c r="BH91" i="65" s="1"/>
  <c r="O168" i="65"/>
  <c r="BA92" i="65"/>
  <c r="BC92" i="65" s="1"/>
  <c r="BF92" i="65" s="1"/>
  <c r="BH92" i="65" s="1"/>
  <c r="BA106" i="65"/>
  <c r="BC106" i="65" s="1"/>
  <c r="BF106" i="65" s="1"/>
  <c r="BH106" i="65" s="1"/>
  <c r="BA139" i="65"/>
  <c r="BC139" i="65" s="1"/>
  <c r="BF139" i="65" s="1"/>
  <c r="BH139" i="65" s="1"/>
  <c r="AU168" i="65"/>
  <c r="BA51" i="65"/>
  <c r="BC51" i="65" s="1"/>
  <c r="BF51" i="65" s="1"/>
  <c r="BH51" i="65" s="1"/>
  <c r="BA81" i="65"/>
  <c r="BC81" i="65" s="1"/>
  <c r="BF81" i="65" s="1"/>
  <c r="BH81" i="65" s="1"/>
  <c r="BA115" i="65"/>
  <c r="BC115" i="65" s="1"/>
  <c r="BF115" i="65" s="1"/>
  <c r="BH115" i="65" s="1"/>
  <c r="AY168" i="65"/>
  <c r="BA52" i="65"/>
  <c r="BC52" i="65" s="1"/>
  <c r="BF52" i="65" s="1"/>
  <c r="BH52" i="65" s="1"/>
  <c r="BA56" i="65"/>
  <c r="BC56" i="65" s="1"/>
  <c r="BF56" i="65" s="1"/>
  <c r="BH56" i="65" s="1"/>
  <c r="BA66" i="65"/>
  <c r="BC66" i="65" s="1"/>
  <c r="BF66" i="65" s="1"/>
  <c r="BH66" i="65" s="1"/>
  <c r="BA116" i="65"/>
  <c r="BC116" i="65" s="1"/>
  <c r="BF116" i="65" s="1"/>
  <c r="BH116" i="65" s="1"/>
  <c r="G168" i="65"/>
  <c r="BA9" i="64"/>
  <c r="BC9" i="64" s="1"/>
  <c r="BF9" i="64" s="1"/>
  <c r="BH9" i="64" s="1"/>
  <c r="BA25" i="64"/>
  <c r="BC25" i="64" s="1"/>
  <c r="BF25" i="64" s="1"/>
  <c r="BH25" i="64" s="1"/>
  <c r="BA55" i="64"/>
  <c r="BC55" i="64" s="1"/>
  <c r="BF55" i="64" s="1"/>
  <c r="BH55" i="64" s="1"/>
  <c r="BA95" i="64"/>
  <c r="BC95" i="64" s="1"/>
  <c r="BF95" i="64" s="1"/>
  <c r="BH95" i="64" s="1"/>
  <c r="BA105" i="64"/>
  <c r="BC105" i="64" s="1"/>
  <c r="BF105" i="64" s="1"/>
  <c r="BH105" i="64" s="1"/>
  <c r="BA109" i="64"/>
  <c r="BC109" i="64" s="1"/>
  <c r="BF109" i="64" s="1"/>
  <c r="BH109" i="64" s="1"/>
  <c r="BA166" i="64"/>
  <c r="BC166" i="64" s="1"/>
  <c r="BF166" i="64" s="1"/>
  <c r="BH166" i="64" s="1"/>
  <c r="K168" i="64"/>
  <c r="BA8" i="64"/>
  <c r="BC8" i="64" s="1"/>
  <c r="BF8" i="64" s="1"/>
  <c r="BH8" i="64" s="1"/>
  <c r="BA24" i="64"/>
  <c r="BC24" i="64" s="1"/>
  <c r="BF24" i="64" s="1"/>
  <c r="BH24" i="64" s="1"/>
  <c r="BA44" i="64"/>
  <c r="BC44" i="64" s="1"/>
  <c r="BF44" i="64" s="1"/>
  <c r="BH44" i="64" s="1"/>
  <c r="BA54" i="64"/>
  <c r="BC54" i="64" s="1"/>
  <c r="BF54" i="64" s="1"/>
  <c r="BH54" i="64" s="1"/>
  <c r="BA75" i="64"/>
  <c r="BC75" i="64" s="1"/>
  <c r="BF75" i="64" s="1"/>
  <c r="BH75" i="64" s="1"/>
  <c r="BA90" i="64"/>
  <c r="BC90" i="64" s="1"/>
  <c r="BF90" i="64" s="1"/>
  <c r="BH90" i="64" s="1"/>
  <c r="G168" i="64"/>
  <c r="AM168" i="64"/>
  <c r="BA5" i="64"/>
  <c r="BC5" i="64" s="1"/>
  <c r="BF5" i="64" s="1"/>
  <c r="BH5" i="64" s="1"/>
  <c r="BA21" i="64"/>
  <c r="BC21" i="64" s="1"/>
  <c r="BF21" i="64" s="1"/>
  <c r="BH21" i="64" s="1"/>
  <c r="BA37" i="64"/>
  <c r="BC37" i="64" s="1"/>
  <c r="BF37" i="64" s="1"/>
  <c r="BH37" i="64" s="1"/>
  <c r="BA108" i="64"/>
  <c r="BC108" i="64" s="1"/>
  <c r="BF108" i="64" s="1"/>
  <c r="BH108" i="64" s="1"/>
  <c r="BA140" i="64"/>
  <c r="BC140" i="64" s="1"/>
  <c r="BF140" i="64" s="1"/>
  <c r="BH140" i="64" s="1"/>
  <c r="AA168" i="64"/>
  <c r="BA4" i="64"/>
  <c r="BA43" i="64"/>
  <c r="BC43" i="64" s="1"/>
  <c r="BF43" i="64" s="1"/>
  <c r="BH43" i="64" s="1"/>
  <c r="BA74" i="64"/>
  <c r="BC74" i="64" s="1"/>
  <c r="BF74" i="64" s="1"/>
  <c r="BH74" i="64" s="1"/>
  <c r="BA79" i="64"/>
  <c r="BC79" i="64" s="1"/>
  <c r="BF79" i="64" s="1"/>
  <c r="BH79" i="64" s="1"/>
  <c r="BA93" i="64"/>
  <c r="BC93" i="64" s="1"/>
  <c r="BF93" i="64" s="1"/>
  <c r="BH93" i="64" s="1"/>
  <c r="BA19" i="64"/>
  <c r="BC19" i="64" s="1"/>
  <c r="BF19" i="64" s="1"/>
  <c r="BH19" i="64" s="1"/>
  <c r="BA35" i="64"/>
  <c r="BC35" i="64" s="1"/>
  <c r="BF35" i="64" s="1"/>
  <c r="BH35" i="64" s="1"/>
  <c r="W168" i="64"/>
  <c r="BA133" i="64"/>
  <c r="BC133" i="64" s="1"/>
  <c r="BF133" i="64" s="1"/>
  <c r="BH133" i="64" s="1"/>
  <c r="BA148" i="64"/>
  <c r="BC148" i="64" s="1"/>
  <c r="BF148" i="64" s="1"/>
  <c r="BH148" i="64" s="1"/>
  <c r="BA58" i="64"/>
  <c r="BC58" i="64" s="1"/>
  <c r="BF58" i="64" s="1"/>
  <c r="BH58" i="64" s="1"/>
  <c r="BA78" i="64"/>
  <c r="BC78" i="64" s="1"/>
  <c r="BF78" i="64" s="1"/>
  <c r="BH78" i="64" s="1"/>
  <c r="BA158" i="64"/>
  <c r="BC158" i="64" s="1"/>
  <c r="BF158" i="64" s="1"/>
  <c r="BH158" i="64" s="1"/>
  <c r="BA17" i="64"/>
  <c r="BC17" i="64" s="1"/>
  <c r="BF17" i="64" s="1"/>
  <c r="BH17" i="64" s="1"/>
  <c r="BA33" i="64"/>
  <c r="BC33" i="64" s="1"/>
  <c r="BF33" i="64" s="1"/>
  <c r="BH33" i="64" s="1"/>
  <c r="BA107" i="64"/>
  <c r="BC107" i="64" s="1"/>
  <c r="BF107" i="64" s="1"/>
  <c r="BH107" i="64" s="1"/>
  <c r="BA164" i="64"/>
  <c r="BC164" i="64" s="1"/>
  <c r="BF164" i="64" s="1"/>
  <c r="BH164" i="64" s="1"/>
  <c r="BA16" i="64"/>
  <c r="BC16" i="64" s="1"/>
  <c r="BF16" i="64" s="1"/>
  <c r="BH16" i="64" s="1"/>
  <c r="BA32" i="64"/>
  <c r="BC32" i="64" s="1"/>
  <c r="BF32" i="64" s="1"/>
  <c r="BH32" i="64" s="1"/>
  <c r="BA42" i="64"/>
  <c r="BC42" i="64" s="1"/>
  <c r="BF42" i="64" s="1"/>
  <c r="BH42" i="64" s="1"/>
  <c r="BA63" i="64"/>
  <c r="BC63" i="64" s="1"/>
  <c r="BF63" i="64" s="1"/>
  <c r="BH63" i="64" s="1"/>
  <c r="BA73" i="64"/>
  <c r="BC73" i="64" s="1"/>
  <c r="BF73" i="64" s="1"/>
  <c r="BH73" i="64" s="1"/>
  <c r="BA92" i="64"/>
  <c r="BC92" i="64" s="1"/>
  <c r="BF92" i="64" s="1"/>
  <c r="BH92" i="64" s="1"/>
  <c r="BA40" i="64"/>
  <c r="BC40" i="64" s="1"/>
  <c r="BF40" i="64" s="1"/>
  <c r="BH40" i="64" s="1"/>
  <c r="BA56" i="64"/>
  <c r="BC56" i="64" s="1"/>
  <c r="BF56" i="64" s="1"/>
  <c r="BH56" i="64" s="1"/>
  <c r="BA72" i="64"/>
  <c r="BC72" i="64" s="1"/>
  <c r="BF72" i="64" s="1"/>
  <c r="BH72" i="64" s="1"/>
  <c r="BA88" i="64"/>
  <c r="BC88" i="64" s="1"/>
  <c r="BF88" i="64" s="1"/>
  <c r="BH88" i="64" s="1"/>
  <c r="BA104" i="64"/>
  <c r="BC104" i="64" s="1"/>
  <c r="BF104" i="64" s="1"/>
  <c r="BH104" i="64" s="1"/>
  <c r="BA52" i="64"/>
  <c r="BC52" i="64" s="1"/>
  <c r="BF52" i="64" s="1"/>
  <c r="BH52" i="64" s="1"/>
  <c r="BA68" i="64"/>
  <c r="BC68" i="64" s="1"/>
  <c r="BF68" i="64" s="1"/>
  <c r="BH68" i="64" s="1"/>
  <c r="BA84" i="64"/>
  <c r="BC84" i="64" s="1"/>
  <c r="BF84" i="64" s="1"/>
  <c r="BH84" i="64" s="1"/>
  <c r="BA100" i="64"/>
  <c r="BC100" i="64" s="1"/>
  <c r="BF100" i="64" s="1"/>
  <c r="BH100" i="64" s="1"/>
  <c r="BA116" i="64"/>
  <c r="BC116" i="64" s="1"/>
  <c r="BF116" i="64" s="1"/>
  <c r="BH116" i="64" s="1"/>
  <c r="AQ168" i="64"/>
  <c r="BA51" i="64"/>
  <c r="BC51" i="64" s="1"/>
  <c r="BF51" i="64" s="1"/>
  <c r="BH51" i="64" s="1"/>
  <c r="BA67" i="64"/>
  <c r="BC67" i="64" s="1"/>
  <c r="BF67" i="64" s="1"/>
  <c r="BH67" i="64" s="1"/>
  <c r="BA83" i="64"/>
  <c r="BC83" i="64" s="1"/>
  <c r="BF83" i="64" s="1"/>
  <c r="BH83" i="64" s="1"/>
  <c r="BA99" i="64"/>
  <c r="BC99" i="64" s="1"/>
  <c r="BF99" i="64" s="1"/>
  <c r="BH99" i="64" s="1"/>
  <c r="BA115" i="64"/>
  <c r="BC115" i="64" s="1"/>
  <c r="BF115" i="64" s="1"/>
  <c r="BH115" i="64" s="1"/>
  <c r="BA152" i="64"/>
  <c r="BC152" i="64" s="1"/>
  <c r="BF152" i="64" s="1"/>
  <c r="BH152" i="64" s="1"/>
  <c r="BA160" i="64"/>
  <c r="BC160" i="64" s="1"/>
  <c r="BF160" i="64" s="1"/>
  <c r="BH160" i="64" s="1"/>
  <c r="BA50" i="64"/>
  <c r="BC50" i="64" s="1"/>
  <c r="BF50" i="64" s="1"/>
  <c r="BH50" i="64" s="1"/>
  <c r="BA66" i="64"/>
  <c r="BC66" i="64" s="1"/>
  <c r="BF66" i="64" s="1"/>
  <c r="BH66" i="64" s="1"/>
  <c r="BA82" i="64"/>
  <c r="BC82" i="64" s="1"/>
  <c r="BF82" i="64" s="1"/>
  <c r="BH82" i="64" s="1"/>
  <c r="BA98" i="64"/>
  <c r="BC98" i="64" s="1"/>
  <c r="BF98" i="64" s="1"/>
  <c r="BH98" i="64" s="1"/>
  <c r="BA114" i="64"/>
  <c r="BC114" i="64" s="1"/>
  <c r="BF114" i="64" s="1"/>
  <c r="BH114" i="64" s="1"/>
  <c r="BA121" i="64"/>
  <c r="BC121" i="64" s="1"/>
  <c r="BF121" i="64" s="1"/>
  <c r="BH121" i="64" s="1"/>
  <c r="BA49" i="64"/>
  <c r="BC49" i="64" s="1"/>
  <c r="BF49" i="64" s="1"/>
  <c r="BH49" i="64" s="1"/>
  <c r="BA65" i="64"/>
  <c r="BC65" i="64" s="1"/>
  <c r="BF65" i="64" s="1"/>
  <c r="BH65" i="64" s="1"/>
  <c r="BA81" i="64"/>
  <c r="BC81" i="64" s="1"/>
  <c r="BF81" i="64" s="1"/>
  <c r="BH81" i="64" s="1"/>
  <c r="BA97" i="64"/>
  <c r="BC97" i="64" s="1"/>
  <c r="BF97" i="64" s="1"/>
  <c r="BH97" i="64" s="1"/>
  <c r="BA113" i="64"/>
  <c r="BC113" i="64" s="1"/>
  <c r="BF113" i="64" s="1"/>
  <c r="BH113" i="64" s="1"/>
  <c r="BA85" i="64"/>
  <c r="BC85" i="64" s="1"/>
  <c r="BF85" i="64" s="1"/>
  <c r="BH85" i="64" s="1"/>
  <c r="BA101" i="64"/>
  <c r="BC101" i="64" s="1"/>
  <c r="BF101" i="64" s="1"/>
  <c r="BH101" i="64" s="1"/>
  <c r="BA117" i="64"/>
  <c r="BC117" i="64" s="1"/>
  <c r="BF117" i="64" s="1"/>
  <c r="BH117" i="64" s="1"/>
  <c r="BA48" i="64"/>
  <c r="BC48" i="64" s="1"/>
  <c r="BF48" i="64" s="1"/>
  <c r="BH48" i="64" s="1"/>
  <c r="BA64" i="64"/>
  <c r="BC64" i="64" s="1"/>
  <c r="BF64" i="64" s="1"/>
  <c r="BH64" i="64" s="1"/>
  <c r="BA80" i="64"/>
  <c r="BC80" i="64" s="1"/>
  <c r="BF80" i="64" s="1"/>
  <c r="BH80" i="64" s="1"/>
  <c r="BA96" i="64"/>
  <c r="BC96" i="64" s="1"/>
  <c r="BF96" i="64" s="1"/>
  <c r="BH96" i="64" s="1"/>
  <c r="BA112" i="64"/>
  <c r="BC112" i="64" s="1"/>
  <c r="BF112" i="64" s="1"/>
  <c r="BH112" i="64" s="1"/>
  <c r="AY168" i="63"/>
  <c r="BA18" i="63"/>
  <c r="BC18" i="63" s="1"/>
  <c r="BF18" i="63" s="1"/>
  <c r="BH18" i="63" s="1"/>
  <c r="BA50" i="63"/>
  <c r="BC50" i="63" s="1"/>
  <c r="BF50" i="63" s="1"/>
  <c r="BH50" i="63" s="1"/>
  <c r="BA55" i="63"/>
  <c r="BC55" i="63" s="1"/>
  <c r="BF55" i="63" s="1"/>
  <c r="BH55" i="63" s="1"/>
  <c r="BA7" i="63"/>
  <c r="BC7" i="63" s="1"/>
  <c r="BF7" i="63" s="1"/>
  <c r="BH7" i="63" s="1"/>
  <c r="BA23" i="63"/>
  <c r="BC23" i="63" s="1"/>
  <c r="BF23" i="63" s="1"/>
  <c r="BH23" i="63" s="1"/>
  <c r="BA33" i="63"/>
  <c r="BC33" i="63" s="1"/>
  <c r="BF33" i="63" s="1"/>
  <c r="BH33" i="63" s="1"/>
  <c r="BA37" i="63"/>
  <c r="BC37" i="63" s="1"/>
  <c r="BF37" i="63" s="1"/>
  <c r="BH37" i="63" s="1"/>
  <c r="BA41" i="63"/>
  <c r="BC41" i="63" s="1"/>
  <c r="BF41" i="63" s="1"/>
  <c r="BH41" i="63" s="1"/>
  <c r="BA113" i="63"/>
  <c r="BC113" i="63" s="1"/>
  <c r="BF113" i="63" s="1"/>
  <c r="BH113" i="63" s="1"/>
  <c r="BA160" i="63"/>
  <c r="BC160" i="63" s="1"/>
  <c r="BF160" i="63" s="1"/>
  <c r="BH160" i="63" s="1"/>
  <c r="BA12" i="63"/>
  <c r="BC12" i="63" s="1"/>
  <c r="BF12" i="63" s="1"/>
  <c r="BH12" i="63" s="1"/>
  <c r="BA28" i="63"/>
  <c r="BC28" i="63" s="1"/>
  <c r="BF28" i="63" s="1"/>
  <c r="BH28" i="63" s="1"/>
  <c r="BA64" i="63"/>
  <c r="BC64" i="63" s="1"/>
  <c r="BF64" i="63" s="1"/>
  <c r="BH64" i="63" s="1"/>
  <c r="BA147" i="63"/>
  <c r="BC147" i="63" s="1"/>
  <c r="BF147" i="63" s="1"/>
  <c r="BH147" i="63" s="1"/>
  <c r="BA31" i="63"/>
  <c r="BC31" i="63" s="1"/>
  <c r="BF31" i="63" s="1"/>
  <c r="BH31" i="63" s="1"/>
  <c r="BA72" i="63"/>
  <c r="BC72" i="63" s="1"/>
  <c r="BF72" i="63" s="1"/>
  <c r="BH72" i="63" s="1"/>
  <c r="BA97" i="63"/>
  <c r="BC97" i="63" s="1"/>
  <c r="BF97" i="63" s="1"/>
  <c r="BH97" i="63" s="1"/>
  <c r="S168" i="63"/>
  <c r="BA155" i="63"/>
  <c r="BC155" i="63" s="1"/>
  <c r="BF155" i="63" s="1"/>
  <c r="BH155" i="63" s="1"/>
  <c r="BA35" i="63"/>
  <c r="BC35" i="63" s="1"/>
  <c r="BF35" i="63" s="1"/>
  <c r="BH35" i="63" s="1"/>
  <c r="BA39" i="63"/>
  <c r="BC39" i="63" s="1"/>
  <c r="BF39" i="63" s="1"/>
  <c r="BH39" i="63" s="1"/>
  <c r="BA57" i="63"/>
  <c r="BC57" i="63" s="1"/>
  <c r="BF57" i="63" s="1"/>
  <c r="BH57" i="63" s="1"/>
  <c r="BA62" i="63"/>
  <c r="BC62" i="63" s="1"/>
  <c r="BF62" i="63" s="1"/>
  <c r="BH62" i="63" s="1"/>
  <c r="BA67" i="63"/>
  <c r="BC67" i="63" s="1"/>
  <c r="BF67" i="63" s="1"/>
  <c r="BH67" i="63" s="1"/>
  <c r="AA168" i="63"/>
  <c r="BA4" i="63"/>
  <c r="BA20" i="63"/>
  <c r="BC20" i="63" s="1"/>
  <c r="BF20" i="63" s="1"/>
  <c r="BH20" i="63" s="1"/>
  <c r="BA66" i="63"/>
  <c r="BC66" i="63" s="1"/>
  <c r="BF66" i="63" s="1"/>
  <c r="BH66" i="63" s="1"/>
  <c r="BA71" i="63"/>
  <c r="BC71" i="63" s="1"/>
  <c r="BF71" i="63" s="1"/>
  <c r="BH71" i="63" s="1"/>
  <c r="BA91" i="63"/>
  <c r="BC91" i="63" s="1"/>
  <c r="BF91" i="63" s="1"/>
  <c r="BH91" i="63" s="1"/>
  <c r="BA9" i="63"/>
  <c r="BC9" i="63" s="1"/>
  <c r="BF9" i="63" s="1"/>
  <c r="BH9" i="63" s="1"/>
  <c r="BA25" i="63"/>
  <c r="BC25" i="63" s="1"/>
  <c r="BF25" i="63" s="1"/>
  <c r="BH25" i="63" s="1"/>
  <c r="BA30" i="63"/>
  <c r="BC30" i="63" s="1"/>
  <c r="BF30" i="63" s="1"/>
  <c r="BH30" i="63" s="1"/>
  <c r="AI168" i="63"/>
  <c r="BA14" i="63"/>
  <c r="BC14" i="63" s="1"/>
  <c r="BF14" i="63" s="1"/>
  <c r="BH14" i="63" s="1"/>
  <c r="AM168" i="63"/>
  <c r="BA19" i="63"/>
  <c r="BC19" i="63" s="1"/>
  <c r="BF19" i="63" s="1"/>
  <c r="BH19" i="63" s="1"/>
  <c r="BA34" i="63"/>
  <c r="BC34" i="63" s="1"/>
  <c r="BF34" i="63" s="1"/>
  <c r="BH34" i="63" s="1"/>
  <c r="BA38" i="63"/>
  <c r="BC38" i="63" s="1"/>
  <c r="BF38" i="63" s="1"/>
  <c r="BH38" i="63" s="1"/>
  <c r="BA42" i="63"/>
  <c r="BC42" i="63" s="1"/>
  <c r="BF42" i="63" s="1"/>
  <c r="BH42" i="63" s="1"/>
  <c r="BA56" i="63"/>
  <c r="BC56" i="63" s="1"/>
  <c r="BF56" i="63" s="1"/>
  <c r="BH56" i="63" s="1"/>
  <c r="AQ168" i="63"/>
  <c r="BA8" i="63"/>
  <c r="BC8" i="63" s="1"/>
  <c r="BF8" i="63" s="1"/>
  <c r="BH8" i="63" s="1"/>
  <c r="BA24" i="63"/>
  <c r="BC24" i="63" s="1"/>
  <c r="BF24" i="63" s="1"/>
  <c r="BH24" i="63" s="1"/>
  <c r="BA65" i="63"/>
  <c r="BC65" i="63" s="1"/>
  <c r="BF65" i="63" s="1"/>
  <c r="BH65" i="63" s="1"/>
  <c r="BA70" i="63"/>
  <c r="BC70" i="63" s="1"/>
  <c r="BF70" i="63" s="1"/>
  <c r="BH70" i="63" s="1"/>
  <c r="BA75" i="63"/>
  <c r="BC75" i="63" s="1"/>
  <c r="BF75" i="63" s="1"/>
  <c r="BH75" i="63" s="1"/>
  <c r="BA80" i="63"/>
  <c r="BC80" i="63" s="1"/>
  <c r="BF80" i="63" s="1"/>
  <c r="BH80" i="63" s="1"/>
  <c r="BA90" i="63"/>
  <c r="BC90" i="63" s="1"/>
  <c r="BF90" i="63" s="1"/>
  <c r="BH90" i="63" s="1"/>
  <c r="BA114" i="63"/>
  <c r="BC114" i="63" s="1"/>
  <c r="BF114" i="63" s="1"/>
  <c r="BH114" i="63" s="1"/>
  <c r="AU168" i="63"/>
  <c r="BA13" i="63"/>
  <c r="BC13" i="63" s="1"/>
  <c r="BF13" i="63" s="1"/>
  <c r="BH13" i="63" s="1"/>
  <c r="BA29" i="63"/>
  <c r="BC29" i="63" s="1"/>
  <c r="BF29" i="63" s="1"/>
  <c r="BH29" i="63" s="1"/>
  <c r="BA46" i="63"/>
  <c r="BC46" i="63" s="1"/>
  <c r="BF46" i="63" s="1"/>
  <c r="BH46" i="63" s="1"/>
  <c r="BA51" i="63"/>
  <c r="BC51" i="63" s="1"/>
  <c r="BF51" i="63" s="1"/>
  <c r="BH51" i="63" s="1"/>
  <c r="BA74" i="63"/>
  <c r="BC74" i="63" s="1"/>
  <c r="BF74" i="63" s="1"/>
  <c r="BH74" i="63" s="1"/>
  <c r="BA89" i="63"/>
  <c r="BC89" i="63" s="1"/>
  <c r="BF89" i="63" s="1"/>
  <c r="BH89" i="63" s="1"/>
  <c r="BA99" i="63"/>
  <c r="BC99" i="63" s="1"/>
  <c r="BF99" i="63" s="1"/>
  <c r="BH99" i="63" s="1"/>
  <c r="AE168" i="63"/>
  <c r="BA144" i="63"/>
  <c r="BC144" i="63" s="1"/>
  <c r="BF144" i="63" s="1"/>
  <c r="BH144" i="63" s="1"/>
  <c r="BA135" i="63"/>
  <c r="BC135" i="63" s="1"/>
  <c r="BF135" i="63" s="1"/>
  <c r="BH135" i="63" s="1"/>
  <c r="BA150" i="63"/>
  <c r="BC150" i="63" s="1"/>
  <c r="BF150" i="63" s="1"/>
  <c r="BH150" i="63" s="1"/>
  <c r="BA158" i="63"/>
  <c r="BC158" i="63" s="1"/>
  <c r="BF158" i="63" s="1"/>
  <c r="BH158" i="63" s="1"/>
  <c r="BA166" i="63"/>
  <c r="BC166" i="63" s="1"/>
  <c r="BF166" i="63" s="1"/>
  <c r="BH166" i="63" s="1"/>
  <c r="G168" i="63"/>
  <c r="BA148" i="63"/>
  <c r="BC148" i="63" s="1"/>
  <c r="BF148" i="63" s="1"/>
  <c r="BH148" i="63" s="1"/>
  <c r="BA156" i="63"/>
  <c r="BC156" i="63" s="1"/>
  <c r="BF156" i="63" s="1"/>
  <c r="BH156" i="63" s="1"/>
  <c r="BA164" i="63"/>
  <c r="BC164" i="63" s="1"/>
  <c r="BF164" i="63" s="1"/>
  <c r="BH164" i="63" s="1"/>
  <c r="K168" i="63"/>
  <c r="BA121" i="63"/>
  <c r="BC121" i="63" s="1"/>
  <c r="BF121" i="63" s="1"/>
  <c r="BH121" i="63" s="1"/>
  <c r="O168" i="63"/>
  <c r="BA130" i="63"/>
  <c r="BC130" i="63" s="1"/>
  <c r="BF130" i="63" s="1"/>
  <c r="BH130" i="63" s="1"/>
  <c r="BA119" i="63"/>
  <c r="BC119" i="63" s="1"/>
  <c r="BF119" i="63" s="1"/>
  <c r="BH119" i="63" s="1"/>
  <c r="W168" i="63"/>
  <c r="BA128" i="63"/>
  <c r="BC128" i="63" s="1"/>
  <c r="BF128" i="63" s="1"/>
  <c r="BH128" i="63" s="1"/>
  <c r="BA146" i="63"/>
  <c r="BC146" i="63" s="1"/>
  <c r="BF146" i="63" s="1"/>
  <c r="BH146" i="63" s="1"/>
  <c r="BA154" i="63"/>
  <c r="BC154" i="63" s="1"/>
  <c r="BF154" i="63" s="1"/>
  <c r="BH154" i="63" s="1"/>
  <c r="BA162" i="63"/>
  <c r="BC162" i="63" s="1"/>
  <c r="BF162" i="63" s="1"/>
  <c r="BH162" i="63" s="1"/>
  <c r="BA22" i="62"/>
  <c r="BC22" i="62" s="1"/>
  <c r="BF22" i="62" s="1"/>
  <c r="BH22" i="62" s="1"/>
  <c r="BA38" i="62"/>
  <c r="BC38" i="62" s="1"/>
  <c r="BF38" i="62" s="1"/>
  <c r="BH38" i="62" s="1"/>
  <c r="BA45" i="62"/>
  <c r="BC45" i="62" s="1"/>
  <c r="BF45" i="62" s="1"/>
  <c r="BH45" i="62" s="1"/>
  <c r="BA49" i="62"/>
  <c r="BC49" i="62" s="1"/>
  <c r="BF49" i="62" s="1"/>
  <c r="BH49" i="62" s="1"/>
  <c r="BA95" i="62"/>
  <c r="BC95" i="62" s="1"/>
  <c r="BF95" i="62" s="1"/>
  <c r="BH95" i="62" s="1"/>
  <c r="BA140" i="62"/>
  <c r="BC140" i="62" s="1"/>
  <c r="BF140" i="62" s="1"/>
  <c r="BH140" i="62" s="1"/>
  <c r="BA6" i="62"/>
  <c r="BC6" i="62" s="1"/>
  <c r="BF6" i="62" s="1"/>
  <c r="BH6" i="62" s="1"/>
  <c r="BA14" i="62"/>
  <c r="BC14" i="62" s="1"/>
  <c r="BF14" i="62" s="1"/>
  <c r="BH14" i="62" s="1"/>
  <c r="BA30" i="62"/>
  <c r="BC30" i="62" s="1"/>
  <c r="BF30" i="62" s="1"/>
  <c r="BH30" i="62" s="1"/>
  <c r="BA62" i="62"/>
  <c r="BC62" i="62" s="1"/>
  <c r="BF62" i="62" s="1"/>
  <c r="BH62" i="62" s="1"/>
  <c r="BA83" i="62"/>
  <c r="BC83" i="62" s="1"/>
  <c r="BF83" i="62" s="1"/>
  <c r="BH83" i="62" s="1"/>
  <c r="BA128" i="62"/>
  <c r="BC128" i="62" s="1"/>
  <c r="BF128" i="62" s="1"/>
  <c r="BH128" i="62" s="1"/>
  <c r="BA5" i="62"/>
  <c r="BC5" i="62" s="1"/>
  <c r="BF5" i="62" s="1"/>
  <c r="BH5" i="62" s="1"/>
  <c r="BA13" i="62"/>
  <c r="BC13" i="62" s="1"/>
  <c r="BF13" i="62" s="1"/>
  <c r="BH13" i="62" s="1"/>
  <c r="BA21" i="62"/>
  <c r="BC21" i="62" s="1"/>
  <c r="BF21" i="62" s="1"/>
  <c r="BH21" i="62" s="1"/>
  <c r="BA29" i="62"/>
  <c r="BC29" i="62" s="1"/>
  <c r="BF29" i="62" s="1"/>
  <c r="BH29" i="62" s="1"/>
  <c r="BA37" i="62"/>
  <c r="BC37" i="62" s="1"/>
  <c r="BF37" i="62" s="1"/>
  <c r="BH37" i="62" s="1"/>
  <c r="BA78" i="62"/>
  <c r="BC78" i="62" s="1"/>
  <c r="BF78" i="62" s="1"/>
  <c r="BH78" i="62" s="1"/>
  <c r="BA99" i="62"/>
  <c r="BC99" i="62" s="1"/>
  <c r="BF99" i="62" s="1"/>
  <c r="BH99" i="62" s="1"/>
  <c r="BA153" i="62"/>
  <c r="BC153" i="62" s="1"/>
  <c r="BF153" i="62" s="1"/>
  <c r="BH153" i="62" s="1"/>
  <c r="K168" i="62"/>
  <c r="O168" i="62"/>
  <c r="BA11" i="62"/>
  <c r="BC11" i="62" s="1"/>
  <c r="BF11" i="62" s="1"/>
  <c r="BH11" i="62" s="1"/>
  <c r="BA19" i="62"/>
  <c r="BC19" i="62" s="1"/>
  <c r="BF19" i="62" s="1"/>
  <c r="BH19" i="62" s="1"/>
  <c r="BA27" i="62"/>
  <c r="BC27" i="62" s="1"/>
  <c r="BF27" i="62" s="1"/>
  <c r="BH27" i="62" s="1"/>
  <c r="BA35" i="62"/>
  <c r="BC35" i="62" s="1"/>
  <c r="BF35" i="62" s="1"/>
  <c r="BH35" i="62" s="1"/>
  <c r="BA43" i="62"/>
  <c r="BC43" i="62" s="1"/>
  <c r="BF43" i="62" s="1"/>
  <c r="BH43" i="62" s="1"/>
  <c r="BA126" i="62"/>
  <c r="BC126" i="62" s="1"/>
  <c r="BF126" i="62" s="1"/>
  <c r="BH126" i="62" s="1"/>
  <c r="S168" i="62"/>
  <c r="BA48" i="62"/>
  <c r="BC48" i="62" s="1"/>
  <c r="BF48" i="62" s="1"/>
  <c r="BH48" i="62" s="1"/>
  <c r="BA60" i="62"/>
  <c r="BC60" i="62" s="1"/>
  <c r="BF60" i="62" s="1"/>
  <c r="BH60" i="62" s="1"/>
  <c r="BA82" i="62"/>
  <c r="BC82" i="62" s="1"/>
  <c r="BF82" i="62" s="1"/>
  <c r="BH82" i="62" s="1"/>
  <c r="BA115" i="62"/>
  <c r="BC115" i="62" s="1"/>
  <c r="BF115" i="62" s="1"/>
  <c r="BH115" i="62" s="1"/>
  <c r="W168" i="62"/>
  <c r="BA10" i="62"/>
  <c r="BC10" i="62" s="1"/>
  <c r="BF10" i="62" s="1"/>
  <c r="BH10" i="62" s="1"/>
  <c r="BA18" i="62"/>
  <c r="BC18" i="62" s="1"/>
  <c r="BF18" i="62" s="1"/>
  <c r="BH18" i="62" s="1"/>
  <c r="BA26" i="62"/>
  <c r="BC26" i="62" s="1"/>
  <c r="BF26" i="62" s="1"/>
  <c r="BH26" i="62" s="1"/>
  <c r="BA34" i="62"/>
  <c r="BC34" i="62" s="1"/>
  <c r="BF34" i="62" s="1"/>
  <c r="BH34" i="62" s="1"/>
  <c r="BA42" i="62"/>
  <c r="BC42" i="62" s="1"/>
  <c r="BF42" i="62" s="1"/>
  <c r="BH42" i="62" s="1"/>
  <c r="BA93" i="62"/>
  <c r="BC93" i="62" s="1"/>
  <c r="BF93" i="62" s="1"/>
  <c r="BH93" i="62" s="1"/>
  <c r="BA97" i="62"/>
  <c r="BC97" i="62" s="1"/>
  <c r="BF97" i="62" s="1"/>
  <c r="BH97" i="62" s="1"/>
  <c r="BA144" i="62"/>
  <c r="BC144" i="62" s="1"/>
  <c r="BF144" i="62" s="1"/>
  <c r="BH144" i="62" s="1"/>
  <c r="BA158" i="62"/>
  <c r="BC158" i="62" s="1"/>
  <c r="BF158" i="62" s="1"/>
  <c r="BH158" i="62" s="1"/>
  <c r="AE168" i="62"/>
  <c r="BA9" i="62"/>
  <c r="BC9" i="62" s="1"/>
  <c r="BF9" i="62" s="1"/>
  <c r="BH9" i="62" s="1"/>
  <c r="BA17" i="62"/>
  <c r="BC17" i="62" s="1"/>
  <c r="BF17" i="62" s="1"/>
  <c r="BH17" i="62" s="1"/>
  <c r="BA25" i="62"/>
  <c r="BC25" i="62" s="1"/>
  <c r="BF25" i="62" s="1"/>
  <c r="BH25" i="62" s="1"/>
  <c r="BA33" i="62"/>
  <c r="BC33" i="62" s="1"/>
  <c r="BF33" i="62" s="1"/>
  <c r="BH33" i="62" s="1"/>
  <c r="BA41" i="62"/>
  <c r="BC41" i="62" s="1"/>
  <c r="BF41" i="62" s="1"/>
  <c r="BH41" i="62" s="1"/>
  <c r="BA47" i="62"/>
  <c r="BC47" i="62" s="1"/>
  <c r="BF47" i="62" s="1"/>
  <c r="BH47" i="62" s="1"/>
  <c r="BA64" i="62"/>
  <c r="BC64" i="62" s="1"/>
  <c r="BF64" i="62" s="1"/>
  <c r="BH64" i="62" s="1"/>
  <c r="BA113" i="62"/>
  <c r="BC113" i="62" s="1"/>
  <c r="BF113" i="62" s="1"/>
  <c r="BH113" i="62" s="1"/>
  <c r="BA114" i="62"/>
  <c r="BC114" i="62" s="1"/>
  <c r="BF114" i="62" s="1"/>
  <c r="BH114" i="62" s="1"/>
  <c r="BA8" i="62"/>
  <c r="BC8" i="62" s="1"/>
  <c r="BF8" i="62" s="1"/>
  <c r="BH8" i="62" s="1"/>
  <c r="BA16" i="62"/>
  <c r="BC16" i="62" s="1"/>
  <c r="BF16" i="62" s="1"/>
  <c r="BH16" i="62" s="1"/>
  <c r="BA24" i="62"/>
  <c r="BC24" i="62" s="1"/>
  <c r="BF24" i="62" s="1"/>
  <c r="BH24" i="62" s="1"/>
  <c r="BA32" i="62"/>
  <c r="BC32" i="62" s="1"/>
  <c r="BF32" i="62" s="1"/>
  <c r="BH32" i="62" s="1"/>
  <c r="BA40" i="62"/>
  <c r="BC40" i="62" s="1"/>
  <c r="BF40" i="62" s="1"/>
  <c r="BH40" i="62" s="1"/>
  <c r="BA51" i="62"/>
  <c r="BC51" i="62" s="1"/>
  <c r="BF51" i="62" s="1"/>
  <c r="BH51" i="62" s="1"/>
  <c r="BA80" i="62"/>
  <c r="BC80" i="62" s="1"/>
  <c r="BF80" i="62" s="1"/>
  <c r="BH80" i="62" s="1"/>
  <c r="BA133" i="62"/>
  <c r="BC133" i="62" s="1"/>
  <c r="BF133" i="62" s="1"/>
  <c r="BH133" i="62" s="1"/>
  <c r="BA46" i="62"/>
  <c r="BC46" i="62" s="1"/>
  <c r="BF46" i="62" s="1"/>
  <c r="BH46" i="62" s="1"/>
  <c r="BA63" i="62"/>
  <c r="BC63" i="62" s="1"/>
  <c r="BF63" i="62" s="1"/>
  <c r="BH63" i="62" s="1"/>
  <c r="BA7" i="62"/>
  <c r="BC7" i="62" s="1"/>
  <c r="BF7" i="62" s="1"/>
  <c r="BH7" i="62" s="1"/>
  <c r="BA15" i="62"/>
  <c r="BC15" i="62" s="1"/>
  <c r="BF15" i="62" s="1"/>
  <c r="BH15" i="62" s="1"/>
  <c r="BA23" i="62"/>
  <c r="BC23" i="62" s="1"/>
  <c r="BF23" i="62" s="1"/>
  <c r="BH23" i="62" s="1"/>
  <c r="BA31" i="62"/>
  <c r="BC31" i="62" s="1"/>
  <c r="BF31" i="62" s="1"/>
  <c r="BH31" i="62" s="1"/>
  <c r="BA39" i="62"/>
  <c r="BC39" i="62" s="1"/>
  <c r="BF39" i="62" s="1"/>
  <c r="BH39" i="62" s="1"/>
  <c r="BA67" i="62"/>
  <c r="BC67" i="62" s="1"/>
  <c r="BF67" i="62" s="1"/>
  <c r="BH67" i="62" s="1"/>
  <c r="BA96" i="62"/>
  <c r="BC96" i="62" s="1"/>
  <c r="BF96" i="62" s="1"/>
  <c r="BH96" i="62" s="1"/>
  <c r="BA142" i="62"/>
  <c r="BC142" i="62" s="1"/>
  <c r="BF142" i="62" s="1"/>
  <c r="BH142" i="62" s="1"/>
  <c r="BA56" i="62"/>
  <c r="BC56" i="62" s="1"/>
  <c r="BF56" i="62" s="1"/>
  <c r="BH56" i="62" s="1"/>
  <c r="BA79" i="62"/>
  <c r="BC79" i="62" s="1"/>
  <c r="BF79" i="62" s="1"/>
  <c r="BH79" i="62" s="1"/>
  <c r="BA107" i="62"/>
  <c r="BC107" i="62" s="1"/>
  <c r="BF107" i="62" s="1"/>
  <c r="BH107" i="62" s="1"/>
  <c r="BA131" i="62"/>
  <c r="BC131" i="62" s="1"/>
  <c r="BF131" i="62" s="1"/>
  <c r="BH131" i="62" s="1"/>
  <c r="BA156" i="62"/>
  <c r="BC156" i="62" s="1"/>
  <c r="BF156" i="62" s="1"/>
  <c r="BH156" i="62" s="1"/>
  <c r="G168" i="62"/>
  <c r="AA168" i="62"/>
  <c r="AI168" i="62"/>
  <c r="BA148" i="62"/>
  <c r="BC148" i="62" s="1"/>
  <c r="BF148" i="62" s="1"/>
  <c r="BH148" i="62" s="1"/>
  <c r="AM168" i="62"/>
  <c r="AQ168" i="62"/>
  <c r="BA160" i="62"/>
  <c r="BC160" i="62" s="1"/>
  <c r="BF160" i="62" s="1"/>
  <c r="BH160" i="62" s="1"/>
  <c r="AU168" i="62"/>
  <c r="BA166" i="62"/>
  <c r="BC166" i="62" s="1"/>
  <c r="BF166" i="62" s="1"/>
  <c r="BH166" i="62" s="1"/>
  <c r="BA4" i="62"/>
  <c r="BA130" i="62"/>
  <c r="BC130" i="62" s="1"/>
  <c r="BF130" i="62" s="1"/>
  <c r="BH130" i="62" s="1"/>
  <c r="BA146" i="62"/>
  <c r="BC146" i="62" s="1"/>
  <c r="BF146" i="62" s="1"/>
  <c r="BH146" i="62" s="1"/>
  <c r="BA152" i="62"/>
  <c r="BC152" i="62" s="1"/>
  <c r="BF152" i="62" s="1"/>
  <c r="BH152" i="62" s="1"/>
  <c r="BC4" i="61"/>
  <c r="BA47" i="61"/>
  <c r="BC47" i="61" s="1"/>
  <c r="BF47" i="61" s="1"/>
  <c r="BH47" i="61" s="1"/>
  <c r="BA93" i="61"/>
  <c r="BC93" i="61" s="1"/>
  <c r="BF93" i="61" s="1"/>
  <c r="BH93" i="61" s="1"/>
  <c r="BA43" i="61"/>
  <c r="BC43" i="61" s="1"/>
  <c r="BF43" i="61" s="1"/>
  <c r="BH43" i="61" s="1"/>
  <c r="BA57" i="61"/>
  <c r="BC57" i="61" s="1"/>
  <c r="BF57" i="61" s="1"/>
  <c r="BH57" i="61" s="1"/>
  <c r="BA61" i="61"/>
  <c r="BC61" i="61" s="1"/>
  <c r="BF61" i="61" s="1"/>
  <c r="BH61" i="61" s="1"/>
  <c r="BA84" i="61"/>
  <c r="BC84" i="61" s="1"/>
  <c r="BF84" i="61" s="1"/>
  <c r="BH84" i="61" s="1"/>
  <c r="K168" i="61"/>
  <c r="BA42" i="61"/>
  <c r="BC42" i="61" s="1"/>
  <c r="BF42" i="61" s="1"/>
  <c r="BH42" i="61" s="1"/>
  <c r="G168" i="61"/>
  <c r="S168" i="61"/>
  <c r="BA87" i="61"/>
  <c r="BC87" i="61" s="1"/>
  <c r="BF87" i="61" s="1"/>
  <c r="BH87" i="61" s="1"/>
  <c r="BA78" i="61"/>
  <c r="BC78" i="61" s="1"/>
  <c r="BF78" i="61" s="1"/>
  <c r="BH78" i="61" s="1"/>
  <c r="AE168" i="61"/>
  <c r="BA49" i="61"/>
  <c r="BC49" i="61" s="1"/>
  <c r="BF49" i="61" s="1"/>
  <c r="BH49" i="61" s="1"/>
  <c r="BA63" i="61"/>
  <c r="BC63" i="61" s="1"/>
  <c r="BF63" i="61" s="1"/>
  <c r="BH63" i="61" s="1"/>
  <c r="BA82" i="61"/>
  <c r="BC82" i="61" s="1"/>
  <c r="BF82" i="61" s="1"/>
  <c r="BH82" i="61" s="1"/>
  <c r="BA91" i="61"/>
  <c r="BC91" i="61" s="1"/>
  <c r="BF91" i="61" s="1"/>
  <c r="BH91" i="61" s="1"/>
  <c r="BA95" i="61"/>
  <c r="BC95" i="61" s="1"/>
  <c r="BF95" i="61" s="1"/>
  <c r="BH95" i="61" s="1"/>
  <c r="BA117" i="61"/>
  <c r="BC117" i="61" s="1"/>
  <c r="BF117" i="61" s="1"/>
  <c r="BH117" i="61" s="1"/>
  <c r="BA44" i="61"/>
  <c r="BC44" i="61" s="1"/>
  <c r="BF44" i="61" s="1"/>
  <c r="BH44" i="61" s="1"/>
  <c r="BA48" i="61"/>
  <c r="BC48" i="61" s="1"/>
  <c r="BF48" i="61" s="1"/>
  <c r="BH48" i="61" s="1"/>
  <c r="BA90" i="61"/>
  <c r="BC90" i="61" s="1"/>
  <c r="BF90" i="61" s="1"/>
  <c r="BH90" i="61" s="1"/>
  <c r="BA99" i="61"/>
  <c r="BC99" i="61" s="1"/>
  <c r="BF99" i="61" s="1"/>
  <c r="BH99" i="61" s="1"/>
  <c r="BA103" i="61"/>
  <c r="BC103" i="61" s="1"/>
  <c r="BF103" i="61" s="1"/>
  <c r="BH103" i="61" s="1"/>
  <c r="BA119" i="61"/>
  <c r="BC119" i="61" s="1"/>
  <c r="BF119" i="61" s="1"/>
  <c r="BH119" i="61" s="1"/>
  <c r="BA58" i="61"/>
  <c r="BC58" i="61" s="1"/>
  <c r="BF58" i="61" s="1"/>
  <c r="BH58" i="61" s="1"/>
  <c r="BA66" i="61"/>
  <c r="BC66" i="61" s="1"/>
  <c r="BF66" i="61" s="1"/>
  <c r="BH66" i="61" s="1"/>
  <c r="BA85" i="61"/>
  <c r="BC85" i="61" s="1"/>
  <c r="BF85" i="61" s="1"/>
  <c r="BH85" i="61" s="1"/>
  <c r="BA94" i="61"/>
  <c r="BC94" i="61" s="1"/>
  <c r="BF94" i="61" s="1"/>
  <c r="BH94" i="61" s="1"/>
  <c r="BA116" i="61"/>
  <c r="BC116" i="61" s="1"/>
  <c r="BF116" i="61" s="1"/>
  <c r="BH116" i="61" s="1"/>
  <c r="BA67" i="61"/>
  <c r="BC67" i="61" s="1"/>
  <c r="BF67" i="61" s="1"/>
  <c r="BH67" i="61" s="1"/>
  <c r="BA77" i="61"/>
  <c r="BC77" i="61" s="1"/>
  <c r="BF77" i="61" s="1"/>
  <c r="BH77" i="61" s="1"/>
  <c r="BA86" i="61"/>
  <c r="BC86" i="61" s="1"/>
  <c r="BF86" i="61" s="1"/>
  <c r="BH86" i="61" s="1"/>
  <c r="BA108" i="61"/>
  <c r="BC108" i="61" s="1"/>
  <c r="BF108" i="61" s="1"/>
  <c r="BH108" i="61" s="1"/>
  <c r="AY168" i="61"/>
  <c r="BA76" i="61"/>
  <c r="BC76" i="61" s="1"/>
  <c r="BF76" i="61" s="1"/>
  <c r="BH76" i="61" s="1"/>
  <c r="BA150" i="61"/>
  <c r="BC150" i="61" s="1"/>
  <c r="BF150" i="61" s="1"/>
  <c r="BH150" i="61" s="1"/>
  <c r="BA121" i="61"/>
  <c r="BC121" i="61" s="1"/>
  <c r="BF121" i="61" s="1"/>
  <c r="BH121" i="61" s="1"/>
  <c r="BA130" i="61"/>
  <c r="BC130" i="61" s="1"/>
  <c r="BF130" i="61" s="1"/>
  <c r="BH130" i="61" s="1"/>
  <c r="O168" i="61"/>
  <c r="BA156" i="61"/>
  <c r="BC156" i="61" s="1"/>
  <c r="BF156" i="61" s="1"/>
  <c r="BH156" i="61" s="1"/>
  <c r="BA166" i="61"/>
  <c r="BC166" i="61" s="1"/>
  <c r="BF166" i="61" s="1"/>
  <c r="BH166" i="61" s="1"/>
  <c r="W168" i="61"/>
  <c r="BA120" i="61"/>
  <c r="BC120" i="61" s="1"/>
  <c r="BF120" i="61" s="1"/>
  <c r="BH120" i="61" s="1"/>
  <c r="BA135" i="61"/>
  <c r="BC135" i="61" s="1"/>
  <c r="BF135" i="61" s="1"/>
  <c r="BH135" i="61" s="1"/>
  <c r="BA144" i="61"/>
  <c r="BC144" i="61" s="1"/>
  <c r="BF144" i="61" s="1"/>
  <c r="BH144" i="61" s="1"/>
  <c r="AA168" i="61"/>
  <c r="BA154" i="61"/>
  <c r="BC154" i="61" s="1"/>
  <c r="BF154" i="61" s="1"/>
  <c r="BH154" i="61" s="1"/>
  <c r="AQ168" i="61"/>
  <c r="AM168" i="61"/>
  <c r="BA136" i="61"/>
  <c r="BC136" i="61" s="1"/>
  <c r="BF136" i="61" s="1"/>
  <c r="BH136" i="61" s="1"/>
  <c r="AU168" i="61"/>
  <c r="BA125" i="61"/>
  <c r="BC125" i="61" s="1"/>
  <c r="BF125" i="61" s="1"/>
  <c r="BH125" i="61" s="1"/>
  <c r="AE168" i="60"/>
  <c r="BA43" i="60"/>
  <c r="BC43" i="60" s="1"/>
  <c r="BF43" i="60" s="1"/>
  <c r="BH43" i="60" s="1"/>
  <c r="BA131" i="60"/>
  <c r="BC131" i="60" s="1"/>
  <c r="BF131" i="60" s="1"/>
  <c r="BH131" i="60" s="1"/>
  <c r="BA47" i="60"/>
  <c r="BC47" i="60" s="1"/>
  <c r="BF47" i="60" s="1"/>
  <c r="BH47" i="60" s="1"/>
  <c r="BA51" i="60"/>
  <c r="BC51" i="60" s="1"/>
  <c r="BF51" i="60" s="1"/>
  <c r="BH51" i="60" s="1"/>
  <c r="BA55" i="60"/>
  <c r="BC55" i="60" s="1"/>
  <c r="BF55" i="60" s="1"/>
  <c r="BH55" i="60" s="1"/>
  <c r="BA59" i="60"/>
  <c r="BC59" i="60" s="1"/>
  <c r="BF59" i="60" s="1"/>
  <c r="BH59" i="60" s="1"/>
  <c r="BA63" i="60"/>
  <c r="BC63" i="60" s="1"/>
  <c r="BF63" i="60" s="1"/>
  <c r="BH63" i="60" s="1"/>
  <c r="BA67" i="60"/>
  <c r="BC67" i="60" s="1"/>
  <c r="BF67" i="60" s="1"/>
  <c r="BH67" i="60" s="1"/>
  <c r="BA71" i="60"/>
  <c r="BC71" i="60" s="1"/>
  <c r="BF71" i="60" s="1"/>
  <c r="BH71" i="60" s="1"/>
  <c r="BA75" i="60"/>
  <c r="BC75" i="60" s="1"/>
  <c r="BF75" i="60" s="1"/>
  <c r="BH75" i="60" s="1"/>
  <c r="BA79" i="60"/>
  <c r="BC79" i="60" s="1"/>
  <c r="BF79" i="60" s="1"/>
  <c r="BH79" i="60" s="1"/>
  <c r="BA83" i="60"/>
  <c r="BC83" i="60" s="1"/>
  <c r="BF83" i="60" s="1"/>
  <c r="BH83" i="60" s="1"/>
  <c r="BA87" i="60"/>
  <c r="BC87" i="60" s="1"/>
  <c r="BF87" i="60" s="1"/>
  <c r="BH87" i="60" s="1"/>
  <c r="BA91" i="60"/>
  <c r="BC91" i="60" s="1"/>
  <c r="BF91" i="60" s="1"/>
  <c r="BH91" i="60" s="1"/>
  <c r="BA95" i="60"/>
  <c r="BC95" i="60" s="1"/>
  <c r="BF95" i="60" s="1"/>
  <c r="BH95" i="60" s="1"/>
  <c r="BA99" i="60"/>
  <c r="BC99" i="60" s="1"/>
  <c r="BF99" i="60" s="1"/>
  <c r="BH99" i="60" s="1"/>
  <c r="BA103" i="60"/>
  <c r="BC103" i="60" s="1"/>
  <c r="BF103" i="60" s="1"/>
  <c r="BH103" i="60" s="1"/>
  <c r="BA107" i="60"/>
  <c r="BC107" i="60" s="1"/>
  <c r="BF107" i="60" s="1"/>
  <c r="BH107" i="60" s="1"/>
  <c r="BA111" i="60"/>
  <c r="BC111" i="60" s="1"/>
  <c r="BF111" i="60" s="1"/>
  <c r="BH111" i="60" s="1"/>
  <c r="BA120" i="60"/>
  <c r="BC120" i="60" s="1"/>
  <c r="BF120" i="60" s="1"/>
  <c r="BH120" i="60" s="1"/>
  <c r="BA115" i="60"/>
  <c r="BC115" i="60" s="1"/>
  <c r="BF115" i="60" s="1"/>
  <c r="BH115" i="60" s="1"/>
  <c r="BA140" i="60"/>
  <c r="BC140" i="60" s="1"/>
  <c r="BF140" i="60" s="1"/>
  <c r="BH140" i="60" s="1"/>
  <c r="BA4" i="60"/>
  <c r="BA40" i="60"/>
  <c r="BC40" i="60" s="1"/>
  <c r="BF40" i="60" s="1"/>
  <c r="BH40" i="60" s="1"/>
  <c r="BA45" i="60"/>
  <c r="BC45" i="60" s="1"/>
  <c r="BF45" i="60" s="1"/>
  <c r="BH45" i="60" s="1"/>
  <c r="BA49" i="60"/>
  <c r="BC49" i="60" s="1"/>
  <c r="BF49" i="60" s="1"/>
  <c r="BH49" i="60" s="1"/>
  <c r="BA53" i="60"/>
  <c r="BC53" i="60" s="1"/>
  <c r="BF53" i="60" s="1"/>
  <c r="BH53" i="60" s="1"/>
  <c r="BA57" i="60"/>
  <c r="BC57" i="60" s="1"/>
  <c r="BF57" i="60" s="1"/>
  <c r="BH57" i="60" s="1"/>
  <c r="BA61" i="60"/>
  <c r="BC61" i="60" s="1"/>
  <c r="BF61" i="60" s="1"/>
  <c r="BH61" i="60" s="1"/>
  <c r="BA65" i="60"/>
  <c r="BC65" i="60" s="1"/>
  <c r="BF65" i="60" s="1"/>
  <c r="BH65" i="60" s="1"/>
  <c r="BA69" i="60"/>
  <c r="BC69" i="60" s="1"/>
  <c r="BF69" i="60" s="1"/>
  <c r="BH69" i="60" s="1"/>
  <c r="BA73" i="60"/>
  <c r="BC73" i="60" s="1"/>
  <c r="BF73" i="60" s="1"/>
  <c r="BH73" i="60" s="1"/>
  <c r="BA77" i="60"/>
  <c r="BC77" i="60" s="1"/>
  <c r="BF77" i="60" s="1"/>
  <c r="BH77" i="60" s="1"/>
  <c r="BA81" i="60"/>
  <c r="BC81" i="60" s="1"/>
  <c r="BF81" i="60" s="1"/>
  <c r="BH81" i="60" s="1"/>
  <c r="BA85" i="60"/>
  <c r="BC85" i="60" s="1"/>
  <c r="BF85" i="60" s="1"/>
  <c r="BH85" i="60" s="1"/>
  <c r="BA89" i="60"/>
  <c r="BC89" i="60" s="1"/>
  <c r="BF89" i="60" s="1"/>
  <c r="BH89" i="60" s="1"/>
  <c r="BA93" i="60"/>
  <c r="BC93" i="60" s="1"/>
  <c r="BF93" i="60" s="1"/>
  <c r="BH93" i="60" s="1"/>
  <c r="BA97" i="60"/>
  <c r="BC97" i="60" s="1"/>
  <c r="BF97" i="60" s="1"/>
  <c r="BH97" i="60" s="1"/>
  <c r="BA101" i="60"/>
  <c r="BC101" i="60" s="1"/>
  <c r="BF101" i="60" s="1"/>
  <c r="BH101" i="60" s="1"/>
  <c r="BA105" i="60"/>
  <c r="BC105" i="60" s="1"/>
  <c r="BF105" i="60" s="1"/>
  <c r="BH105" i="60" s="1"/>
  <c r="BA109" i="60"/>
  <c r="BC109" i="60" s="1"/>
  <c r="BF109" i="60" s="1"/>
  <c r="BH109" i="60" s="1"/>
  <c r="BA113" i="60"/>
  <c r="BC113" i="60" s="1"/>
  <c r="BF113" i="60" s="1"/>
  <c r="BH113" i="60" s="1"/>
  <c r="BA117" i="60"/>
  <c r="BC117" i="60" s="1"/>
  <c r="BF117" i="60" s="1"/>
  <c r="BH117" i="60" s="1"/>
  <c r="G168" i="60"/>
  <c r="BA39" i="60"/>
  <c r="BC39" i="60" s="1"/>
  <c r="BF39" i="60" s="1"/>
  <c r="BH39" i="60" s="1"/>
  <c r="BA127" i="60"/>
  <c r="BC127" i="60" s="1"/>
  <c r="BF127" i="60" s="1"/>
  <c r="BH127" i="60" s="1"/>
  <c r="BA141" i="60"/>
  <c r="BC141" i="60" s="1"/>
  <c r="BF141" i="60" s="1"/>
  <c r="BH141" i="60" s="1"/>
  <c r="O168" i="60"/>
  <c r="S168" i="60"/>
  <c r="BA44" i="60"/>
  <c r="BC44" i="60" s="1"/>
  <c r="BF44" i="60" s="1"/>
  <c r="BH44" i="60" s="1"/>
  <c r="BA48" i="60"/>
  <c r="BC48" i="60" s="1"/>
  <c r="BF48" i="60" s="1"/>
  <c r="BH48" i="60" s="1"/>
  <c r="BA52" i="60"/>
  <c r="BC52" i="60" s="1"/>
  <c r="BF52" i="60" s="1"/>
  <c r="BH52" i="60" s="1"/>
  <c r="BA56" i="60"/>
  <c r="BC56" i="60" s="1"/>
  <c r="BF56" i="60" s="1"/>
  <c r="BH56" i="60" s="1"/>
  <c r="BA60" i="60"/>
  <c r="BC60" i="60" s="1"/>
  <c r="BF60" i="60" s="1"/>
  <c r="BH60" i="60" s="1"/>
  <c r="BA64" i="60"/>
  <c r="BC64" i="60" s="1"/>
  <c r="BF64" i="60" s="1"/>
  <c r="BH64" i="60" s="1"/>
  <c r="BA68" i="60"/>
  <c r="BC68" i="60" s="1"/>
  <c r="BF68" i="60" s="1"/>
  <c r="BH68" i="60" s="1"/>
  <c r="BA72" i="60"/>
  <c r="BC72" i="60" s="1"/>
  <c r="BF72" i="60" s="1"/>
  <c r="BH72" i="60" s="1"/>
  <c r="BA76" i="60"/>
  <c r="BC76" i="60" s="1"/>
  <c r="BF76" i="60" s="1"/>
  <c r="BH76" i="60" s="1"/>
  <c r="BA80" i="60"/>
  <c r="BC80" i="60" s="1"/>
  <c r="BF80" i="60" s="1"/>
  <c r="BH80" i="60" s="1"/>
  <c r="BA84" i="60"/>
  <c r="BC84" i="60" s="1"/>
  <c r="BF84" i="60" s="1"/>
  <c r="BH84" i="60" s="1"/>
  <c r="BA88" i="60"/>
  <c r="BC88" i="60" s="1"/>
  <c r="BF88" i="60" s="1"/>
  <c r="BH88" i="60" s="1"/>
  <c r="BA92" i="60"/>
  <c r="BC92" i="60" s="1"/>
  <c r="BF92" i="60" s="1"/>
  <c r="BH92" i="60" s="1"/>
  <c r="BA96" i="60"/>
  <c r="BC96" i="60" s="1"/>
  <c r="BF96" i="60" s="1"/>
  <c r="BH96" i="60" s="1"/>
  <c r="BA100" i="60"/>
  <c r="BC100" i="60" s="1"/>
  <c r="BF100" i="60" s="1"/>
  <c r="BH100" i="60" s="1"/>
  <c r="BA104" i="60"/>
  <c r="BC104" i="60" s="1"/>
  <c r="BF104" i="60" s="1"/>
  <c r="BH104" i="60" s="1"/>
  <c r="BA108" i="60"/>
  <c r="BC108" i="60" s="1"/>
  <c r="BF108" i="60" s="1"/>
  <c r="BH108" i="60" s="1"/>
  <c r="BA112" i="60"/>
  <c r="BC112" i="60" s="1"/>
  <c r="BF112" i="60" s="1"/>
  <c r="BH112" i="60" s="1"/>
  <c r="BA116" i="60"/>
  <c r="BC116" i="60" s="1"/>
  <c r="BF116" i="60" s="1"/>
  <c r="BH116" i="60" s="1"/>
  <c r="BA122" i="60"/>
  <c r="BC122" i="60" s="1"/>
  <c r="BF122" i="60" s="1"/>
  <c r="BH122" i="60" s="1"/>
  <c r="BA136" i="60"/>
  <c r="BC136" i="60" s="1"/>
  <c r="BF136" i="60" s="1"/>
  <c r="BH136" i="60" s="1"/>
  <c r="W168" i="60"/>
  <c r="BA125" i="60"/>
  <c r="BC125" i="60" s="1"/>
  <c r="BF125" i="60" s="1"/>
  <c r="BH125" i="60" s="1"/>
  <c r="BA63" i="59"/>
  <c r="BC63" i="59" s="1"/>
  <c r="BF63" i="59" s="1"/>
  <c r="BH63" i="59" s="1"/>
  <c r="BA68" i="59"/>
  <c r="BC68" i="59" s="1"/>
  <c r="BF68" i="59" s="1"/>
  <c r="BH68" i="59" s="1"/>
  <c r="AE168" i="59"/>
  <c r="BA50" i="59"/>
  <c r="BC50" i="59" s="1"/>
  <c r="BF50" i="59" s="1"/>
  <c r="BH50" i="59" s="1"/>
  <c r="BA96" i="59"/>
  <c r="BC96" i="59" s="1"/>
  <c r="BF96" i="59" s="1"/>
  <c r="BH96" i="59" s="1"/>
  <c r="BA62" i="59"/>
  <c r="BC62" i="59" s="1"/>
  <c r="BF62" i="59" s="1"/>
  <c r="BH62" i="59" s="1"/>
  <c r="BA79" i="59"/>
  <c r="BC79" i="59" s="1"/>
  <c r="BF79" i="59" s="1"/>
  <c r="BH79" i="59" s="1"/>
  <c r="BA84" i="59"/>
  <c r="BC84" i="59" s="1"/>
  <c r="BF84" i="59" s="1"/>
  <c r="BH84" i="59" s="1"/>
  <c r="BA112" i="59"/>
  <c r="BC112" i="59" s="1"/>
  <c r="BF112" i="59" s="1"/>
  <c r="BH112" i="59" s="1"/>
  <c r="BA119" i="59"/>
  <c r="BC119" i="59" s="1"/>
  <c r="BF119" i="59" s="1"/>
  <c r="BH119" i="59" s="1"/>
  <c r="AI168" i="59"/>
  <c r="BA4" i="59"/>
  <c r="BA78" i="59"/>
  <c r="BC78" i="59" s="1"/>
  <c r="BF78" i="59" s="1"/>
  <c r="BH78" i="59" s="1"/>
  <c r="BA111" i="59"/>
  <c r="BC111" i="59" s="1"/>
  <c r="BF111" i="59" s="1"/>
  <c r="BH111" i="59" s="1"/>
  <c r="BA54" i="59"/>
  <c r="BC54" i="59" s="1"/>
  <c r="BF54" i="59" s="1"/>
  <c r="BH54" i="59" s="1"/>
  <c r="BA66" i="59"/>
  <c r="BC66" i="59" s="1"/>
  <c r="BF66" i="59" s="1"/>
  <c r="BH66" i="59" s="1"/>
  <c r="BA138" i="59"/>
  <c r="BC138" i="59" s="1"/>
  <c r="BF138" i="59" s="1"/>
  <c r="BH138" i="59" s="1"/>
  <c r="BA59" i="59"/>
  <c r="BC59" i="59" s="1"/>
  <c r="BF59" i="59" s="1"/>
  <c r="BH59" i="59" s="1"/>
  <c r="BA82" i="59"/>
  <c r="BC82" i="59" s="1"/>
  <c r="BF82" i="59" s="1"/>
  <c r="BH82" i="59" s="1"/>
  <c r="BA115" i="59"/>
  <c r="BC115" i="59" s="1"/>
  <c r="BF115" i="59" s="1"/>
  <c r="BH115" i="59" s="1"/>
  <c r="G168" i="59"/>
  <c r="BA65" i="59"/>
  <c r="BC65" i="59" s="1"/>
  <c r="BF65" i="59" s="1"/>
  <c r="BH65" i="59" s="1"/>
  <c r="K168" i="59"/>
  <c r="BA98" i="59"/>
  <c r="BC98" i="59" s="1"/>
  <c r="BF98" i="59" s="1"/>
  <c r="BH98" i="59" s="1"/>
  <c r="BA47" i="59"/>
  <c r="BC47" i="59" s="1"/>
  <c r="BF47" i="59" s="1"/>
  <c r="BH47" i="59" s="1"/>
  <c r="BA52" i="59"/>
  <c r="BC52" i="59" s="1"/>
  <c r="BF52" i="59" s="1"/>
  <c r="BH52" i="59" s="1"/>
  <c r="BA70" i="59"/>
  <c r="BC70" i="59" s="1"/>
  <c r="BF70" i="59" s="1"/>
  <c r="BH70" i="59" s="1"/>
  <c r="BA76" i="59"/>
  <c r="BC76" i="59" s="1"/>
  <c r="BF76" i="59" s="1"/>
  <c r="BH76" i="59" s="1"/>
  <c r="BA81" i="59"/>
  <c r="BC81" i="59" s="1"/>
  <c r="BF81" i="59" s="1"/>
  <c r="BH81" i="59" s="1"/>
  <c r="BA114" i="59"/>
  <c r="BC114" i="59" s="1"/>
  <c r="BF114" i="59" s="1"/>
  <c r="BH114" i="59" s="1"/>
  <c r="S168" i="59"/>
  <c r="BA46" i="59"/>
  <c r="BC46" i="59" s="1"/>
  <c r="BF46" i="59" s="1"/>
  <c r="BH46" i="59" s="1"/>
  <c r="BA64" i="59"/>
  <c r="BC64" i="59" s="1"/>
  <c r="BF64" i="59" s="1"/>
  <c r="BH64" i="59" s="1"/>
  <c r="BA75" i="59"/>
  <c r="BC75" i="59" s="1"/>
  <c r="BF75" i="59" s="1"/>
  <c r="BH75" i="59" s="1"/>
  <c r="BA86" i="59"/>
  <c r="BC86" i="59" s="1"/>
  <c r="BF86" i="59" s="1"/>
  <c r="BH86" i="59" s="1"/>
  <c r="BA92" i="59"/>
  <c r="BC92" i="59" s="1"/>
  <c r="BF92" i="59" s="1"/>
  <c r="BH92" i="59" s="1"/>
  <c r="BA97" i="59"/>
  <c r="BC97" i="59" s="1"/>
  <c r="BF97" i="59" s="1"/>
  <c r="BH97" i="59" s="1"/>
  <c r="BA51" i="59"/>
  <c r="BC51" i="59" s="1"/>
  <c r="BF51" i="59" s="1"/>
  <c r="BH51" i="59" s="1"/>
  <c r="BA108" i="59"/>
  <c r="BC108" i="59" s="1"/>
  <c r="BF108" i="59" s="1"/>
  <c r="BH108" i="59" s="1"/>
  <c r="BA113" i="59"/>
  <c r="BC113" i="59" s="1"/>
  <c r="BF113" i="59" s="1"/>
  <c r="BH113" i="59" s="1"/>
  <c r="BA121" i="59"/>
  <c r="BC121" i="59" s="1"/>
  <c r="BF121" i="59" s="1"/>
  <c r="BH121" i="59" s="1"/>
  <c r="BA80" i="59"/>
  <c r="BC80" i="59" s="1"/>
  <c r="BF80" i="59" s="1"/>
  <c r="BH80" i="59" s="1"/>
  <c r="BA91" i="59"/>
  <c r="BC91" i="59" s="1"/>
  <c r="BF91" i="59" s="1"/>
  <c r="BH91" i="59" s="1"/>
  <c r="BA102" i="59"/>
  <c r="BC102" i="59" s="1"/>
  <c r="BF102" i="59" s="1"/>
  <c r="BH102" i="59" s="1"/>
  <c r="BA154" i="59"/>
  <c r="BC154" i="59" s="1"/>
  <c r="BF154" i="59" s="1"/>
  <c r="BH154" i="59" s="1"/>
  <c r="BA128" i="59"/>
  <c r="BC128" i="59" s="1"/>
  <c r="BF128" i="59" s="1"/>
  <c r="BH128" i="59" s="1"/>
  <c r="BA141" i="59"/>
  <c r="BC141" i="59" s="1"/>
  <c r="BF141" i="59" s="1"/>
  <c r="BH141" i="59" s="1"/>
  <c r="AA168" i="59"/>
  <c r="W168" i="59"/>
  <c r="AM168" i="59"/>
  <c r="AQ168" i="59"/>
  <c r="BA168" i="68" l="1"/>
  <c r="BC4" i="68"/>
  <c r="BA168" i="67"/>
  <c r="BC4" i="67"/>
  <c r="BA168" i="66"/>
  <c r="BC4" i="66"/>
  <c r="BA168" i="65"/>
  <c r="BC4" i="65"/>
  <c r="BA168" i="64"/>
  <c r="BC4" i="64"/>
  <c r="BA168" i="63"/>
  <c r="BC4" i="63"/>
  <c r="BA168" i="62"/>
  <c r="BC4" i="62"/>
  <c r="BC168" i="61"/>
  <c r="BF4" i="61"/>
  <c r="BA168" i="61"/>
  <c r="BA168" i="60"/>
  <c r="BC4" i="60"/>
  <c r="BA168" i="59"/>
  <c r="BC4" i="59"/>
  <c r="BC168" i="68" l="1"/>
  <c r="BF4" i="68"/>
  <c r="BC168" i="67"/>
  <c r="BF4" i="67"/>
  <c r="BC168" i="66"/>
  <c r="BF4" i="66"/>
  <c r="BC168" i="65"/>
  <c r="BF4" i="65"/>
  <c r="BC168" i="64"/>
  <c r="BF4" i="64"/>
  <c r="BC168" i="63"/>
  <c r="BF4" i="63"/>
  <c r="BC168" i="62"/>
  <c r="BF4" i="62"/>
  <c r="BF168" i="61"/>
  <c r="BH4" i="61"/>
  <c r="BH168" i="61" s="1"/>
  <c r="BC168" i="60"/>
  <c r="BF4" i="60"/>
  <c r="BC168" i="59"/>
  <c r="BF4" i="59"/>
  <c r="BF168" i="68" l="1"/>
  <c r="BH4" i="68"/>
  <c r="BH168" i="68" s="1"/>
  <c r="BF168" i="67"/>
  <c r="BH4" i="67"/>
  <c r="BH168" i="67" s="1"/>
  <c r="BF168" i="66"/>
  <c r="BH4" i="66"/>
  <c r="BH168" i="66" s="1"/>
  <c r="BF168" i="65"/>
  <c r="BH4" i="65"/>
  <c r="BH168" i="65" s="1"/>
  <c r="BF168" i="64"/>
  <c r="BH4" i="64"/>
  <c r="BH168" i="64" s="1"/>
  <c r="BF168" i="63"/>
  <c r="BH4" i="63"/>
  <c r="BH168" i="63" s="1"/>
  <c r="BF168" i="62"/>
  <c r="BH4" i="62"/>
  <c r="BH168" i="62" s="1"/>
  <c r="BF168" i="60"/>
  <c r="BH4" i="60"/>
  <c r="BH168" i="60" s="1"/>
  <c r="BF168" i="59"/>
  <c r="BH4" i="59"/>
  <c r="BH168" i="59" s="1"/>
  <c r="BG168" i="52" l="1"/>
  <c r="BE168" i="52"/>
  <c r="BD168" i="52"/>
  <c r="BB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BA167" i="52" s="1"/>
  <c r="BC167" i="52" s="1"/>
  <c r="BF167" i="52" s="1"/>
  <c r="BH167" i="52" s="1"/>
  <c r="G167" i="52"/>
  <c r="S166" i="52"/>
  <c r="O166" i="52"/>
  <c r="K166" i="52"/>
  <c r="G166" i="52"/>
  <c r="BA166" i="52" s="1"/>
  <c r="BC166" i="52" s="1"/>
  <c r="BF166" i="52" s="1"/>
  <c r="BH166" i="52" s="1"/>
  <c r="BH165" i="52"/>
  <c r="BF165" i="52"/>
  <c r="S165" i="52"/>
  <c r="O165" i="52"/>
  <c r="K165" i="52"/>
  <c r="BA165" i="52" s="1"/>
  <c r="BC165" i="52" s="1"/>
  <c r="G165" i="52"/>
  <c r="BH164" i="52"/>
  <c r="S164" i="52"/>
  <c r="O164" i="52"/>
  <c r="K164" i="52"/>
  <c r="G164" i="52"/>
  <c r="BA164" i="52" s="1"/>
  <c r="BC164" i="52" s="1"/>
  <c r="BF164" i="52" s="1"/>
  <c r="BH163" i="52"/>
  <c r="BF163" i="52"/>
  <c r="S163" i="52"/>
  <c r="O163" i="52"/>
  <c r="K163" i="52"/>
  <c r="BA163" i="52" s="1"/>
  <c r="BC163" i="52" s="1"/>
  <c r="G163" i="52"/>
  <c r="S162" i="52"/>
  <c r="O162" i="52"/>
  <c r="K162" i="52"/>
  <c r="G162" i="52"/>
  <c r="BA162" i="52" s="1"/>
  <c r="BC162" i="52" s="1"/>
  <c r="BF162" i="52" s="1"/>
  <c r="BH162" i="52" s="1"/>
  <c r="S161" i="52"/>
  <c r="O161" i="52"/>
  <c r="K161" i="52"/>
  <c r="BA161" i="52" s="1"/>
  <c r="BC161" i="52" s="1"/>
  <c r="BF161" i="52" s="1"/>
  <c r="BH161" i="52" s="1"/>
  <c r="G161" i="52"/>
  <c r="BA160" i="52"/>
  <c r="BC160" i="52" s="1"/>
  <c r="BF160" i="52" s="1"/>
  <c r="BH160" i="52" s="1"/>
  <c r="S160" i="52"/>
  <c r="O160" i="52"/>
  <c r="K160" i="52"/>
  <c r="G160" i="52"/>
  <c r="S159" i="52"/>
  <c r="O159" i="52"/>
  <c r="K159" i="52"/>
  <c r="BA159" i="52" s="1"/>
  <c r="BC159" i="52" s="1"/>
  <c r="BF159" i="52" s="1"/>
  <c r="BH159" i="52" s="1"/>
  <c r="G159" i="52"/>
  <c r="BF158" i="52"/>
  <c r="BH158" i="52" s="1"/>
  <c r="BA158" i="52"/>
  <c r="BC158" i="52" s="1"/>
  <c r="S158" i="52"/>
  <c r="O158" i="52"/>
  <c r="K158" i="52"/>
  <c r="G158" i="52"/>
  <c r="S157" i="52"/>
  <c r="O157" i="52"/>
  <c r="K157" i="52"/>
  <c r="BA157" i="52" s="1"/>
  <c r="BC157" i="52" s="1"/>
  <c r="BF157" i="52" s="1"/>
  <c r="BH157" i="52" s="1"/>
  <c r="G157" i="52"/>
  <c r="BA156" i="52"/>
  <c r="BC156" i="52" s="1"/>
  <c r="BF156" i="52" s="1"/>
  <c r="BH156" i="52" s="1"/>
  <c r="S156" i="52"/>
  <c r="O156" i="52"/>
  <c r="K156" i="52"/>
  <c r="G156" i="52"/>
  <c r="S155" i="52"/>
  <c r="O155" i="52"/>
  <c r="K155" i="52"/>
  <c r="BA155" i="52" s="1"/>
  <c r="BC155" i="52" s="1"/>
  <c r="BF155" i="52" s="1"/>
  <c r="BH155" i="52" s="1"/>
  <c r="G155" i="52"/>
  <c r="BC154" i="52"/>
  <c r="BF154" i="52" s="1"/>
  <c r="BH154" i="52" s="1"/>
  <c r="BA154" i="52"/>
  <c r="S154" i="52"/>
  <c r="O154" i="52"/>
  <c r="K154" i="52"/>
  <c r="G154" i="52"/>
  <c r="BF153" i="52"/>
  <c r="BH153" i="52" s="1"/>
  <c r="S153" i="52"/>
  <c r="O153" i="52"/>
  <c r="K153" i="52"/>
  <c r="BA153" i="52" s="1"/>
  <c r="BC153" i="52" s="1"/>
  <c r="G153" i="52"/>
  <c r="S152" i="52"/>
  <c r="O152" i="52"/>
  <c r="K152" i="52"/>
  <c r="G152" i="52"/>
  <c r="BA152" i="52" s="1"/>
  <c r="BC152" i="52" s="1"/>
  <c r="BF152" i="52" s="1"/>
  <c r="BH152" i="52" s="1"/>
  <c r="S151" i="52"/>
  <c r="O151" i="52"/>
  <c r="K151" i="52"/>
  <c r="BA151" i="52" s="1"/>
  <c r="BC151" i="52" s="1"/>
  <c r="BF151" i="52" s="1"/>
  <c r="BH151" i="52" s="1"/>
  <c r="G151" i="52"/>
  <c r="S150" i="52"/>
  <c r="O150" i="52"/>
  <c r="K150" i="52"/>
  <c r="G150" i="52"/>
  <c r="BA150" i="52" s="1"/>
  <c r="BC150" i="52" s="1"/>
  <c r="BF150" i="52" s="1"/>
  <c r="BH150" i="52" s="1"/>
  <c r="BF149" i="52"/>
  <c r="BH149" i="52" s="1"/>
  <c r="S149" i="52"/>
  <c r="O149" i="52"/>
  <c r="K149" i="52"/>
  <c r="BA149" i="52" s="1"/>
  <c r="BC149" i="52" s="1"/>
  <c r="G149" i="52"/>
  <c r="BH148" i="52"/>
  <c r="S148" i="52"/>
  <c r="O148" i="52"/>
  <c r="K148" i="52"/>
  <c r="G148" i="52"/>
  <c r="BA148" i="52" s="1"/>
  <c r="BC148" i="52" s="1"/>
  <c r="BF148" i="52" s="1"/>
  <c r="BF147" i="52"/>
  <c r="BH147" i="52" s="1"/>
  <c r="S147" i="52"/>
  <c r="O147" i="52"/>
  <c r="K147" i="52"/>
  <c r="BA147" i="52" s="1"/>
  <c r="BC147" i="52" s="1"/>
  <c r="G147" i="52"/>
  <c r="S146" i="52"/>
  <c r="O146" i="52"/>
  <c r="K146" i="52"/>
  <c r="G146" i="52"/>
  <c r="BA146" i="52" s="1"/>
  <c r="BC146" i="52" s="1"/>
  <c r="BF146" i="52" s="1"/>
  <c r="BH146" i="52" s="1"/>
  <c r="W145" i="52"/>
  <c r="S145" i="52"/>
  <c r="O145" i="52"/>
  <c r="K145" i="52"/>
  <c r="G145" i="52"/>
  <c r="BC144" i="52"/>
  <c r="BF144" i="52" s="1"/>
  <c r="BH144" i="52" s="1"/>
  <c r="W144" i="52"/>
  <c r="S144" i="52"/>
  <c r="O144" i="52"/>
  <c r="K144" i="52"/>
  <c r="G144" i="52"/>
  <c r="BA144" i="52" s="1"/>
  <c r="W143" i="52"/>
  <c r="S143" i="52"/>
  <c r="O143" i="52"/>
  <c r="K143" i="52"/>
  <c r="G143" i="52"/>
  <c r="BA143" i="52" s="1"/>
  <c r="BC143" i="52" s="1"/>
  <c r="BF143" i="52" s="1"/>
  <c r="BH143" i="52" s="1"/>
  <c r="W142" i="52"/>
  <c r="S142" i="52"/>
  <c r="O142" i="52"/>
  <c r="K142" i="52"/>
  <c r="G142" i="52"/>
  <c r="W141" i="52"/>
  <c r="S141" i="52"/>
  <c r="O141" i="52"/>
  <c r="K141" i="52"/>
  <c r="G141" i="52"/>
  <c r="BA141" i="52" s="1"/>
  <c r="BC141" i="52" s="1"/>
  <c r="BF141" i="52" s="1"/>
  <c r="BH141" i="52" s="1"/>
  <c r="W140" i="52"/>
  <c r="S140" i="52"/>
  <c r="O140" i="52"/>
  <c r="K140" i="52"/>
  <c r="G140" i="52"/>
  <c r="W139" i="52"/>
  <c r="S139" i="52"/>
  <c r="O139" i="52"/>
  <c r="K139" i="52"/>
  <c r="G139" i="52"/>
  <c r="W138" i="52"/>
  <c r="S138" i="52"/>
  <c r="O138" i="52"/>
  <c r="BA138" i="52" s="1"/>
  <c r="BC138" i="52" s="1"/>
  <c r="BF138" i="52" s="1"/>
  <c r="BH138" i="52" s="1"/>
  <c r="K138" i="52"/>
  <c r="G138" i="52"/>
  <c r="W137" i="52"/>
  <c r="S137" i="52"/>
  <c r="O137" i="52"/>
  <c r="K137" i="52"/>
  <c r="BA137" i="52" s="1"/>
  <c r="BC137" i="52" s="1"/>
  <c r="BF137" i="52" s="1"/>
  <c r="BH137" i="52" s="1"/>
  <c r="G137" i="52"/>
  <c r="W136" i="52"/>
  <c r="S136" i="52"/>
  <c r="O136" i="52"/>
  <c r="K136" i="52"/>
  <c r="G136" i="52"/>
  <c r="BA136" i="52" s="1"/>
  <c r="BC136" i="52" s="1"/>
  <c r="BF136" i="52" s="1"/>
  <c r="BH136" i="52" s="1"/>
  <c r="BA135" i="52"/>
  <c r="BC135" i="52" s="1"/>
  <c r="BF135" i="52" s="1"/>
  <c r="BH135" i="52" s="1"/>
  <c r="W135" i="52"/>
  <c r="S135" i="52"/>
  <c r="O135" i="52"/>
  <c r="K135" i="52"/>
  <c r="G135" i="52"/>
  <c r="W134" i="52"/>
  <c r="S134" i="52"/>
  <c r="O134" i="52"/>
  <c r="K134" i="52"/>
  <c r="G134" i="52"/>
  <c r="W133" i="52"/>
  <c r="S133" i="52"/>
  <c r="BA133" i="52" s="1"/>
  <c r="BC133" i="52" s="1"/>
  <c r="BF133" i="52" s="1"/>
  <c r="BH133" i="52" s="1"/>
  <c r="O133" i="52"/>
  <c r="K133" i="52"/>
  <c r="G133" i="52"/>
  <c r="W132" i="52"/>
  <c r="S132" i="52"/>
  <c r="O132" i="52"/>
  <c r="K132" i="52"/>
  <c r="G132" i="52"/>
  <c r="BA132" i="52" s="1"/>
  <c r="BC132" i="52" s="1"/>
  <c r="BF132" i="52" s="1"/>
  <c r="BH132" i="52" s="1"/>
  <c r="BF131" i="52"/>
  <c r="BH131" i="52" s="1"/>
  <c r="W131" i="52"/>
  <c r="BA131" i="52" s="1"/>
  <c r="BC131" i="52" s="1"/>
  <c r="S131" i="52"/>
  <c r="O131" i="52"/>
  <c r="K131" i="52"/>
  <c r="G131" i="52"/>
  <c r="W130" i="52"/>
  <c r="S130" i="52"/>
  <c r="O130" i="52"/>
  <c r="K130" i="52"/>
  <c r="G130" i="52"/>
  <c r="BA130" i="52" s="1"/>
  <c r="BC130" i="52" s="1"/>
  <c r="BF130" i="52" s="1"/>
  <c r="BH130" i="52" s="1"/>
  <c r="W129" i="52"/>
  <c r="S129" i="52"/>
  <c r="O129" i="52"/>
  <c r="BA129" i="52" s="1"/>
  <c r="BC129" i="52" s="1"/>
  <c r="BF129" i="52" s="1"/>
  <c r="BH129" i="52" s="1"/>
  <c r="K129" i="52"/>
  <c r="G129" i="52"/>
  <c r="W128" i="52"/>
  <c r="S128" i="52"/>
  <c r="O128" i="52"/>
  <c r="K128" i="52"/>
  <c r="G128" i="52"/>
  <c r="BA128" i="52" s="1"/>
  <c r="BC128" i="52" s="1"/>
  <c r="BF128" i="52" s="1"/>
  <c r="BH128" i="52" s="1"/>
  <c r="W127" i="52"/>
  <c r="S127" i="52"/>
  <c r="O127" i="52"/>
  <c r="K127" i="52"/>
  <c r="G127" i="52"/>
  <c r="BA127" i="52" s="1"/>
  <c r="BC127" i="52" s="1"/>
  <c r="BF127" i="52" s="1"/>
  <c r="BH127" i="52" s="1"/>
  <c r="W126" i="52"/>
  <c r="S126" i="52"/>
  <c r="O126" i="52"/>
  <c r="K126" i="52"/>
  <c r="G126" i="52"/>
  <c r="BA126" i="52" s="1"/>
  <c r="BC126" i="52" s="1"/>
  <c r="BF126" i="52" s="1"/>
  <c r="BH126" i="52" s="1"/>
  <c r="W125" i="52"/>
  <c r="S125" i="52"/>
  <c r="O125" i="52"/>
  <c r="K125" i="52"/>
  <c r="G125" i="52"/>
  <c r="W124" i="52"/>
  <c r="S124" i="52"/>
  <c r="O124" i="52"/>
  <c r="BA124" i="52" s="1"/>
  <c r="BC124" i="52" s="1"/>
  <c r="BF124" i="52" s="1"/>
  <c r="BH124" i="52" s="1"/>
  <c r="K124" i="52"/>
  <c r="G124" i="52"/>
  <c r="W123" i="52"/>
  <c r="S123" i="52"/>
  <c r="O123" i="52"/>
  <c r="K123" i="52"/>
  <c r="BA123" i="52" s="1"/>
  <c r="BC123" i="52" s="1"/>
  <c r="BF123" i="52" s="1"/>
  <c r="BH123" i="52" s="1"/>
  <c r="G123" i="52"/>
  <c r="W122" i="52"/>
  <c r="BA122" i="52" s="1"/>
  <c r="BC122" i="52" s="1"/>
  <c r="BF122" i="52" s="1"/>
  <c r="BH122" i="52" s="1"/>
  <c r="S122" i="52"/>
  <c r="O122" i="52"/>
  <c r="K122" i="52"/>
  <c r="G122" i="52"/>
  <c r="BC121" i="52"/>
  <c r="BF121" i="52" s="1"/>
  <c r="BH121" i="52" s="1"/>
  <c r="W121" i="52"/>
  <c r="S121" i="52"/>
  <c r="BA121" i="52" s="1"/>
  <c r="O121" i="52"/>
  <c r="K121" i="52"/>
  <c r="G121" i="52"/>
  <c r="BF120" i="52"/>
  <c r="BH120" i="52" s="1"/>
  <c r="BC120" i="52"/>
  <c r="BA120" i="52"/>
  <c r="W120" i="52"/>
  <c r="S120" i="52"/>
  <c r="O120" i="52"/>
  <c r="K120" i="52"/>
  <c r="G120" i="52"/>
  <c r="W119" i="52"/>
  <c r="S119" i="52"/>
  <c r="O119" i="52"/>
  <c r="K119" i="52"/>
  <c r="G119" i="52"/>
  <c r="BA119" i="52" s="1"/>
  <c r="BC119" i="52" s="1"/>
  <c r="BF119" i="52" s="1"/>
  <c r="BH119" i="52" s="1"/>
  <c r="BC118" i="52"/>
  <c r="BF118" i="52" s="1"/>
  <c r="BH118" i="52" s="1"/>
  <c r="BA118" i="52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BA117" i="52" s="1"/>
  <c r="BC117" i="52" s="1"/>
  <c r="BF117" i="52" s="1"/>
  <c r="BH117" i="52" s="1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BA116" i="52" s="1"/>
  <c r="BC116" i="52" s="1"/>
  <c r="BF116" i="52" s="1"/>
  <c r="BH116" i="52" s="1"/>
  <c r="G116" i="52"/>
  <c r="BA115" i="52"/>
  <c r="BC115" i="52" s="1"/>
  <c r="BF115" i="52" s="1"/>
  <c r="BH115" i="52" s="1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BA111" i="52" s="1"/>
  <c r="BC111" i="52" s="1"/>
  <c r="BF111" i="52" s="1"/>
  <c r="BH111" i="52" s="1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BA109" i="52" s="1"/>
  <c r="BC109" i="52" s="1"/>
  <c r="BF109" i="52" s="1"/>
  <c r="BH109" i="52" s="1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BA108" i="52" s="1"/>
  <c r="BC108" i="52" s="1"/>
  <c r="BF108" i="52" s="1"/>
  <c r="BH108" i="52" s="1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BC106" i="52"/>
  <c r="BF106" i="52" s="1"/>
  <c r="BH106" i="52" s="1"/>
  <c r="AY106" i="52"/>
  <c r="AU106" i="52"/>
  <c r="AQ106" i="52"/>
  <c r="AM106" i="52"/>
  <c r="AI106" i="52"/>
  <c r="AE106" i="52"/>
  <c r="AA106" i="52"/>
  <c r="W106" i="52"/>
  <c r="S106" i="52"/>
  <c r="O106" i="52"/>
  <c r="K106" i="52"/>
  <c r="BA106" i="52" s="1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BA99" i="52" s="1"/>
  <c r="BC99" i="52" s="1"/>
  <c r="BF99" i="52" s="1"/>
  <c r="BH99" i="52" s="1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BF97" i="52"/>
  <c r="BH97" i="52" s="1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BA97" i="52" s="1"/>
  <c r="BC97" i="52" s="1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BA95" i="52" s="1"/>
  <c r="BC95" i="52" s="1"/>
  <c r="BF95" i="52" s="1"/>
  <c r="BH95" i="52" s="1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BA94" i="52" s="1"/>
  <c r="BC94" i="52" s="1"/>
  <c r="BF94" i="52" s="1"/>
  <c r="BH94" i="52" s="1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BA90" i="52" s="1"/>
  <c r="BC90" i="52" s="1"/>
  <c r="BF90" i="52" s="1"/>
  <c r="BH90" i="52" s="1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BA85" i="52" s="1"/>
  <c r="BC85" i="52" s="1"/>
  <c r="BF85" i="52" s="1"/>
  <c r="BH85" i="52" s="1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BA81" i="52" s="1"/>
  <c r="BC81" i="52" s="1"/>
  <c r="BF81" i="52" s="1"/>
  <c r="BH81" i="52" s="1"/>
  <c r="BC80" i="52"/>
  <c r="BF80" i="52" s="1"/>
  <c r="BH80" i="52" s="1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BA80" i="52" s="1"/>
  <c r="BA79" i="52"/>
  <c r="BC79" i="52" s="1"/>
  <c r="BF79" i="52" s="1"/>
  <c r="BH79" i="52" s="1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BA78" i="52" s="1"/>
  <c r="BC78" i="52" s="1"/>
  <c r="BF78" i="52" s="1"/>
  <c r="BH78" i="52" s="1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BA77" i="52" s="1"/>
  <c r="BC77" i="52" s="1"/>
  <c r="BF77" i="52" s="1"/>
  <c r="BH77" i="52" s="1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BA76" i="52" s="1"/>
  <c r="BC76" i="52" s="1"/>
  <c r="BF76" i="52" s="1"/>
  <c r="BH76" i="52" s="1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BA73" i="52" s="1"/>
  <c r="BC73" i="52" s="1"/>
  <c r="BF73" i="52" s="1"/>
  <c r="BH73" i="52" s="1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BA72" i="52" s="1"/>
  <c r="BC72" i="52" s="1"/>
  <c r="BF72" i="52" s="1"/>
  <c r="BH72" i="52" s="1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BA68" i="52" s="1"/>
  <c r="BC68" i="52" s="1"/>
  <c r="BF68" i="52" s="1"/>
  <c r="BH68" i="52" s="1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BA67" i="52" s="1"/>
  <c r="BC67" i="52" s="1"/>
  <c r="BF67" i="52" s="1"/>
  <c r="BH67" i="52" s="1"/>
  <c r="BA66" i="52"/>
  <c r="BC66" i="52" s="1"/>
  <c r="BF66" i="52" s="1"/>
  <c r="BH66" i="52" s="1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BA63" i="52" s="1"/>
  <c r="BC63" i="52" s="1"/>
  <c r="BF63" i="52" s="1"/>
  <c r="BH63" i="52" s="1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BA62" i="52" s="1"/>
  <c r="BC62" i="52" s="1"/>
  <c r="BF62" i="52" s="1"/>
  <c r="BH62" i="52" s="1"/>
  <c r="W62" i="52"/>
  <c r="S62" i="52"/>
  <c r="O62" i="52"/>
  <c r="K62" i="52"/>
  <c r="G62" i="52"/>
  <c r="BA61" i="52"/>
  <c r="BC61" i="52" s="1"/>
  <c r="BF61" i="52" s="1"/>
  <c r="BH61" i="52" s="1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BA58" i="52" s="1"/>
  <c r="BC58" i="52" s="1"/>
  <c r="BF58" i="52" s="1"/>
  <c r="BH58" i="52" s="1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BA53" i="52" s="1"/>
  <c r="BC53" i="52" s="1"/>
  <c r="BF53" i="52" s="1"/>
  <c r="BH53" i="52" s="1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BA52" i="52" s="1"/>
  <c r="BC52" i="52" s="1"/>
  <c r="BF52" i="52" s="1"/>
  <c r="BH52" i="52" s="1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AA168" i="52" s="1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BA49" i="52" s="1"/>
  <c r="BC49" i="52" s="1"/>
  <c r="BF49" i="52" s="1"/>
  <c r="BH49" i="52" s="1"/>
  <c r="BF48" i="52"/>
  <c r="BH48" i="52" s="1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BA48" i="52" s="1"/>
  <c r="BC48" i="52" s="1"/>
  <c r="BA47" i="52"/>
  <c r="BC47" i="52" s="1"/>
  <c r="BF47" i="52" s="1"/>
  <c r="BH47" i="52" s="1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BA46" i="52" s="1"/>
  <c r="BC46" i="52" s="1"/>
  <c r="BF46" i="52" s="1"/>
  <c r="BH46" i="52" s="1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BA45" i="52" s="1"/>
  <c r="BC45" i="52" s="1"/>
  <c r="BF45" i="52" s="1"/>
  <c r="BH45" i="52" s="1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BA44" i="52" s="1"/>
  <c r="BC44" i="52" s="1"/>
  <c r="BF44" i="52" s="1"/>
  <c r="BH44" i="52" s="1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BA43" i="52" s="1"/>
  <c r="BC43" i="52" s="1"/>
  <c r="BF43" i="52" s="1"/>
  <c r="BH43" i="52" s="1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BA42" i="52" s="1"/>
  <c r="BC42" i="52" s="1"/>
  <c r="BF42" i="52" s="1"/>
  <c r="BH42" i="52" s="1"/>
  <c r="AM42" i="52"/>
  <c r="AI42" i="52"/>
  <c r="AE42" i="52"/>
  <c r="AA42" i="52"/>
  <c r="W42" i="52"/>
  <c r="S42" i="52"/>
  <c r="O42" i="52"/>
  <c r="K42" i="52"/>
  <c r="G42" i="52"/>
  <c r="BA41" i="52"/>
  <c r="BC41" i="52" s="1"/>
  <c r="BF41" i="52" s="1"/>
  <c r="BH41" i="52" s="1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BA40" i="52" s="1"/>
  <c r="BC40" i="52" s="1"/>
  <c r="BF40" i="52" s="1"/>
  <c r="BH40" i="52" s="1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BA39" i="52" s="1"/>
  <c r="BC39" i="52" s="1"/>
  <c r="BF39" i="52" s="1"/>
  <c r="BH39" i="52" s="1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BA38" i="52" s="1"/>
  <c r="BC38" i="52" s="1"/>
  <c r="BF38" i="52" s="1"/>
  <c r="BH38" i="52" s="1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BA37" i="52" s="1"/>
  <c r="BC37" i="52" s="1"/>
  <c r="BF37" i="52" s="1"/>
  <c r="BH37" i="52" s="1"/>
  <c r="AM37" i="52"/>
  <c r="AI37" i="52"/>
  <c r="AE37" i="52"/>
  <c r="AA37" i="52"/>
  <c r="W37" i="52"/>
  <c r="S37" i="52"/>
  <c r="O37" i="52"/>
  <c r="K37" i="52"/>
  <c r="G37" i="52"/>
  <c r="BA36" i="52"/>
  <c r="BC36" i="52" s="1"/>
  <c r="BF36" i="52" s="1"/>
  <c r="BH36" i="52" s="1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BA35" i="52" s="1"/>
  <c r="BC35" i="52" s="1"/>
  <c r="BF35" i="52" s="1"/>
  <c r="BH35" i="52" s="1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BA34" i="52" s="1"/>
  <c r="BC34" i="52" s="1"/>
  <c r="BF34" i="52" s="1"/>
  <c r="BH34" i="52" s="1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BA33" i="52" s="1"/>
  <c r="BC33" i="52" s="1"/>
  <c r="BF33" i="52" s="1"/>
  <c r="BH33" i="52" s="1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BA32" i="52" s="1"/>
  <c r="BC32" i="52" s="1"/>
  <c r="BF32" i="52" s="1"/>
  <c r="BH32" i="52" s="1"/>
  <c r="AM32" i="52"/>
  <c r="AI32" i="52"/>
  <c r="AE32" i="52"/>
  <c r="AA32" i="52"/>
  <c r="W32" i="52"/>
  <c r="S32" i="52"/>
  <c r="O32" i="52"/>
  <c r="K32" i="52"/>
  <c r="G32" i="52"/>
  <c r="BA31" i="52"/>
  <c r="BC31" i="52" s="1"/>
  <c r="BF31" i="52" s="1"/>
  <c r="BH31" i="52" s="1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BA30" i="52" s="1"/>
  <c r="BC30" i="52" s="1"/>
  <c r="BF30" i="52" s="1"/>
  <c r="BH30" i="52" s="1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BA29" i="52" s="1"/>
  <c r="BC29" i="52" s="1"/>
  <c r="BF29" i="52" s="1"/>
  <c r="BH29" i="52" s="1"/>
  <c r="AM29" i="52"/>
  <c r="AI29" i="52"/>
  <c r="AE29" i="52"/>
  <c r="AA29" i="52"/>
  <c r="W29" i="52"/>
  <c r="S29" i="52"/>
  <c r="O29" i="52"/>
  <c r="K29" i="52"/>
  <c r="G29" i="52"/>
  <c r="AY28" i="52"/>
  <c r="AU28" i="52"/>
  <c r="BA28" i="52" s="1"/>
  <c r="BC28" i="52" s="1"/>
  <c r="BF28" i="52" s="1"/>
  <c r="BH28" i="52" s="1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BA27" i="52" s="1"/>
  <c r="BC27" i="52" s="1"/>
  <c r="BF27" i="52" s="1"/>
  <c r="BH27" i="52" s="1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BA26" i="52" s="1"/>
  <c r="BC26" i="52" s="1"/>
  <c r="BF26" i="52" s="1"/>
  <c r="BH26" i="52" s="1"/>
  <c r="AM26" i="52"/>
  <c r="AI26" i="52"/>
  <c r="AE26" i="52"/>
  <c r="AA26" i="52"/>
  <c r="W26" i="52"/>
  <c r="S26" i="52"/>
  <c r="O26" i="52"/>
  <c r="K26" i="52"/>
  <c r="G26" i="52"/>
  <c r="BA25" i="52"/>
  <c r="BC25" i="52" s="1"/>
  <c r="BF25" i="52" s="1"/>
  <c r="BH25" i="52" s="1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BA24" i="52" s="1"/>
  <c r="BC24" i="52" s="1"/>
  <c r="BF24" i="52" s="1"/>
  <c r="BH24" i="52" s="1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BA23" i="52" s="1"/>
  <c r="BC23" i="52" s="1"/>
  <c r="BF23" i="52" s="1"/>
  <c r="BH23" i="52" s="1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BA22" i="52" s="1"/>
  <c r="BC22" i="52" s="1"/>
  <c r="BF22" i="52" s="1"/>
  <c r="BH22" i="52" s="1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BA21" i="52" s="1"/>
  <c r="BC21" i="52" s="1"/>
  <c r="BF21" i="52" s="1"/>
  <c r="BH21" i="52" s="1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BA20" i="52" s="1"/>
  <c r="BC20" i="52" s="1"/>
  <c r="BF20" i="52" s="1"/>
  <c r="BH20" i="52" s="1"/>
  <c r="AM20" i="52"/>
  <c r="AI20" i="52"/>
  <c r="AE20" i="52"/>
  <c r="AA20" i="52"/>
  <c r="W20" i="52"/>
  <c r="S20" i="52"/>
  <c r="O20" i="52"/>
  <c r="K20" i="52"/>
  <c r="G20" i="52"/>
  <c r="BC19" i="52"/>
  <c r="BF19" i="52" s="1"/>
  <c r="BH19" i="52" s="1"/>
  <c r="BA19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BA18" i="52"/>
  <c r="BC18" i="52" s="1"/>
  <c r="BF18" i="52" s="1"/>
  <c r="BH18" i="52" s="1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BA17" i="52" s="1"/>
  <c r="BC17" i="52" s="1"/>
  <c r="BF17" i="52" s="1"/>
  <c r="BH17" i="52" s="1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BA16" i="52" s="1"/>
  <c r="BC16" i="52" s="1"/>
  <c r="BF16" i="52" s="1"/>
  <c r="BH16" i="52" s="1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BA15" i="52" s="1"/>
  <c r="BC15" i="52" s="1"/>
  <c r="BF15" i="52" s="1"/>
  <c r="BH15" i="52" s="1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BA14" i="52" s="1"/>
  <c r="BC14" i="52" s="1"/>
  <c r="BF14" i="52" s="1"/>
  <c r="BH14" i="52" s="1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BA13" i="52" s="1"/>
  <c r="BC13" i="52" s="1"/>
  <c r="BF13" i="52" s="1"/>
  <c r="BH13" i="52" s="1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BA12" i="52" s="1"/>
  <c r="BC12" i="52" s="1"/>
  <c r="BF12" i="52" s="1"/>
  <c r="BH12" i="52" s="1"/>
  <c r="AM12" i="52"/>
  <c r="AI12" i="52"/>
  <c r="AE12" i="52"/>
  <c r="AA12" i="52"/>
  <c r="W12" i="52"/>
  <c r="S12" i="52"/>
  <c r="O12" i="52"/>
  <c r="K12" i="52"/>
  <c r="G12" i="52"/>
  <c r="BC11" i="52"/>
  <c r="BF11" i="52" s="1"/>
  <c r="BH11" i="52" s="1"/>
  <c r="BA11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BA10" i="52"/>
  <c r="BC10" i="52" s="1"/>
  <c r="BF10" i="52" s="1"/>
  <c r="BH10" i="52" s="1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BA9" i="52" s="1"/>
  <c r="BC9" i="52" s="1"/>
  <c r="BF9" i="52" s="1"/>
  <c r="BH9" i="52" s="1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Q168" i="52" s="1"/>
  <c r="AM8" i="52"/>
  <c r="AI8" i="52"/>
  <c r="AE8" i="52"/>
  <c r="AA8" i="52"/>
  <c r="W8" i="52"/>
  <c r="S8" i="52"/>
  <c r="O8" i="52"/>
  <c r="K8" i="52"/>
  <c r="G8" i="52"/>
  <c r="AY7" i="52"/>
  <c r="AU7" i="52"/>
  <c r="AQ7" i="52"/>
  <c r="BA7" i="52" s="1"/>
  <c r="BC7" i="52" s="1"/>
  <c r="BF7" i="52" s="1"/>
  <c r="BH7" i="52" s="1"/>
  <c r="AM7" i="52"/>
  <c r="AI7" i="52"/>
  <c r="AE7" i="52"/>
  <c r="AA7" i="52"/>
  <c r="W7" i="52"/>
  <c r="S7" i="52"/>
  <c r="O7" i="52"/>
  <c r="K7" i="52"/>
  <c r="G7" i="52"/>
  <c r="AY6" i="52"/>
  <c r="AU6" i="52"/>
  <c r="AQ6" i="52"/>
  <c r="BA6" i="52" s="1"/>
  <c r="BC6" i="52" s="1"/>
  <c r="BF6" i="52" s="1"/>
  <c r="BH6" i="52" s="1"/>
  <c r="AM6" i="52"/>
  <c r="AI6" i="52"/>
  <c r="AE6" i="52"/>
  <c r="AA6" i="52"/>
  <c r="W6" i="52"/>
  <c r="S6" i="52"/>
  <c r="O6" i="52"/>
  <c r="K6" i="52"/>
  <c r="G6" i="52"/>
  <c r="AY5" i="52"/>
  <c r="AU5" i="52"/>
  <c r="AQ5" i="52"/>
  <c r="BA5" i="52" s="1"/>
  <c r="BC5" i="52" s="1"/>
  <c r="BF5" i="52" s="1"/>
  <c r="BH5" i="52" s="1"/>
  <c r="AM5" i="52"/>
  <c r="AI5" i="52"/>
  <c r="AE5" i="52"/>
  <c r="AA5" i="52"/>
  <c r="W5" i="52"/>
  <c r="S5" i="52"/>
  <c r="O5" i="52"/>
  <c r="K5" i="52"/>
  <c r="G5" i="52"/>
  <c r="AY4" i="52"/>
  <c r="AU4" i="52"/>
  <c r="AQ4" i="52"/>
  <c r="BA4" i="52" s="1"/>
  <c r="AM4" i="52"/>
  <c r="AI4" i="52"/>
  <c r="AE4" i="52"/>
  <c r="AA4" i="52"/>
  <c r="W4" i="52"/>
  <c r="S4" i="52"/>
  <c r="O4" i="52"/>
  <c r="K4" i="52"/>
  <c r="G4" i="52"/>
  <c r="BG168" i="53"/>
  <c r="BE168" i="53"/>
  <c r="BD168" i="53"/>
  <c r="BB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O167" i="53"/>
  <c r="K167" i="53"/>
  <c r="G167" i="53"/>
  <c r="S166" i="53"/>
  <c r="O166" i="53"/>
  <c r="K166" i="53"/>
  <c r="G166" i="53"/>
  <c r="S165" i="53"/>
  <c r="O165" i="53"/>
  <c r="BA165" i="53" s="1"/>
  <c r="BC165" i="53" s="1"/>
  <c r="BF165" i="53" s="1"/>
  <c r="BH165" i="53" s="1"/>
  <c r="K165" i="53"/>
  <c r="G165" i="53"/>
  <c r="S164" i="53"/>
  <c r="O164" i="53"/>
  <c r="K164" i="53"/>
  <c r="G164" i="53"/>
  <c r="BA164" i="53" s="1"/>
  <c r="BC164" i="53" s="1"/>
  <c r="BF164" i="53" s="1"/>
  <c r="BH164" i="53" s="1"/>
  <c r="BA163" i="53"/>
  <c r="BC163" i="53" s="1"/>
  <c r="BF163" i="53" s="1"/>
  <c r="BH163" i="53" s="1"/>
  <c r="S163" i="53"/>
  <c r="O163" i="53"/>
  <c r="K163" i="53"/>
  <c r="G163" i="53"/>
  <c r="S162" i="53"/>
  <c r="O162" i="53"/>
  <c r="K162" i="53"/>
  <c r="G162" i="53"/>
  <c r="S161" i="53"/>
  <c r="BA161" i="53" s="1"/>
  <c r="BC161" i="53" s="1"/>
  <c r="BF161" i="53" s="1"/>
  <c r="BH161" i="53" s="1"/>
  <c r="O161" i="53"/>
  <c r="K161" i="53"/>
  <c r="G161" i="53"/>
  <c r="S160" i="53"/>
  <c r="O160" i="53"/>
  <c r="K160" i="53"/>
  <c r="G160" i="53"/>
  <c r="S159" i="53"/>
  <c r="O159" i="53"/>
  <c r="K159" i="53"/>
  <c r="BA159" i="53" s="1"/>
  <c r="BC159" i="53" s="1"/>
  <c r="BF159" i="53" s="1"/>
  <c r="BH159" i="53" s="1"/>
  <c r="G159" i="53"/>
  <c r="S158" i="53"/>
  <c r="O158" i="53"/>
  <c r="K158" i="53"/>
  <c r="G158" i="53"/>
  <c r="BA158" i="53" s="1"/>
  <c r="BC158" i="53" s="1"/>
  <c r="BF158" i="53" s="1"/>
  <c r="BH158" i="53" s="1"/>
  <c r="S157" i="53"/>
  <c r="O157" i="53"/>
  <c r="BA157" i="53" s="1"/>
  <c r="BC157" i="53" s="1"/>
  <c r="BF157" i="53" s="1"/>
  <c r="BH157" i="53" s="1"/>
  <c r="K157" i="53"/>
  <c r="G157" i="53"/>
  <c r="S156" i="53"/>
  <c r="O156" i="53"/>
  <c r="K156" i="53"/>
  <c r="G156" i="53"/>
  <c r="BA156" i="53" s="1"/>
  <c r="BC156" i="53" s="1"/>
  <c r="BF156" i="53" s="1"/>
  <c r="BH156" i="53" s="1"/>
  <c r="S155" i="53"/>
  <c r="O155" i="53"/>
  <c r="BA155" i="53" s="1"/>
  <c r="BC155" i="53" s="1"/>
  <c r="BF155" i="53" s="1"/>
  <c r="BH155" i="53" s="1"/>
  <c r="K155" i="53"/>
  <c r="G155" i="53"/>
  <c r="S154" i="53"/>
  <c r="O154" i="53"/>
  <c r="K154" i="53"/>
  <c r="G154" i="53"/>
  <c r="S153" i="53"/>
  <c r="O153" i="53"/>
  <c r="K153" i="53"/>
  <c r="BA153" i="53" s="1"/>
  <c r="BC153" i="53" s="1"/>
  <c r="BF153" i="53" s="1"/>
  <c r="BH153" i="53" s="1"/>
  <c r="G153" i="53"/>
  <c r="S152" i="53"/>
  <c r="O152" i="53"/>
  <c r="K152" i="53"/>
  <c r="G152" i="53"/>
  <c r="S151" i="53"/>
  <c r="O151" i="53"/>
  <c r="K151" i="53"/>
  <c r="G151" i="53"/>
  <c r="S150" i="53"/>
  <c r="O150" i="53"/>
  <c r="K150" i="53"/>
  <c r="G150" i="53"/>
  <c r="BA150" i="53" s="1"/>
  <c r="BC150" i="53" s="1"/>
  <c r="BF150" i="53" s="1"/>
  <c r="BH150" i="53" s="1"/>
  <c r="BF149" i="53"/>
  <c r="BH149" i="53" s="1"/>
  <c r="S149" i="53"/>
  <c r="O149" i="53"/>
  <c r="BA149" i="53" s="1"/>
  <c r="BC149" i="53" s="1"/>
  <c r="K149" i="53"/>
  <c r="G149" i="53"/>
  <c r="S148" i="53"/>
  <c r="O148" i="53"/>
  <c r="K148" i="53"/>
  <c r="G148" i="53"/>
  <c r="BA148" i="53" s="1"/>
  <c r="BC148" i="53" s="1"/>
  <c r="BF148" i="53" s="1"/>
  <c r="BH148" i="53" s="1"/>
  <c r="S147" i="53"/>
  <c r="O147" i="53"/>
  <c r="BA147" i="53" s="1"/>
  <c r="BC147" i="53" s="1"/>
  <c r="BF147" i="53" s="1"/>
  <c r="BH147" i="53" s="1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BA144" i="53" s="1"/>
  <c r="BC144" i="53" s="1"/>
  <c r="BF144" i="53" s="1"/>
  <c r="BH144" i="53" s="1"/>
  <c r="W143" i="53"/>
  <c r="BA143" i="53" s="1"/>
  <c r="BC143" i="53" s="1"/>
  <c r="BF143" i="53" s="1"/>
  <c r="BH143" i="53" s="1"/>
  <c r="S143" i="53"/>
  <c r="O143" i="53"/>
  <c r="K143" i="53"/>
  <c r="G143" i="53"/>
  <c r="BC142" i="53"/>
  <c r="BF142" i="53" s="1"/>
  <c r="BH142" i="53" s="1"/>
  <c r="W142" i="53"/>
  <c r="S142" i="53"/>
  <c r="O142" i="53"/>
  <c r="K142" i="53"/>
  <c r="G142" i="53"/>
  <c r="BA142" i="53" s="1"/>
  <c r="W141" i="53"/>
  <c r="S141" i="53"/>
  <c r="O141" i="53"/>
  <c r="K141" i="53"/>
  <c r="G141" i="53"/>
  <c r="BA141" i="53" s="1"/>
  <c r="BC141" i="53" s="1"/>
  <c r="BF141" i="53" s="1"/>
  <c r="BH141" i="53" s="1"/>
  <c r="BA140" i="53"/>
  <c r="BC140" i="53" s="1"/>
  <c r="BF140" i="53" s="1"/>
  <c r="BH140" i="53" s="1"/>
  <c r="W140" i="53"/>
  <c r="S140" i="53"/>
  <c r="O140" i="53"/>
  <c r="K140" i="53"/>
  <c r="G140" i="53"/>
  <c r="W139" i="53"/>
  <c r="S139" i="53"/>
  <c r="O139" i="53"/>
  <c r="K139" i="53"/>
  <c r="G139" i="53"/>
  <c r="BA139" i="53" s="1"/>
  <c r="BC139" i="53" s="1"/>
  <c r="BF139" i="53" s="1"/>
  <c r="BH139" i="53" s="1"/>
  <c r="BC138" i="53"/>
  <c r="BF138" i="53" s="1"/>
  <c r="BH138" i="53" s="1"/>
  <c r="BA138" i="53"/>
  <c r="W138" i="53"/>
  <c r="S138" i="53"/>
  <c r="O138" i="53"/>
  <c r="K138" i="53"/>
  <c r="G138" i="53"/>
  <c r="W137" i="53"/>
  <c r="S137" i="53"/>
  <c r="O137" i="53"/>
  <c r="K137" i="53"/>
  <c r="G137" i="53"/>
  <c r="BA137" i="53" s="1"/>
  <c r="BC137" i="53" s="1"/>
  <c r="BF137" i="53" s="1"/>
  <c r="BH137" i="53" s="1"/>
  <c r="W136" i="53"/>
  <c r="BA136" i="53" s="1"/>
  <c r="BC136" i="53" s="1"/>
  <c r="BF136" i="53" s="1"/>
  <c r="BH136" i="53" s="1"/>
  <c r="S136" i="53"/>
  <c r="O136" i="53"/>
  <c r="K136" i="53"/>
  <c r="G136" i="53"/>
  <c r="W135" i="53"/>
  <c r="S135" i="53"/>
  <c r="O135" i="53"/>
  <c r="K135" i="53"/>
  <c r="G135" i="53"/>
  <c r="BA135" i="53" s="1"/>
  <c r="BC135" i="53" s="1"/>
  <c r="BF135" i="53" s="1"/>
  <c r="BH135" i="53" s="1"/>
  <c r="BA134" i="53"/>
  <c r="BC134" i="53" s="1"/>
  <c r="BF134" i="53" s="1"/>
  <c r="BH134" i="53" s="1"/>
  <c r="W134" i="53"/>
  <c r="S134" i="53"/>
  <c r="O134" i="53"/>
  <c r="K134" i="53"/>
  <c r="G134" i="53"/>
  <c r="W133" i="53"/>
  <c r="S133" i="53"/>
  <c r="O133" i="53"/>
  <c r="K133" i="53"/>
  <c r="G133" i="53"/>
  <c r="BA133" i="53" s="1"/>
  <c r="BC133" i="53" s="1"/>
  <c r="BF133" i="53" s="1"/>
  <c r="BH133" i="53" s="1"/>
  <c r="W132" i="53"/>
  <c r="S132" i="53"/>
  <c r="O132" i="53"/>
  <c r="K132" i="53"/>
  <c r="G132" i="53"/>
  <c r="BA132" i="53" s="1"/>
  <c r="BC132" i="53" s="1"/>
  <c r="BF132" i="53" s="1"/>
  <c r="BH132" i="53" s="1"/>
  <c r="W131" i="53"/>
  <c r="S131" i="53"/>
  <c r="O131" i="53"/>
  <c r="K131" i="53"/>
  <c r="BA131" i="53" s="1"/>
  <c r="BC131" i="53" s="1"/>
  <c r="BF131" i="53" s="1"/>
  <c r="BH131" i="53" s="1"/>
  <c r="G131" i="53"/>
  <c r="W130" i="53"/>
  <c r="S130" i="53"/>
  <c r="O130" i="53"/>
  <c r="K130" i="53"/>
  <c r="G130" i="53"/>
  <c r="BA130" i="53" s="1"/>
  <c r="BC130" i="53" s="1"/>
  <c r="BF130" i="53" s="1"/>
  <c r="BH130" i="53" s="1"/>
  <c r="W129" i="53"/>
  <c r="S129" i="53"/>
  <c r="BA129" i="53" s="1"/>
  <c r="BC129" i="53" s="1"/>
  <c r="BF129" i="53" s="1"/>
  <c r="BH129" i="53" s="1"/>
  <c r="O129" i="53"/>
  <c r="K129" i="53"/>
  <c r="G129" i="53"/>
  <c r="W128" i="53"/>
  <c r="S128" i="53"/>
  <c r="O128" i="53"/>
  <c r="K128" i="53"/>
  <c r="G128" i="53"/>
  <c r="BA127" i="53"/>
  <c r="BC127" i="53" s="1"/>
  <c r="BF127" i="53" s="1"/>
  <c r="BH127" i="53" s="1"/>
  <c r="W127" i="53"/>
  <c r="S127" i="53"/>
  <c r="O127" i="53"/>
  <c r="K127" i="53"/>
  <c r="G127" i="53"/>
  <c r="W126" i="53"/>
  <c r="S126" i="53"/>
  <c r="O126" i="53"/>
  <c r="K126" i="53"/>
  <c r="G126" i="53"/>
  <c r="BA126" i="53" s="1"/>
  <c r="BC126" i="53" s="1"/>
  <c r="BF126" i="53" s="1"/>
  <c r="BH126" i="53" s="1"/>
  <c r="W125" i="53"/>
  <c r="S125" i="53"/>
  <c r="O125" i="53"/>
  <c r="K125" i="53"/>
  <c r="G125" i="53"/>
  <c r="BA125" i="53" s="1"/>
  <c r="BC125" i="53" s="1"/>
  <c r="BF125" i="53" s="1"/>
  <c r="BH125" i="53" s="1"/>
  <c r="BA124" i="53"/>
  <c r="BC124" i="53" s="1"/>
  <c r="BF124" i="53" s="1"/>
  <c r="BH124" i="53" s="1"/>
  <c r="W124" i="53"/>
  <c r="S124" i="53"/>
  <c r="O124" i="53"/>
  <c r="K124" i="53"/>
  <c r="G124" i="53"/>
  <c r="BH123" i="53"/>
  <c r="W123" i="53"/>
  <c r="S123" i="53"/>
  <c r="O123" i="53"/>
  <c r="K123" i="53"/>
  <c r="G123" i="53"/>
  <c r="BA123" i="53" s="1"/>
  <c r="BC123" i="53" s="1"/>
  <c r="BF123" i="53" s="1"/>
  <c r="W122" i="53"/>
  <c r="S122" i="53"/>
  <c r="O122" i="53"/>
  <c r="K122" i="53"/>
  <c r="BA122" i="53" s="1"/>
  <c r="BC122" i="53" s="1"/>
  <c r="BF122" i="53" s="1"/>
  <c r="BH122" i="53" s="1"/>
  <c r="G122" i="53"/>
  <c r="W121" i="53"/>
  <c r="S121" i="53"/>
  <c r="O121" i="53"/>
  <c r="K121" i="53"/>
  <c r="G121" i="53"/>
  <c r="BC120" i="53"/>
  <c r="BF120" i="53" s="1"/>
  <c r="BH120" i="53" s="1"/>
  <c r="W120" i="53"/>
  <c r="S120" i="53"/>
  <c r="BA120" i="53" s="1"/>
  <c r="O120" i="53"/>
  <c r="K120" i="53"/>
  <c r="G120" i="53"/>
  <c r="W119" i="53"/>
  <c r="S119" i="53"/>
  <c r="S168" i="53" s="1"/>
  <c r="O119" i="53"/>
  <c r="O168" i="53" s="1"/>
  <c r="K119" i="53"/>
  <c r="G119" i="53"/>
  <c r="BA118" i="53"/>
  <c r="BC118" i="53" s="1"/>
  <c r="BF118" i="53" s="1"/>
  <c r="BH118" i="53" s="1"/>
  <c r="W118" i="53"/>
  <c r="S118" i="53"/>
  <c r="O118" i="53"/>
  <c r="K118" i="53"/>
  <c r="G118" i="53"/>
  <c r="AY117" i="53"/>
  <c r="AU117" i="53"/>
  <c r="AQ117" i="53"/>
  <c r="AM117" i="53"/>
  <c r="BA117" i="53" s="1"/>
  <c r="BC117" i="53" s="1"/>
  <c r="BF117" i="53" s="1"/>
  <c r="BH117" i="53" s="1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BA116" i="53" s="1"/>
  <c r="BC116" i="53" s="1"/>
  <c r="BF116" i="53" s="1"/>
  <c r="BH116" i="53" s="1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BA115" i="53" s="1"/>
  <c r="BC115" i="53" s="1"/>
  <c r="BF115" i="53" s="1"/>
  <c r="BH115" i="53" s="1"/>
  <c r="AA115" i="53"/>
  <c r="W115" i="53"/>
  <c r="S115" i="53"/>
  <c r="O115" i="53"/>
  <c r="K115" i="53"/>
  <c r="G115" i="53"/>
  <c r="BA114" i="53"/>
  <c r="BC114" i="53" s="1"/>
  <c r="BF114" i="53" s="1"/>
  <c r="BH114" i="53" s="1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BA112" i="53" s="1"/>
  <c r="BC112" i="53" s="1"/>
  <c r="BF112" i="53" s="1"/>
  <c r="BH112" i="53" s="1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BA110" i="53" s="1"/>
  <c r="BC110" i="53" s="1"/>
  <c r="BF110" i="53" s="1"/>
  <c r="BH110" i="53" s="1"/>
  <c r="W110" i="53"/>
  <c r="S110" i="53"/>
  <c r="O110" i="53"/>
  <c r="K110" i="53"/>
  <c r="G110" i="53"/>
  <c r="BA109" i="53"/>
  <c r="BC109" i="53" s="1"/>
  <c r="BF109" i="53" s="1"/>
  <c r="BH109" i="53" s="1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BA107" i="53" s="1"/>
  <c r="BC107" i="53" s="1"/>
  <c r="BF107" i="53" s="1"/>
  <c r="BH107" i="53" s="1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BA105" i="53" s="1"/>
  <c r="BC105" i="53" s="1"/>
  <c r="BF105" i="53" s="1"/>
  <c r="BH105" i="53" s="1"/>
  <c r="AI105" i="53"/>
  <c r="AE105" i="53"/>
  <c r="AA105" i="53"/>
  <c r="W105" i="53"/>
  <c r="S105" i="53"/>
  <c r="O105" i="53"/>
  <c r="K105" i="53"/>
  <c r="G105" i="53"/>
  <c r="AY104" i="53"/>
  <c r="BA104" i="53" s="1"/>
  <c r="BC104" i="53" s="1"/>
  <c r="BF104" i="53" s="1"/>
  <c r="BH104" i="53" s="1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BA103" i="53" s="1"/>
  <c r="BC103" i="53" s="1"/>
  <c r="BF103" i="53" s="1"/>
  <c r="BH103" i="53" s="1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BA102" i="53" s="1"/>
  <c r="BC102" i="53" s="1"/>
  <c r="BF102" i="53" s="1"/>
  <c r="BH102" i="53" s="1"/>
  <c r="W102" i="53"/>
  <c r="S102" i="53"/>
  <c r="O102" i="53"/>
  <c r="K102" i="53"/>
  <c r="G102" i="53"/>
  <c r="AY101" i="53"/>
  <c r="AU101" i="53"/>
  <c r="AQ101" i="53"/>
  <c r="AM101" i="53"/>
  <c r="BA101" i="53" s="1"/>
  <c r="BC101" i="53" s="1"/>
  <c r="BF101" i="53" s="1"/>
  <c r="BH101" i="53" s="1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BA99" i="53"/>
  <c r="BC99" i="53" s="1"/>
  <c r="BF99" i="53" s="1"/>
  <c r="BH99" i="53" s="1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BA98" i="53" s="1"/>
  <c r="BC98" i="53" s="1"/>
  <c r="BF98" i="53" s="1"/>
  <c r="BH98" i="53" s="1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BA97" i="53" s="1"/>
  <c r="BC97" i="53" s="1"/>
  <c r="BF97" i="53" s="1"/>
  <c r="BH97" i="53" s="1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BA96" i="53" s="1"/>
  <c r="BC96" i="53" s="1"/>
  <c r="BF96" i="53" s="1"/>
  <c r="BH96" i="53" s="1"/>
  <c r="AA96" i="53"/>
  <c r="W96" i="53"/>
  <c r="S96" i="53"/>
  <c r="O96" i="53"/>
  <c r="K96" i="53"/>
  <c r="G96" i="53"/>
  <c r="AY95" i="53"/>
  <c r="AU95" i="53"/>
  <c r="AQ95" i="53"/>
  <c r="AM95" i="53"/>
  <c r="BA95" i="53" s="1"/>
  <c r="BC95" i="53" s="1"/>
  <c r="BF95" i="53" s="1"/>
  <c r="BH95" i="53" s="1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BA94" i="53" s="1"/>
  <c r="BC94" i="53" s="1"/>
  <c r="BF94" i="53" s="1"/>
  <c r="BH94" i="53" s="1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BA93" i="53" s="1"/>
  <c r="BC93" i="53" s="1"/>
  <c r="BF93" i="53" s="1"/>
  <c r="BH93" i="53" s="1"/>
  <c r="AA93" i="53"/>
  <c r="W93" i="53"/>
  <c r="S93" i="53"/>
  <c r="O93" i="53"/>
  <c r="K93" i="53"/>
  <c r="G93" i="53"/>
  <c r="BA92" i="53"/>
  <c r="BC92" i="53" s="1"/>
  <c r="BF92" i="53" s="1"/>
  <c r="BH92" i="53" s="1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BA91" i="53" s="1"/>
  <c r="BC91" i="53" s="1"/>
  <c r="BF91" i="53" s="1"/>
  <c r="BH91" i="53" s="1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BA90" i="53" s="1"/>
  <c r="BC90" i="53" s="1"/>
  <c r="BF90" i="53" s="1"/>
  <c r="BH90" i="53" s="1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BA89" i="53" s="1"/>
  <c r="BC89" i="53" s="1"/>
  <c r="BF89" i="53" s="1"/>
  <c r="BH89" i="53" s="1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BA88" i="53" s="1"/>
  <c r="BC88" i="53" s="1"/>
  <c r="BF88" i="53" s="1"/>
  <c r="BH88" i="53" s="1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BA87" i="53" s="1"/>
  <c r="BC87" i="53" s="1"/>
  <c r="BF87" i="53" s="1"/>
  <c r="BH87" i="53" s="1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BA86" i="53" s="1"/>
  <c r="BC86" i="53" s="1"/>
  <c r="BF86" i="53" s="1"/>
  <c r="BH86" i="53" s="1"/>
  <c r="AA86" i="53"/>
  <c r="W86" i="53"/>
  <c r="S86" i="53"/>
  <c r="O86" i="53"/>
  <c r="K86" i="53"/>
  <c r="G86" i="53"/>
  <c r="BF85" i="53"/>
  <c r="BH85" i="53" s="1"/>
  <c r="AY85" i="53"/>
  <c r="AU85" i="53"/>
  <c r="AQ85" i="53"/>
  <c r="AM85" i="53"/>
  <c r="AI85" i="53"/>
  <c r="AE85" i="53"/>
  <c r="BA85" i="53" s="1"/>
  <c r="BC85" i="53" s="1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BA83" i="53" s="1"/>
  <c r="BC83" i="53" s="1"/>
  <c r="BF83" i="53" s="1"/>
  <c r="BH83" i="53" s="1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BA82" i="53" s="1"/>
  <c r="BC82" i="53" s="1"/>
  <c r="BF82" i="53" s="1"/>
  <c r="BH82" i="53" s="1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BA81" i="53" s="1"/>
  <c r="BC81" i="53" s="1"/>
  <c r="BF81" i="53" s="1"/>
  <c r="BH81" i="53" s="1"/>
  <c r="AA81" i="53"/>
  <c r="W81" i="53"/>
  <c r="S81" i="53"/>
  <c r="O81" i="53"/>
  <c r="K81" i="53"/>
  <c r="G81" i="53"/>
  <c r="BC80" i="53"/>
  <c r="BF80" i="53" s="1"/>
  <c r="BH80" i="53" s="1"/>
  <c r="AY80" i="53"/>
  <c r="AU80" i="53"/>
  <c r="AQ80" i="53"/>
  <c r="AM80" i="53"/>
  <c r="AI80" i="53"/>
  <c r="AE80" i="53"/>
  <c r="BA80" i="53" s="1"/>
  <c r="AA80" i="53"/>
  <c r="W80" i="53"/>
  <c r="S80" i="53"/>
  <c r="O80" i="53"/>
  <c r="K80" i="53"/>
  <c r="G80" i="53"/>
  <c r="BA79" i="53"/>
  <c r="BC79" i="53" s="1"/>
  <c r="BF79" i="53" s="1"/>
  <c r="BH79" i="53" s="1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BA78" i="53" s="1"/>
  <c r="BC78" i="53" s="1"/>
  <c r="BF78" i="53" s="1"/>
  <c r="BH78" i="53" s="1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BA77" i="53" s="1"/>
  <c r="BC77" i="53" s="1"/>
  <c r="BF77" i="53" s="1"/>
  <c r="BH77" i="53" s="1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BA76" i="53" s="1"/>
  <c r="BC76" i="53" s="1"/>
  <c r="BF76" i="53" s="1"/>
  <c r="BH76" i="53" s="1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BA75" i="53" s="1"/>
  <c r="BC75" i="53" s="1"/>
  <c r="BF75" i="53" s="1"/>
  <c r="BH75" i="53" s="1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BA74" i="53" s="1"/>
  <c r="BC74" i="53" s="1"/>
  <c r="BF74" i="53" s="1"/>
  <c r="BH74" i="53" s="1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BA73" i="53" s="1"/>
  <c r="BC73" i="53" s="1"/>
  <c r="BF73" i="53" s="1"/>
  <c r="BH73" i="53" s="1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BA72" i="53" s="1"/>
  <c r="BC72" i="53" s="1"/>
  <c r="BF72" i="53" s="1"/>
  <c r="BH72" i="53" s="1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BA71" i="53" s="1"/>
  <c r="BC71" i="53" s="1"/>
  <c r="BF71" i="53" s="1"/>
  <c r="BH71" i="53" s="1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BA69" i="53" s="1"/>
  <c r="BC69" i="53" s="1"/>
  <c r="BF69" i="53" s="1"/>
  <c r="BH69" i="53" s="1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BA68" i="53" s="1"/>
  <c r="BC68" i="53" s="1"/>
  <c r="BF68" i="53" s="1"/>
  <c r="BH68" i="53" s="1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BA67" i="53" s="1"/>
  <c r="BC67" i="53" s="1"/>
  <c r="BF67" i="53" s="1"/>
  <c r="BH67" i="53" s="1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BA64" i="53" s="1"/>
  <c r="BC64" i="53" s="1"/>
  <c r="BF64" i="53" s="1"/>
  <c r="BH64" i="53" s="1"/>
  <c r="AA64" i="53"/>
  <c r="W64" i="53"/>
  <c r="S64" i="53"/>
  <c r="O64" i="53"/>
  <c r="K64" i="53"/>
  <c r="G64" i="53"/>
  <c r="AY63" i="53"/>
  <c r="AU63" i="53"/>
  <c r="AQ63" i="53"/>
  <c r="AM63" i="53"/>
  <c r="BA63" i="53" s="1"/>
  <c r="BC63" i="53" s="1"/>
  <c r="BF63" i="53" s="1"/>
  <c r="BH63" i="53" s="1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BA62" i="53" s="1"/>
  <c r="BC62" i="53" s="1"/>
  <c r="BF62" i="53" s="1"/>
  <c r="BH62" i="53" s="1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BA61" i="53" s="1"/>
  <c r="BC61" i="53" s="1"/>
  <c r="BF61" i="53" s="1"/>
  <c r="BH61" i="53" s="1"/>
  <c r="AA61" i="53"/>
  <c r="W61" i="53"/>
  <c r="S61" i="53"/>
  <c r="O61" i="53"/>
  <c r="K61" i="53"/>
  <c r="G61" i="53"/>
  <c r="AY60" i="53"/>
  <c r="AU60" i="53"/>
  <c r="AQ60" i="53"/>
  <c r="BA60" i="53" s="1"/>
  <c r="BC60" i="53" s="1"/>
  <c r="BF60" i="53" s="1"/>
  <c r="BH60" i="53" s="1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BA59" i="53" s="1"/>
  <c r="BC59" i="53" s="1"/>
  <c r="BF59" i="53" s="1"/>
  <c r="BH59" i="53" s="1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BA58" i="53" s="1"/>
  <c r="BC58" i="53" s="1"/>
  <c r="BF58" i="53" s="1"/>
  <c r="BH58" i="53" s="1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BA57" i="53" s="1"/>
  <c r="BC57" i="53" s="1"/>
  <c r="BF57" i="53" s="1"/>
  <c r="BH57" i="53" s="1"/>
  <c r="AA57" i="53"/>
  <c r="W57" i="53"/>
  <c r="S57" i="53"/>
  <c r="O57" i="53"/>
  <c r="K57" i="53"/>
  <c r="G57" i="53"/>
  <c r="AY56" i="53"/>
  <c r="BA56" i="53" s="1"/>
  <c r="BC56" i="53" s="1"/>
  <c r="BF56" i="53" s="1"/>
  <c r="BH56" i="53" s="1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BA54" i="53" s="1"/>
  <c r="BC54" i="53" s="1"/>
  <c r="BF54" i="53" s="1"/>
  <c r="BH54" i="53" s="1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BA53" i="53" s="1"/>
  <c r="BC53" i="53" s="1"/>
  <c r="BF53" i="53" s="1"/>
  <c r="BH53" i="53" s="1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BA52" i="53" s="1"/>
  <c r="BC52" i="53" s="1"/>
  <c r="BF52" i="53" s="1"/>
  <c r="BH52" i="53" s="1"/>
  <c r="AA52" i="53"/>
  <c r="W52" i="53"/>
  <c r="S52" i="53"/>
  <c r="O52" i="53"/>
  <c r="K52" i="53"/>
  <c r="G52" i="53"/>
  <c r="BA51" i="53"/>
  <c r="BC51" i="53" s="1"/>
  <c r="BF51" i="53" s="1"/>
  <c r="BH51" i="53" s="1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BA50" i="53" s="1"/>
  <c r="BC50" i="53" s="1"/>
  <c r="BF50" i="53" s="1"/>
  <c r="BH50" i="53" s="1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BA49" i="53" s="1"/>
  <c r="BC49" i="53" s="1"/>
  <c r="BF49" i="53" s="1"/>
  <c r="BH49" i="53" s="1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BA48" i="53" s="1"/>
  <c r="BC48" i="53" s="1"/>
  <c r="BF48" i="53" s="1"/>
  <c r="BH48" i="53" s="1"/>
  <c r="AA48" i="53"/>
  <c r="W48" i="53"/>
  <c r="S48" i="53"/>
  <c r="O48" i="53"/>
  <c r="K48" i="53"/>
  <c r="G48" i="53"/>
  <c r="AY47" i="53"/>
  <c r="AU47" i="53"/>
  <c r="AQ47" i="53"/>
  <c r="AM47" i="53"/>
  <c r="BA47" i="53" s="1"/>
  <c r="BC47" i="53" s="1"/>
  <c r="BF47" i="53" s="1"/>
  <c r="BH47" i="53" s="1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BA46" i="53" s="1"/>
  <c r="BC46" i="53" s="1"/>
  <c r="BF46" i="53" s="1"/>
  <c r="BH46" i="53" s="1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BA45" i="53" s="1"/>
  <c r="BC45" i="53" s="1"/>
  <c r="BF45" i="53" s="1"/>
  <c r="BH45" i="53" s="1"/>
  <c r="AA45" i="53"/>
  <c r="W45" i="53"/>
  <c r="S45" i="53"/>
  <c r="O45" i="53"/>
  <c r="K45" i="53"/>
  <c r="G45" i="53"/>
  <c r="AY44" i="53"/>
  <c r="AU44" i="53"/>
  <c r="AQ44" i="53"/>
  <c r="BA44" i="53" s="1"/>
  <c r="BC44" i="53" s="1"/>
  <c r="BF44" i="53" s="1"/>
  <c r="BH44" i="53" s="1"/>
  <c r="AM44" i="53"/>
  <c r="AI44" i="53"/>
  <c r="AE44" i="53"/>
  <c r="AA44" i="53"/>
  <c r="W44" i="53"/>
  <c r="S44" i="53"/>
  <c r="O44" i="53"/>
  <c r="K44" i="53"/>
  <c r="G44" i="53"/>
  <c r="BA43" i="53"/>
  <c r="BC43" i="53" s="1"/>
  <c r="BF43" i="53" s="1"/>
  <c r="BH43" i="53" s="1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BA42" i="53" s="1"/>
  <c r="BC42" i="53" s="1"/>
  <c r="BF42" i="53" s="1"/>
  <c r="BH42" i="53" s="1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BA41" i="53" s="1"/>
  <c r="BC41" i="53" s="1"/>
  <c r="BF41" i="53" s="1"/>
  <c r="BH41" i="53" s="1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BA40" i="53" s="1"/>
  <c r="BC40" i="53" s="1"/>
  <c r="BF40" i="53" s="1"/>
  <c r="BH40" i="53" s="1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BA39" i="53" s="1"/>
  <c r="BC39" i="53" s="1"/>
  <c r="BF39" i="53" s="1"/>
  <c r="BH39" i="53" s="1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BA38" i="53" s="1"/>
  <c r="BC38" i="53" s="1"/>
  <c r="BF38" i="53" s="1"/>
  <c r="BH38" i="53" s="1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BA36" i="53" s="1"/>
  <c r="BC36" i="53" s="1"/>
  <c r="BF36" i="53" s="1"/>
  <c r="BH36" i="53" s="1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BA35" i="53" s="1"/>
  <c r="BC35" i="53" s="1"/>
  <c r="BF35" i="53" s="1"/>
  <c r="BH35" i="53" s="1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BA34" i="53" s="1"/>
  <c r="BC34" i="53" s="1"/>
  <c r="BF34" i="53" s="1"/>
  <c r="BH34" i="53" s="1"/>
  <c r="AA34" i="53"/>
  <c r="W34" i="53"/>
  <c r="S34" i="53"/>
  <c r="O34" i="53"/>
  <c r="K34" i="53"/>
  <c r="G34" i="53"/>
  <c r="AY33" i="53"/>
  <c r="BA33" i="53" s="1"/>
  <c r="BC33" i="53" s="1"/>
  <c r="BF33" i="53" s="1"/>
  <c r="BH33" i="53" s="1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BA32" i="53" s="1"/>
  <c r="BC32" i="53" s="1"/>
  <c r="BF32" i="53" s="1"/>
  <c r="BH32" i="53" s="1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BA31" i="53" s="1"/>
  <c r="BC31" i="53" s="1"/>
  <c r="BF31" i="53" s="1"/>
  <c r="BH31" i="53" s="1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BA30" i="53" s="1"/>
  <c r="BC30" i="53" s="1"/>
  <c r="BF30" i="53" s="1"/>
  <c r="BH30" i="53" s="1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BA29" i="53" s="1"/>
  <c r="BC29" i="53" s="1"/>
  <c r="BF29" i="53" s="1"/>
  <c r="BH29" i="53" s="1"/>
  <c r="AA29" i="53"/>
  <c r="W29" i="53"/>
  <c r="S29" i="53"/>
  <c r="O29" i="53"/>
  <c r="K29" i="53"/>
  <c r="G29" i="53"/>
  <c r="BA28" i="53"/>
  <c r="BC28" i="53" s="1"/>
  <c r="BF28" i="53" s="1"/>
  <c r="BH28" i="53" s="1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BA27" i="53" s="1"/>
  <c r="BC27" i="53" s="1"/>
  <c r="BF27" i="53" s="1"/>
  <c r="BH27" i="53" s="1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BA26" i="53" s="1"/>
  <c r="BC26" i="53" s="1"/>
  <c r="BF26" i="53" s="1"/>
  <c r="BH26" i="53" s="1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BA25" i="53" s="1"/>
  <c r="BC25" i="53" s="1"/>
  <c r="BF25" i="53" s="1"/>
  <c r="BH25" i="53" s="1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BA24" i="53" s="1"/>
  <c r="BC24" i="53" s="1"/>
  <c r="BF24" i="53" s="1"/>
  <c r="BH24" i="53" s="1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BA23" i="53" s="1"/>
  <c r="BC23" i="53" s="1"/>
  <c r="BF23" i="53" s="1"/>
  <c r="BH23" i="53" s="1"/>
  <c r="AA23" i="53"/>
  <c r="W23" i="53"/>
  <c r="S23" i="53"/>
  <c r="O23" i="53"/>
  <c r="K23" i="53"/>
  <c r="G23" i="53"/>
  <c r="AY22" i="53"/>
  <c r="AU22" i="53"/>
  <c r="BA22" i="53" s="1"/>
  <c r="BC22" i="53" s="1"/>
  <c r="BF22" i="53" s="1"/>
  <c r="BH22" i="53" s="1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BA21" i="53" s="1"/>
  <c r="BC21" i="53" s="1"/>
  <c r="BF21" i="53" s="1"/>
  <c r="BH21" i="53" s="1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BA20" i="53" s="1"/>
  <c r="BC20" i="53" s="1"/>
  <c r="BF20" i="53" s="1"/>
  <c r="BH20" i="53" s="1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BA19" i="53" s="1"/>
  <c r="BC19" i="53" s="1"/>
  <c r="BF19" i="53" s="1"/>
  <c r="BH19" i="53" s="1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BA18" i="53" s="1"/>
  <c r="BC18" i="53" s="1"/>
  <c r="BF18" i="53" s="1"/>
  <c r="BH18" i="53" s="1"/>
  <c r="AA18" i="53"/>
  <c r="W18" i="53"/>
  <c r="S18" i="53"/>
  <c r="O18" i="53"/>
  <c r="K18" i="53"/>
  <c r="G18" i="53"/>
  <c r="BA17" i="53"/>
  <c r="BC17" i="53" s="1"/>
  <c r="BF17" i="53" s="1"/>
  <c r="BH17" i="53" s="1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BA16" i="53" s="1"/>
  <c r="BC16" i="53" s="1"/>
  <c r="BF16" i="53" s="1"/>
  <c r="BH16" i="53" s="1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BA15" i="53" s="1"/>
  <c r="BC15" i="53" s="1"/>
  <c r="BF15" i="53" s="1"/>
  <c r="BH15" i="53" s="1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BA14" i="53" s="1"/>
  <c r="BC14" i="53" s="1"/>
  <c r="BF14" i="53" s="1"/>
  <c r="BH14" i="53" s="1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BA13" i="53" s="1"/>
  <c r="BC13" i="53" s="1"/>
  <c r="BF13" i="53" s="1"/>
  <c r="BH13" i="53" s="1"/>
  <c r="AA13" i="53"/>
  <c r="W13" i="53"/>
  <c r="S13" i="53"/>
  <c r="O13" i="53"/>
  <c r="K13" i="53"/>
  <c r="G13" i="53"/>
  <c r="BA12" i="53"/>
  <c r="BC12" i="53" s="1"/>
  <c r="BF12" i="53" s="1"/>
  <c r="BH12" i="53" s="1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BA11" i="53" s="1"/>
  <c r="BC11" i="53" s="1"/>
  <c r="BF11" i="53" s="1"/>
  <c r="BH11" i="53" s="1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BA10" i="53" s="1"/>
  <c r="BC10" i="53" s="1"/>
  <c r="BF10" i="53" s="1"/>
  <c r="BH10" i="53" s="1"/>
  <c r="AA10" i="53"/>
  <c r="W10" i="53"/>
  <c r="S10" i="53"/>
  <c r="O10" i="53"/>
  <c r="K10" i="53"/>
  <c r="G10" i="53"/>
  <c r="AY9" i="53"/>
  <c r="AU9" i="53"/>
  <c r="AQ9" i="53"/>
  <c r="AM9" i="53"/>
  <c r="AI9" i="53"/>
  <c r="AE9" i="53"/>
  <c r="BA9" i="53" s="1"/>
  <c r="BC9" i="53" s="1"/>
  <c r="BF9" i="53" s="1"/>
  <c r="BH9" i="53" s="1"/>
  <c r="AA9" i="53"/>
  <c r="W9" i="53"/>
  <c r="S9" i="53"/>
  <c r="O9" i="53"/>
  <c r="K9" i="53"/>
  <c r="G9" i="53"/>
  <c r="AY8" i="53"/>
  <c r="AU8" i="53"/>
  <c r="AQ8" i="53"/>
  <c r="AM8" i="53"/>
  <c r="AI8" i="53"/>
  <c r="AE8" i="53"/>
  <c r="BA8" i="53" s="1"/>
  <c r="BC8" i="53" s="1"/>
  <c r="BF8" i="53" s="1"/>
  <c r="BH8" i="53" s="1"/>
  <c r="AA8" i="53"/>
  <c r="W8" i="53"/>
  <c r="S8" i="53"/>
  <c r="O8" i="53"/>
  <c r="K8" i="53"/>
  <c r="G8" i="53"/>
  <c r="AY7" i="53"/>
  <c r="AU7" i="53"/>
  <c r="AQ7" i="53"/>
  <c r="AM7" i="53"/>
  <c r="AI7" i="53"/>
  <c r="AE7" i="53"/>
  <c r="BA7" i="53" s="1"/>
  <c r="BC7" i="53" s="1"/>
  <c r="BF7" i="53" s="1"/>
  <c r="BH7" i="53" s="1"/>
  <c r="AA7" i="53"/>
  <c r="W7" i="53"/>
  <c r="S7" i="53"/>
  <c r="O7" i="53"/>
  <c r="K7" i="53"/>
  <c r="G7" i="53"/>
  <c r="AY6" i="53"/>
  <c r="AU6" i="53"/>
  <c r="BA6" i="53" s="1"/>
  <c r="BC6" i="53" s="1"/>
  <c r="BF6" i="53" s="1"/>
  <c r="BH6" i="53" s="1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BA5" i="53" s="1"/>
  <c r="BC5" i="53" s="1"/>
  <c r="BF5" i="53" s="1"/>
  <c r="BH5" i="53" s="1"/>
  <c r="AE5" i="53"/>
  <c r="AA5" i="53"/>
  <c r="W5" i="53"/>
  <c r="S5" i="53"/>
  <c r="O5" i="53"/>
  <c r="K5" i="53"/>
  <c r="G5" i="53"/>
  <c r="AY4" i="53"/>
  <c r="AU4" i="53"/>
  <c r="AU168" i="53" s="1"/>
  <c r="AQ4" i="53"/>
  <c r="AM4" i="53"/>
  <c r="AI4" i="53"/>
  <c r="AE4" i="53"/>
  <c r="AA4" i="53"/>
  <c r="W4" i="53"/>
  <c r="S4" i="53"/>
  <c r="O4" i="53"/>
  <c r="K4" i="53"/>
  <c r="G4" i="53"/>
  <c r="BG168" i="54"/>
  <c r="BE168" i="54"/>
  <c r="BD168" i="54"/>
  <c r="BB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S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BA167" i="54" s="1"/>
  <c r="BC167" i="54" s="1"/>
  <c r="BF167" i="54" s="1"/>
  <c r="BH167" i="54" s="1"/>
  <c r="G167" i="54"/>
  <c r="S166" i="54"/>
  <c r="O166" i="54"/>
  <c r="K166" i="54"/>
  <c r="G166" i="54"/>
  <c r="BA166" i="54" s="1"/>
  <c r="BC166" i="54" s="1"/>
  <c r="BF166" i="54" s="1"/>
  <c r="BH166" i="54" s="1"/>
  <c r="S165" i="54"/>
  <c r="O165" i="54"/>
  <c r="K165" i="54"/>
  <c r="BA165" i="54" s="1"/>
  <c r="BC165" i="54" s="1"/>
  <c r="BF165" i="54" s="1"/>
  <c r="BH165" i="54" s="1"/>
  <c r="G165" i="54"/>
  <c r="S164" i="54"/>
  <c r="O164" i="54"/>
  <c r="K164" i="54"/>
  <c r="G164" i="54"/>
  <c r="BA164" i="54" s="1"/>
  <c r="BC164" i="54" s="1"/>
  <c r="BF164" i="54" s="1"/>
  <c r="BH164" i="54" s="1"/>
  <c r="S163" i="54"/>
  <c r="O163" i="54"/>
  <c r="K163" i="54"/>
  <c r="BA163" i="54" s="1"/>
  <c r="BC163" i="54" s="1"/>
  <c r="BF163" i="54" s="1"/>
  <c r="BH163" i="54" s="1"/>
  <c r="G163" i="54"/>
  <c r="S162" i="54"/>
  <c r="O162" i="54"/>
  <c r="K162" i="54"/>
  <c r="G162" i="54"/>
  <c r="S161" i="54"/>
  <c r="O161" i="54"/>
  <c r="K161" i="54"/>
  <c r="BA161" i="54" s="1"/>
  <c r="BC161" i="54" s="1"/>
  <c r="BF161" i="54" s="1"/>
  <c r="BH161" i="54" s="1"/>
  <c r="G161" i="54"/>
  <c r="S160" i="54"/>
  <c r="O160" i="54"/>
  <c r="K160" i="54"/>
  <c r="G160" i="54"/>
  <c r="S159" i="54"/>
  <c r="O159" i="54"/>
  <c r="K159" i="54"/>
  <c r="BA159" i="54" s="1"/>
  <c r="BC159" i="54" s="1"/>
  <c r="BF159" i="54" s="1"/>
  <c r="BH159" i="54" s="1"/>
  <c r="G159" i="54"/>
  <c r="S158" i="54"/>
  <c r="O158" i="54"/>
  <c r="K158" i="54"/>
  <c r="G158" i="54"/>
  <c r="BA158" i="54" s="1"/>
  <c r="BC158" i="54" s="1"/>
  <c r="BF158" i="54" s="1"/>
  <c r="BH158" i="54" s="1"/>
  <c r="S157" i="54"/>
  <c r="O157" i="54"/>
  <c r="K157" i="54"/>
  <c r="BA157" i="54" s="1"/>
  <c r="BC157" i="54" s="1"/>
  <c r="BF157" i="54" s="1"/>
  <c r="BH157" i="54" s="1"/>
  <c r="G157" i="54"/>
  <c r="S156" i="54"/>
  <c r="O156" i="54"/>
  <c r="K156" i="54"/>
  <c r="G156" i="54"/>
  <c r="BA156" i="54" s="1"/>
  <c r="BC156" i="54" s="1"/>
  <c r="BF156" i="54" s="1"/>
  <c r="BH156" i="54" s="1"/>
  <c r="S155" i="54"/>
  <c r="O155" i="54"/>
  <c r="K155" i="54"/>
  <c r="BA155" i="54" s="1"/>
  <c r="BC155" i="54" s="1"/>
  <c r="BF155" i="54" s="1"/>
  <c r="BH155" i="54" s="1"/>
  <c r="G155" i="54"/>
  <c r="S154" i="54"/>
  <c r="O154" i="54"/>
  <c r="K154" i="54"/>
  <c r="G154" i="54"/>
  <c r="S153" i="54"/>
  <c r="O153" i="54"/>
  <c r="K153" i="54"/>
  <c r="BA153" i="54" s="1"/>
  <c r="BC153" i="54" s="1"/>
  <c r="BF153" i="54" s="1"/>
  <c r="BH153" i="54" s="1"/>
  <c r="G153" i="54"/>
  <c r="S152" i="54"/>
  <c r="O152" i="54"/>
  <c r="K152" i="54"/>
  <c r="G152" i="54"/>
  <c r="BC151" i="54"/>
  <c r="BF151" i="54" s="1"/>
  <c r="BH151" i="54" s="1"/>
  <c r="S151" i="54"/>
  <c r="O151" i="54"/>
  <c r="K151" i="54"/>
  <c r="BA151" i="54" s="1"/>
  <c r="G151" i="54"/>
  <c r="S150" i="54"/>
  <c r="O150" i="54"/>
  <c r="K150" i="54"/>
  <c r="G150" i="54"/>
  <c r="BA150" i="54" s="1"/>
  <c r="BC150" i="54" s="1"/>
  <c r="BF150" i="54" s="1"/>
  <c r="BH150" i="54" s="1"/>
  <c r="S149" i="54"/>
  <c r="O149" i="54"/>
  <c r="K149" i="54"/>
  <c r="BA149" i="54" s="1"/>
  <c r="BC149" i="54" s="1"/>
  <c r="BF149" i="54" s="1"/>
  <c r="BH149" i="54" s="1"/>
  <c r="G149" i="54"/>
  <c r="S148" i="54"/>
  <c r="O148" i="54"/>
  <c r="K148" i="54"/>
  <c r="G148" i="54"/>
  <c r="BA148" i="54" s="1"/>
  <c r="BC148" i="54" s="1"/>
  <c r="BF148" i="54" s="1"/>
  <c r="BH148" i="54" s="1"/>
  <c r="S147" i="54"/>
  <c r="O147" i="54"/>
  <c r="K147" i="54"/>
  <c r="BA147" i="54" s="1"/>
  <c r="BC147" i="54" s="1"/>
  <c r="BF147" i="54" s="1"/>
  <c r="BH147" i="54" s="1"/>
  <c r="G147" i="54"/>
  <c r="S146" i="54"/>
  <c r="O146" i="54"/>
  <c r="K146" i="54"/>
  <c r="G146" i="54"/>
  <c r="W145" i="54"/>
  <c r="BA145" i="54" s="1"/>
  <c r="BC145" i="54" s="1"/>
  <c r="BF145" i="54" s="1"/>
  <c r="BH145" i="54" s="1"/>
  <c r="S145" i="54"/>
  <c r="O145" i="54"/>
  <c r="K145" i="54"/>
  <c r="G145" i="54"/>
  <c r="W144" i="54"/>
  <c r="S144" i="54"/>
  <c r="O144" i="54"/>
  <c r="K144" i="54"/>
  <c r="G144" i="54"/>
  <c r="W143" i="54"/>
  <c r="BA143" i="54" s="1"/>
  <c r="BC143" i="54" s="1"/>
  <c r="BF143" i="54" s="1"/>
  <c r="BH143" i="54" s="1"/>
  <c r="S143" i="54"/>
  <c r="O143" i="54"/>
  <c r="K143" i="54"/>
  <c r="G143" i="54"/>
  <c r="W142" i="54"/>
  <c r="BA142" i="54" s="1"/>
  <c r="BC142" i="54" s="1"/>
  <c r="BF142" i="54" s="1"/>
  <c r="BH142" i="54" s="1"/>
  <c r="S142" i="54"/>
  <c r="O142" i="54"/>
  <c r="K142" i="54"/>
  <c r="G142" i="54"/>
  <c r="W141" i="54"/>
  <c r="S141" i="54"/>
  <c r="O141" i="54"/>
  <c r="K141" i="54"/>
  <c r="G141" i="54"/>
  <c r="BA141" i="54" s="1"/>
  <c r="BC141" i="54" s="1"/>
  <c r="BF141" i="54" s="1"/>
  <c r="BH141" i="54" s="1"/>
  <c r="BA140" i="54"/>
  <c r="BC140" i="54" s="1"/>
  <c r="BF140" i="54" s="1"/>
  <c r="BH140" i="54" s="1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BA138" i="54" s="1"/>
  <c r="BC138" i="54" s="1"/>
  <c r="BF138" i="54" s="1"/>
  <c r="BH138" i="54" s="1"/>
  <c r="O138" i="54"/>
  <c r="K138" i="54"/>
  <c r="G138" i="54"/>
  <c r="W137" i="54"/>
  <c r="S137" i="54"/>
  <c r="O137" i="54"/>
  <c r="K137" i="54"/>
  <c r="G137" i="54"/>
  <c r="BA137" i="54" s="1"/>
  <c r="BC137" i="54" s="1"/>
  <c r="BF137" i="54" s="1"/>
  <c r="BH137" i="54" s="1"/>
  <c r="W136" i="54"/>
  <c r="S136" i="54"/>
  <c r="BA136" i="54" s="1"/>
  <c r="BC136" i="54" s="1"/>
  <c r="BF136" i="54" s="1"/>
  <c r="BH136" i="54" s="1"/>
  <c r="O136" i="54"/>
  <c r="K136" i="54"/>
  <c r="G136" i="54"/>
  <c r="W135" i="54"/>
  <c r="S135" i="54"/>
  <c r="O135" i="54"/>
  <c r="K135" i="54"/>
  <c r="G135" i="54"/>
  <c r="BA135" i="54" s="1"/>
  <c r="BC135" i="54" s="1"/>
  <c r="BF135" i="54" s="1"/>
  <c r="BH135" i="54" s="1"/>
  <c r="BA134" i="54"/>
  <c r="BC134" i="54" s="1"/>
  <c r="BF134" i="54" s="1"/>
  <c r="BH134" i="54" s="1"/>
  <c r="W134" i="54"/>
  <c r="S134" i="54"/>
  <c r="O134" i="54"/>
  <c r="K134" i="54"/>
  <c r="G134" i="54"/>
  <c r="W133" i="54"/>
  <c r="BA133" i="54" s="1"/>
  <c r="BC133" i="54" s="1"/>
  <c r="BF133" i="54" s="1"/>
  <c r="BH133" i="54" s="1"/>
  <c r="S133" i="54"/>
  <c r="O133" i="54"/>
  <c r="K133" i="54"/>
  <c r="G133" i="54"/>
  <c r="BF132" i="54"/>
  <c r="BH132" i="54" s="1"/>
  <c r="W132" i="54"/>
  <c r="S132" i="54"/>
  <c r="O132" i="54"/>
  <c r="K132" i="54"/>
  <c r="G132" i="54"/>
  <c r="BA132" i="54" s="1"/>
  <c r="BC132" i="54" s="1"/>
  <c r="W131" i="54"/>
  <c r="BA131" i="54" s="1"/>
  <c r="BC131" i="54" s="1"/>
  <c r="BF131" i="54" s="1"/>
  <c r="BH131" i="54" s="1"/>
  <c r="S131" i="54"/>
  <c r="O131" i="54"/>
  <c r="K131" i="54"/>
  <c r="G131" i="54"/>
  <c r="W130" i="54"/>
  <c r="S130" i="54"/>
  <c r="O130" i="54"/>
  <c r="K130" i="54"/>
  <c r="G130" i="54"/>
  <c r="BA130" i="54" s="1"/>
  <c r="BC130" i="54" s="1"/>
  <c r="BF130" i="54" s="1"/>
  <c r="BH130" i="54" s="1"/>
  <c r="W129" i="54"/>
  <c r="S129" i="54"/>
  <c r="O129" i="54"/>
  <c r="BA129" i="54" s="1"/>
  <c r="BC129" i="54" s="1"/>
  <c r="BF129" i="54" s="1"/>
  <c r="BH129" i="54" s="1"/>
  <c r="K129" i="54"/>
  <c r="G129" i="54"/>
  <c r="W128" i="54"/>
  <c r="S128" i="54"/>
  <c r="O128" i="54"/>
  <c r="K128" i="54"/>
  <c r="G128" i="54"/>
  <c r="W127" i="54"/>
  <c r="BA127" i="54" s="1"/>
  <c r="BC127" i="54" s="1"/>
  <c r="BF127" i="54" s="1"/>
  <c r="BH127" i="54" s="1"/>
  <c r="S127" i="54"/>
  <c r="O127" i="54"/>
  <c r="K127" i="54"/>
  <c r="G127" i="54"/>
  <c r="W126" i="54"/>
  <c r="S126" i="54"/>
  <c r="O126" i="54"/>
  <c r="K126" i="54"/>
  <c r="G126" i="54"/>
  <c r="BA126" i="54" s="1"/>
  <c r="BC126" i="54" s="1"/>
  <c r="BF126" i="54" s="1"/>
  <c r="BH126" i="54" s="1"/>
  <c r="BF125" i="54"/>
  <c r="BH125" i="54" s="1"/>
  <c r="BC125" i="54"/>
  <c r="W125" i="54"/>
  <c r="S125" i="54"/>
  <c r="O125" i="54"/>
  <c r="K125" i="54"/>
  <c r="G125" i="54"/>
  <c r="BA125" i="54" s="1"/>
  <c r="W124" i="54"/>
  <c r="S124" i="54"/>
  <c r="O124" i="54"/>
  <c r="K124" i="54"/>
  <c r="G124" i="54"/>
  <c r="BA124" i="54" s="1"/>
  <c r="BC124" i="54" s="1"/>
  <c r="BF124" i="54" s="1"/>
  <c r="BH124" i="54" s="1"/>
  <c r="BH123" i="54"/>
  <c r="W123" i="54"/>
  <c r="S123" i="54"/>
  <c r="O123" i="54"/>
  <c r="K123" i="54"/>
  <c r="G123" i="54"/>
  <c r="BA123" i="54" s="1"/>
  <c r="BC123" i="54" s="1"/>
  <c r="BF123" i="54" s="1"/>
  <c r="W122" i="54"/>
  <c r="S122" i="54"/>
  <c r="O122" i="54"/>
  <c r="K122" i="54"/>
  <c r="BA122" i="54" s="1"/>
  <c r="BC122" i="54" s="1"/>
  <c r="BF122" i="54" s="1"/>
  <c r="BH122" i="54" s="1"/>
  <c r="G122" i="54"/>
  <c r="W121" i="54"/>
  <c r="S121" i="54"/>
  <c r="O121" i="54"/>
  <c r="K121" i="54"/>
  <c r="G121" i="54"/>
  <c r="BA121" i="54" s="1"/>
  <c r="BC121" i="54" s="1"/>
  <c r="BF121" i="54" s="1"/>
  <c r="BH121" i="54" s="1"/>
  <c r="BA120" i="54"/>
  <c r="BC120" i="54" s="1"/>
  <c r="BF120" i="54" s="1"/>
  <c r="BH120" i="54" s="1"/>
  <c r="W120" i="54"/>
  <c r="S120" i="54"/>
  <c r="O120" i="54"/>
  <c r="K120" i="54"/>
  <c r="G120" i="54"/>
  <c r="W119" i="54"/>
  <c r="S119" i="54"/>
  <c r="O119" i="54"/>
  <c r="K119" i="54"/>
  <c r="G119" i="54"/>
  <c r="BA118" i="54"/>
  <c r="BC118" i="54" s="1"/>
  <c r="BF118" i="54" s="1"/>
  <c r="BH118" i="54" s="1"/>
  <c r="W118" i="54"/>
  <c r="S118" i="54"/>
  <c r="O118" i="54"/>
  <c r="K118" i="54"/>
  <c r="G118" i="54"/>
  <c r="AY117" i="54"/>
  <c r="AU117" i="54"/>
  <c r="AQ117" i="54"/>
  <c r="AM117" i="54"/>
  <c r="BA117" i="54" s="1"/>
  <c r="BC117" i="54" s="1"/>
  <c r="BF117" i="54" s="1"/>
  <c r="BH117" i="54" s="1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BA116" i="54" s="1"/>
  <c r="BC116" i="54" s="1"/>
  <c r="BF116" i="54" s="1"/>
  <c r="BH116" i="54" s="1"/>
  <c r="AA116" i="54"/>
  <c r="W116" i="54"/>
  <c r="S116" i="54"/>
  <c r="O116" i="54"/>
  <c r="K116" i="54"/>
  <c r="G116" i="54"/>
  <c r="BA115" i="54"/>
  <c r="BC115" i="54" s="1"/>
  <c r="BF115" i="54" s="1"/>
  <c r="BH115" i="54" s="1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BA113" i="54" s="1"/>
  <c r="BC113" i="54" s="1"/>
  <c r="BF113" i="54" s="1"/>
  <c r="BH113" i="54" s="1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BA112" i="54" s="1"/>
  <c r="BC112" i="54" s="1"/>
  <c r="BF112" i="54" s="1"/>
  <c r="BH112" i="54" s="1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BC110" i="54"/>
  <c r="BF110" i="54" s="1"/>
  <c r="BH110" i="54" s="1"/>
  <c r="AY110" i="54"/>
  <c r="AU110" i="54"/>
  <c r="AQ110" i="54"/>
  <c r="AM110" i="54"/>
  <c r="AI110" i="54"/>
  <c r="AE110" i="54"/>
  <c r="AA110" i="54"/>
  <c r="BA110" i="54" s="1"/>
  <c r="W110" i="54"/>
  <c r="S110" i="54"/>
  <c r="O110" i="54"/>
  <c r="K110" i="54"/>
  <c r="G110" i="54"/>
  <c r="AY109" i="54"/>
  <c r="BA109" i="54" s="1"/>
  <c r="BC109" i="54" s="1"/>
  <c r="BF109" i="54" s="1"/>
  <c r="BH109" i="54" s="1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BA107" i="54" s="1"/>
  <c r="BC107" i="54" s="1"/>
  <c r="BF107" i="54" s="1"/>
  <c r="BH107" i="54" s="1"/>
  <c r="W107" i="54"/>
  <c r="S107" i="54"/>
  <c r="O107" i="54"/>
  <c r="K107" i="54"/>
  <c r="G107" i="54"/>
  <c r="AY106" i="54"/>
  <c r="AU106" i="54"/>
  <c r="AQ106" i="54"/>
  <c r="AM106" i="54"/>
  <c r="BA106" i="54" s="1"/>
  <c r="BC106" i="54" s="1"/>
  <c r="BF106" i="54" s="1"/>
  <c r="BH106" i="54" s="1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BA105" i="54" s="1"/>
  <c r="BC105" i="54" s="1"/>
  <c r="BF105" i="54" s="1"/>
  <c r="BH105" i="54" s="1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BA104" i="54" s="1"/>
  <c r="BC104" i="54" s="1"/>
  <c r="BF104" i="54" s="1"/>
  <c r="BH104" i="54" s="1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BA103" i="54" s="1"/>
  <c r="BC103" i="54" s="1"/>
  <c r="BF103" i="54" s="1"/>
  <c r="BH103" i="54" s="1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BA102" i="54" s="1"/>
  <c r="BC102" i="54" s="1"/>
  <c r="BF102" i="54" s="1"/>
  <c r="BH102" i="54" s="1"/>
  <c r="W102" i="54"/>
  <c r="S102" i="54"/>
  <c r="O102" i="54"/>
  <c r="K102" i="54"/>
  <c r="G102" i="54"/>
  <c r="AY101" i="54"/>
  <c r="AU101" i="54"/>
  <c r="AQ101" i="54"/>
  <c r="AM101" i="54"/>
  <c r="AI101" i="54"/>
  <c r="BA101" i="54" s="1"/>
  <c r="BC101" i="54" s="1"/>
  <c r="BF101" i="54" s="1"/>
  <c r="BH101" i="54" s="1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BA100" i="54" s="1"/>
  <c r="BC100" i="54" s="1"/>
  <c r="BF100" i="54" s="1"/>
  <c r="BH100" i="54" s="1"/>
  <c r="AA100" i="54"/>
  <c r="W100" i="54"/>
  <c r="S100" i="54"/>
  <c r="O100" i="54"/>
  <c r="K100" i="54"/>
  <c r="G100" i="54"/>
  <c r="AY99" i="54"/>
  <c r="AU99" i="54"/>
  <c r="BA99" i="54" s="1"/>
  <c r="BC99" i="54" s="1"/>
  <c r="BF99" i="54" s="1"/>
  <c r="BH99" i="54" s="1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BA97" i="54" s="1"/>
  <c r="BC97" i="54" s="1"/>
  <c r="BF97" i="54" s="1"/>
  <c r="BH97" i="54" s="1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BA95" i="54" s="1"/>
  <c r="BC95" i="54" s="1"/>
  <c r="BF95" i="54" s="1"/>
  <c r="BH95" i="54" s="1"/>
  <c r="W95" i="54"/>
  <c r="S95" i="54"/>
  <c r="O95" i="54"/>
  <c r="K95" i="54"/>
  <c r="G95" i="54"/>
  <c r="BA94" i="54"/>
  <c r="BC94" i="54" s="1"/>
  <c r="BF94" i="54" s="1"/>
  <c r="BH94" i="54" s="1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BA93" i="54" s="1"/>
  <c r="BC93" i="54" s="1"/>
  <c r="BF93" i="54" s="1"/>
  <c r="BH93" i="54" s="1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BA92" i="54" s="1"/>
  <c r="BC92" i="54" s="1"/>
  <c r="BF92" i="54" s="1"/>
  <c r="BH92" i="54" s="1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BA91" i="54" s="1"/>
  <c r="BC91" i="54" s="1"/>
  <c r="BF91" i="54" s="1"/>
  <c r="BH91" i="54" s="1"/>
  <c r="W91" i="54"/>
  <c r="S91" i="54"/>
  <c r="O91" i="54"/>
  <c r="K91" i="54"/>
  <c r="G91" i="54"/>
  <c r="AY90" i="54"/>
  <c r="AU90" i="54"/>
  <c r="AQ90" i="54"/>
  <c r="BA90" i="54" s="1"/>
  <c r="BC90" i="54" s="1"/>
  <c r="BF90" i="54" s="1"/>
  <c r="BH90" i="54" s="1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BA89" i="54" s="1"/>
  <c r="BC89" i="54" s="1"/>
  <c r="BF89" i="54" s="1"/>
  <c r="BH89" i="54" s="1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BA88" i="54" s="1"/>
  <c r="BC88" i="54" s="1"/>
  <c r="BF88" i="54" s="1"/>
  <c r="BH88" i="54" s="1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BA87" i="54" s="1"/>
  <c r="BC87" i="54" s="1"/>
  <c r="BF87" i="54" s="1"/>
  <c r="BH87" i="54" s="1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BA86" i="54" s="1"/>
  <c r="BC86" i="54" s="1"/>
  <c r="BF86" i="54" s="1"/>
  <c r="BH86" i="54" s="1"/>
  <c r="W86" i="54"/>
  <c r="S86" i="54"/>
  <c r="O86" i="54"/>
  <c r="K86" i="54"/>
  <c r="G86" i="54"/>
  <c r="AY85" i="54"/>
  <c r="AU85" i="54"/>
  <c r="AQ85" i="54"/>
  <c r="AM85" i="54"/>
  <c r="AI85" i="54"/>
  <c r="BA85" i="54" s="1"/>
  <c r="BC85" i="54" s="1"/>
  <c r="BF85" i="54" s="1"/>
  <c r="BH85" i="54" s="1"/>
  <c r="AE85" i="54"/>
  <c r="AA85" i="54"/>
  <c r="W85" i="54"/>
  <c r="S85" i="54"/>
  <c r="O85" i="54"/>
  <c r="K85" i="54"/>
  <c r="G85" i="54"/>
  <c r="AY84" i="54"/>
  <c r="BA84" i="54" s="1"/>
  <c r="BC84" i="54" s="1"/>
  <c r="BF84" i="54" s="1"/>
  <c r="BH84" i="54" s="1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BA83" i="54" s="1"/>
  <c r="BC83" i="54" s="1"/>
  <c r="BF83" i="54" s="1"/>
  <c r="BH83" i="54" s="1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BA82" i="54" s="1"/>
  <c r="BC82" i="54" s="1"/>
  <c r="BF82" i="54" s="1"/>
  <c r="BH82" i="54" s="1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BA81" i="54" s="1"/>
  <c r="BC81" i="54" s="1"/>
  <c r="BF81" i="54" s="1"/>
  <c r="BH81" i="54" s="1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BA80" i="54" s="1"/>
  <c r="BC80" i="54" s="1"/>
  <c r="BF80" i="54" s="1"/>
  <c r="BH80" i="54" s="1"/>
  <c r="W80" i="54"/>
  <c r="S80" i="54"/>
  <c r="O80" i="54"/>
  <c r="K80" i="54"/>
  <c r="G80" i="54"/>
  <c r="BC79" i="54"/>
  <c r="BF79" i="54" s="1"/>
  <c r="BH79" i="54" s="1"/>
  <c r="AY79" i="54"/>
  <c r="AU79" i="54"/>
  <c r="AQ79" i="54"/>
  <c r="AM79" i="54"/>
  <c r="AI79" i="54"/>
  <c r="AE79" i="54"/>
  <c r="AA79" i="54"/>
  <c r="BA79" i="54" s="1"/>
  <c r="W79" i="54"/>
  <c r="S79" i="54"/>
  <c r="O79" i="54"/>
  <c r="K79" i="54"/>
  <c r="G79" i="54"/>
  <c r="BA78" i="54"/>
  <c r="BC78" i="54" s="1"/>
  <c r="BF78" i="54" s="1"/>
  <c r="BH78" i="54" s="1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BA77" i="54" s="1"/>
  <c r="BC77" i="54" s="1"/>
  <c r="BF77" i="54" s="1"/>
  <c r="BH77" i="54" s="1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BA76" i="54" s="1"/>
  <c r="BC76" i="54" s="1"/>
  <c r="BF76" i="54" s="1"/>
  <c r="BH76" i="54" s="1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BA75" i="54" s="1"/>
  <c r="BC75" i="54" s="1"/>
  <c r="BF75" i="54" s="1"/>
  <c r="BH75" i="54" s="1"/>
  <c r="W75" i="54"/>
  <c r="S75" i="54"/>
  <c r="O75" i="54"/>
  <c r="K75" i="54"/>
  <c r="G75" i="54"/>
  <c r="AY74" i="54"/>
  <c r="AU74" i="54"/>
  <c r="AQ74" i="54"/>
  <c r="AM74" i="54"/>
  <c r="BA74" i="54" s="1"/>
  <c r="BC74" i="54" s="1"/>
  <c r="BF74" i="54" s="1"/>
  <c r="BH74" i="54" s="1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BA73" i="54" s="1"/>
  <c r="BC73" i="54" s="1"/>
  <c r="BF73" i="54" s="1"/>
  <c r="BH73" i="54" s="1"/>
  <c r="AE73" i="54"/>
  <c r="AA73" i="54"/>
  <c r="W73" i="54"/>
  <c r="S73" i="54"/>
  <c r="O73" i="54"/>
  <c r="K73" i="54"/>
  <c r="G73" i="54"/>
  <c r="BF72" i="54"/>
  <c r="BH72" i="54" s="1"/>
  <c r="AY72" i="54"/>
  <c r="AU72" i="54"/>
  <c r="AQ72" i="54"/>
  <c r="AM72" i="54"/>
  <c r="AI72" i="54"/>
  <c r="AE72" i="54"/>
  <c r="BA72" i="54" s="1"/>
  <c r="BC72" i="54" s="1"/>
  <c r="AA72" i="54"/>
  <c r="W72" i="54"/>
  <c r="S72" i="54"/>
  <c r="O72" i="54"/>
  <c r="K72" i="54"/>
  <c r="G72" i="54"/>
  <c r="BC71" i="54"/>
  <c r="BF71" i="54" s="1"/>
  <c r="BH71" i="54" s="1"/>
  <c r="AY71" i="54"/>
  <c r="AU71" i="54"/>
  <c r="AQ71" i="54"/>
  <c r="AM71" i="54"/>
  <c r="AI71" i="54"/>
  <c r="AE71" i="54"/>
  <c r="AA71" i="54"/>
  <c r="BA71" i="54" s="1"/>
  <c r="W71" i="54"/>
  <c r="S71" i="54"/>
  <c r="O71" i="54"/>
  <c r="K71" i="54"/>
  <c r="G71" i="54"/>
  <c r="BA70" i="54"/>
  <c r="BC70" i="54" s="1"/>
  <c r="BF70" i="54" s="1"/>
  <c r="BH70" i="54" s="1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BA69" i="54" s="1"/>
  <c r="BC69" i="54" s="1"/>
  <c r="BF69" i="54" s="1"/>
  <c r="BH69" i="54" s="1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BA68" i="54" s="1"/>
  <c r="BC68" i="54" s="1"/>
  <c r="BF68" i="54" s="1"/>
  <c r="BH68" i="54" s="1"/>
  <c r="AM68" i="54"/>
  <c r="AI68" i="54"/>
  <c r="AE68" i="54"/>
  <c r="AA68" i="54"/>
  <c r="W68" i="54"/>
  <c r="S68" i="54"/>
  <c r="O68" i="54"/>
  <c r="K68" i="54"/>
  <c r="G68" i="54"/>
  <c r="AY67" i="54"/>
  <c r="AU67" i="54"/>
  <c r="AU168" i="54" s="1"/>
  <c r="AQ67" i="54"/>
  <c r="AM67" i="54"/>
  <c r="AI67" i="54"/>
  <c r="AE67" i="54"/>
  <c r="BA67" i="54" s="1"/>
  <c r="BC67" i="54" s="1"/>
  <c r="BF67" i="54" s="1"/>
  <c r="BH67" i="54" s="1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BA66" i="54" s="1"/>
  <c r="BC66" i="54" s="1"/>
  <c r="BF66" i="54" s="1"/>
  <c r="BH66" i="54" s="1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BA65" i="54" s="1"/>
  <c r="BC65" i="54" s="1"/>
  <c r="BF65" i="54" s="1"/>
  <c r="BH65" i="54" s="1"/>
  <c r="W65" i="54"/>
  <c r="S65" i="54"/>
  <c r="O65" i="54"/>
  <c r="K65" i="54"/>
  <c r="G65" i="54"/>
  <c r="BF64" i="54"/>
  <c r="BH64" i="54" s="1"/>
  <c r="AY64" i="54"/>
  <c r="AU64" i="54"/>
  <c r="AQ64" i="54"/>
  <c r="AM64" i="54"/>
  <c r="AI64" i="54"/>
  <c r="AE64" i="54"/>
  <c r="AA64" i="54"/>
  <c r="BA64" i="54" s="1"/>
  <c r="BC64" i="54" s="1"/>
  <c r="W64" i="54"/>
  <c r="S64" i="54"/>
  <c r="O64" i="54"/>
  <c r="K64" i="54"/>
  <c r="G64" i="54"/>
  <c r="BC63" i="54"/>
  <c r="BF63" i="54" s="1"/>
  <c r="BH63" i="54" s="1"/>
  <c r="AY63" i="54"/>
  <c r="AU63" i="54"/>
  <c r="AQ63" i="54"/>
  <c r="AM63" i="54"/>
  <c r="AI63" i="54"/>
  <c r="AE63" i="54"/>
  <c r="AA63" i="54"/>
  <c r="BA63" i="54" s="1"/>
  <c r="W63" i="54"/>
  <c r="S63" i="54"/>
  <c r="O63" i="54"/>
  <c r="K63" i="54"/>
  <c r="G63" i="54"/>
  <c r="AY62" i="54"/>
  <c r="AU62" i="54"/>
  <c r="AQ62" i="54"/>
  <c r="AM62" i="54"/>
  <c r="AI62" i="54"/>
  <c r="BA62" i="54" s="1"/>
  <c r="BC62" i="54" s="1"/>
  <c r="BF62" i="54" s="1"/>
  <c r="BH62" i="54" s="1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BA61" i="54" s="1"/>
  <c r="BC61" i="54" s="1"/>
  <c r="BF61" i="54" s="1"/>
  <c r="BH61" i="54" s="1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BA60" i="54" s="1"/>
  <c r="BC60" i="54" s="1"/>
  <c r="BF60" i="54" s="1"/>
  <c r="BH60" i="54" s="1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BA59" i="54" s="1"/>
  <c r="BC59" i="54" s="1"/>
  <c r="BF59" i="54" s="1"/>
  <c r="BH59" i="54" s="1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BA58" i="54" s="1"/>
  <c r="BC58" i="54" s="1"/>
  <c r="BF58" i="54" s="1"/>
  <c r="BH58" i="54" s="1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BA57" i="54" s="1"/>
  <c r="BC57" i="54" s="1"/>
  <c r="BF57" i="54" s="1"/>
  <c r="BH57" i="54" s="1"/>
  <c r="W57" i="54"/>
  <c r="S57" i="54"/>
  <c r="O57" i="54"/>
  <c r="K57" i="54"/>
  <c r="G57" i="54"/>
  <c r="BA56" i="54"/>
  <c r="BC56" i="54" s="1"/>
  <c r="BF56" i="54" s="1"/>
  <c r="BH56" i="54" s="1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BA55" i="54"/>
  <c r="BC55" i="54" s="1"/>
  <c r="BF55" i="54" s="1"/>
  <c r="BH55" i="54" s="1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BA54" i="54" s="1"/>
  <c r="BC54" i="54" s="1"/>
  <c r="BF54" i="54" s="1"/>
  <c r="BH54" i="54" s="1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BA53" i="54" s="1"/>
  <c r="BC53" i="54" s="1"/>
  <c r="BF53" i="54" s="1"/>
  <c r="BH53" i="54" s="1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BA52" i="54" s="1"/>
  <c r="BC52" i="54" s="1"/>
  <c r="BF52" i="54" s="1"/>
  <c r="BH52" i="54" s="1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BA51" i="54" s="1"/>
  <c r="BC51" i="54" s="1"/>
  <c r="BF51" i="54" s="1"/>
  <c r="BH51" i="54" s="1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BA50" i="54" s="1"/>
  <c r="BC50" i="54" s="1"/>
  <c r="BF50" i="54" s="1"/>
  <c r="BH50" i="54" s="1"/>
  <c r="W50" i="54"/>
  <c r="S50" i="54"/>
  <c r="O50" i="54"/>
  <c r="K50" i="54"/>
  <c r="G50" i="54"/>
  <c r="BC49" i="54"/>
  <c r="BF49" i="54" s="1"/>
  <c r="BH49" i="54" s="1"/>
  <c r="AY49" i="54"/>
  <c r="AU49" i="54"/>
  <c r="AQ49" i="54"/>
  <c r="AM49" i="54"/>
  <c r="AI49" i="54"/>
  <c r="AE49" i="54"/>
  <c r="AA49" i="54"/>
  <c r="BA49" i="54" s="1"/>
  <c r="W49" i="54"/>
  <c r="S49" i="54"/>
  <c r="O49" i="54"/>
  <c r="K49" i="54"/>
  <c r="G49" i="54"/>
  <c r="BA48" i="54"/>
  <c r="BC48" i="54" s="1"/>
  <c r="BF48" i="54" s="1"/>
  <c r="BH48" i="54" s="1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BA47" i="54"/>
  <c r="BC47" i="54" s="1"/>
  <c r="BF47" i="54" s="1"/>
  <c r="BH47" i="54" s="1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BA46" i="54" s="1"/>
  <c r="BC46" i="54" s="1"/>
  <c r="BF46" i="54" s="1"/>
  <c r="BH46" i="54" s="1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BA45" i="54" s="1"/>
  <c r="BC45" i="54" s="1"/>
  <c r="BF45" i="54" s="1"/>
  <c r="BH45" i="54" s="1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BA44" i="54" s="1"/>
  <c r="BC44" i="54" s="1"/>
  <c r="BF44" i="54" s="1"/>
  <c r="BH44" i="54" s="1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BA43" i="54" s="1"/>
  <c r="BC43" i="54" s="1"/>
  <c r="BF43" i="54" s="1"/>
  <c r="BH43" i="54" s="1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BA42" i="54" s="1"/>
  <c r="BC42" i="54" s="1"/>
  <c r="BF42" i="54" s="1"/>
  <c r="BH42" i="54" s="1"/>
  <c r="W42" i="54"/>
  <c r="S42" i="54"/>
  <c r="O42" i="54"/>
  <c r="K42" i="54"/>
  <c r="G42" i="54"/>
  <c r="BC41" i="54"/>
  <c r="BF41" i="54" s="1"/>
  <c r="BH41" i="54" s="1"/>
  <c r="AY41" i="54"/>
  <c r="AU41" i="54"/>
  <c r="AQ41" i="54"/>
  <c r="AM41" i="54"/>
  <c r="AI41" i="54"/>
  <c r="AE41" i="54"/>
  <c r="AA41" i="54"/>
  <c r="BA41" i="54" s="1"/>
  <c r="W41" i="54"/>
  <c r="S41" i="54"/>
  <c r="O41" i="54"/>
  <c r="K41" i="54"/>
  <c r="G41" i="54"/>
  <c r="BA40" i="54"/>
  <c r="BC40" i="54" s="1"/>
  <c r="BF40" i="54" s="1"/>
  <c r="BH40" i="54" s="1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BA39" i="54"/>
  <c r="BC39" i="54" s="1"/>
  <c r="BF39" i="54" s="1"/>
  <c r="BH39" i="54" s="1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BA38" i="54" s="1"/>
  <c r="BC38" i="54" s="1"/>
  <c r="BF38" i="54" s="1"/>
  <c r="BH38" i="54" s="1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BA37" i="54" s="1"/>
  <c r="BC37" i="54" s="1"/>
  <c r="BF37" i="54" s="1"/>
  <c r="BH37" i="54" s="1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BA36" i="54" s="1"/>
  <c r="BC36" i="54" s="1"/>
  <c r="BF36" i="54" s="1"/>
  <c r="BH36" i="54" s="1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BA35" i="54" s="1"/>
  <c r="BC35" i="54" s="1"/>
  <c r="BF35" i="54" s="1"/>
  <c r="BH35" i="54" s="1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BA34" i="54" s="1"/>
  <c r="BC34" i="54" s="1"/>
  <c r="BF34" i="54" s="1"/>
  <c r="BH34" i="54" s="1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BA33" i="54" s="1"/>
  <c r="BC33" i="54" s="1"/>
  <c r="BF33" i="54" s="1"/>
  <c r="BH33" i="54" s="1"/>
  <c r="W33" i="54"/>
  <c r="S33" i="54"/>
  <c r="O33" i="54"/>
  <c r="K33" i="54"/>
  <c r="G33" i="54"/>
  <c r="BA32" i="54"/>
  <c r="BC32" i="54" s="1"/>
  <c r="BF32" i="54" s="1"/>
  <c r="BH32" i="54" s="1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BA31" i="54"/>
  <c r="BC31" i="54" s="1"/>
  <c r="BF31" i="54" s="1"/>
  <c r="BH31" i="54" s="1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BA30" i="54" s="1"/>
  <c r="BC30" i="54" s="1"/>
  <c r="BF30" i="54" s="1"/>
  <c r="BH30" i="54" s="1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BA29" i="54" s="1"/>
  <c r="BC29" i="54" s="1"/>
  <c r="BF29" i="54" s="1"/>
  <c r="BH29" i="54" s="1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BA28" i="54" s="1"/>
  <c r="BC28" i="54" s="1"/>
  <c r="BF28" i="54" s="1"/>
  <c r="BH28" i="54" s="1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BA27" i="54" s="1"/>
  <c r="BC27" i="54" s="1"/>
  <c r="BF27" i="54" s="1"/>
  <c r="BH27" i="54" s="1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BA26" i="54" s="1"/>
  <c r="BC26" i="54" s="1"/>
  <c r="BF26" i="54" s="1"/>
  <c r="BH26" i="54" s="1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BA25" i="54" s="1"/>
  <c r="BC25" i="54" s="1"/>
  <c r="BF25" i="54" s="1"/>
  <c r="BH25" i="54" s="1"/>
  <c r="W25" i="54"/>
  <c r="S25" i="54"/>
  <c r="O25" i="54"/>
  <c r="K25" i="54"/>
  <c r="G25" i="54"/>
  <c r="BA24" i="54"/>
  <c r="BC24" i="54" s="1"/>
  <c r="BF24" i="54" s="1"/>
  <c r="BH24" i="54" s="1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BA23" i="54"/>
  <c r="BC23" i="54" s="1"/>
  <c r="BF23" i="54" s="1"/>
  <c r="BH23" i="54" s="1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BA22" i="54" s="1"/>
  <c r="BC22" i="54" s="1"/>
  <c r="BF22" i="54" s="1"/>
  <c r="BH22" i="54" s="1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BA21" i="54" s="1"/>
  <c r="BC21" i="54" s="1"/>
  <c r="BF21" i="54" s="1"/>
  <c r="BH21" i="54" s="1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BA20" i="54" s="1"/>
  <c r="BC20" i="54" s="1"/>
  <c r="BF20" i="54" s="1"/>
  <c r="BH20" i="54" s="1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BA19" i="54" s="1"/>
  <c r="BC19" i="54" s="1"/>
  <c r="BF19" i="54" s="1"/>
  <c r="BH19" i="54" s="1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BA18" i="54" s="1"/>
  <c r="BC18" i="54" s="1"/>
  <c r="BF18" i="54" s="1"/>
  <c r="BH18" i="54" s="1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BA17" i="54" s="1"/>
  <c r="BC17" i="54" s="1"/>
  <c r="BF17" i="54" s="1"/>
  <c r="BH17" i="54" s="1"/>
  <c r="W17" i="54"/>
  <c r="S17" i="54"/>
  <c r="O17" i="54"/>
  <c r="K17" i="54"/>
  <c r="G17" i="54"/>
  <c r="BA16" i="54"/>
  <c r="BC16" i="54" s="1"/>
  <c r="BF16" i="54" s="1"/>
  <c r="BH16" i="54" s="1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BA15" i="54"/>
  <c r="BC15" i="54" s="1"/>
  <c r="BF15" i="54" s="1"/>
  <c r="BH15" i="54" s="1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BA14" i="54" s="1"/>
  <c r="BC14" i="54" s="1"/>
  <c r="BF14" i="54" s="1"/>
  <c r="BH14" i="54" s="1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BA13" i="54" s="1"/>
  <c r="BC13" i="54" s="1"/>
  <c r="BF13" i="54" s="1"/>
  <c r="BH13" i="54" s="1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BA12" i="54" s="1"/>
  <c r="BC12" i="54" s="1"/>
  <c r="BF12" i="54" s="1"/>
  <c r="BH12" i="54" s="1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BA11" i="54" s="1"/>
  <c r="BC11" i="54" s="1"/>
  <c r="BF11" i="54" s="1"/>
  <c r="BH11" i="54" s="1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BA10" i="54" s="1"/>
  <c r="BC10" i="54" s="1"/>
  <c r="BF10" i="54" s="1"/>
  <c r="BH10" i="54" s="1"/>
  <c r="W10" i="54"/>
  <c r="S10" i="54"/>
  <c r="O10" i="54"/>
  <c r="K10" i="54"/>
  <c r="G10" i="54"/>
  <c r="BC9" i="54"/>
  <c r="BF9" i="54" s="1"/>
  <c r="BH9" i="54" s="1"/>
  <c r="AY9" i="54"/>
  <c r="AU9" i="54"/>
  <c r="AQ9" i="54"/>
  <c r="AM9" i="54"/>
  <c r="AI9" i="54"/>
  <c r="AE9" i="54"/>
  <c r="AA9" i="54"/>
  <c r="BA9" i="54" s="1"/>
  <c r="W9" i="54"/>
  <c r="S9" i="54"/>
  <c r="O9" i="54"/>
  <c r="K9" i="54"/>
  <c r="G9" i="54"/>
  <c r="BA8" i="54"/>
  <c r="BC8" i="54" s="1"/>
  <c r="BF8" i="54" s="1"/>
  <c r="BH8" i="54" s="1"/>
  <c r="AY8" i="54"/>
  <c r="AU8" i="54"/>
  <c r="AQ8" i="54"/>
  <c r="AM8" i="54"/>
  <c r="AI8" i="54"/>
  <c r="AE8" i="54"/>
  <c r="AA8" i="54"/>
  <c r="W8" i="54"/>
  <c r="S8" i="54"/>
  <c r="O8" i="54"/>
  <c r="K8" i="54"/>
  <c r="G8" i="54"/>
  <c r="BA7" i="54"/>
  <c r="BC7" i="54" s="1"/>
  <c r="BF7" i="54" s="1"/>
  <c r="BH7" i="54" s="1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BA6" i="54" s="1"/>
  <c r="BC6" i="54" s="1"/>
  <c r="BF6" i="54" s="1"/>
  <c r="BH6" i="54" s="1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BA5" i="54" s="1"/>
  <c r="BC5" i="54" s="1"/>
  <c r="BF5" i="54" s="1"/>
  <c r="BH5" i="54" s="1"/>
  <c r="W5" i="54"/>
  <c r="S5" i="54"/>
  <c r="O5" i="54"/>
  <c r="K5" i="54"/>
  <c r="G5" i="54"/>
  <c r="AY4" i="54"/>
  <c r="AU4" i="54"/>
  <c r="AQ4" i="54"/>
  <c r="AM4" i="54"/>
  <c r="AI4" i="54"/>
  <c r="AE4" i="54"/>
  <c r="AE168" i="54" s="1"/>
  <c r="AA4" i="54"/>
  <c r="W4" i="54"/>
  <c r="S4" i="54"/>
  <c r="O4" i="54"/>
  <c r="K4" i="54"/>
  <c r="G4" i="54"/>
  <c r="BG168" i="55"/>
  <c r="BE168" i="55"/>
  <c r="BD168" i="55"/>
  <c r="BB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BA167" i="55" s="1"/>
  <c r="BC167" i="55" s="1"/>
  <c r="BF167" i="55" s="1"/>
  <c r="BH167" i="55" s="1"/>
  <c r="G167" i="55"/>
  <c r="BA166" i="55"/>
  <c r="BC166" i="55" s="1"/>
  <c r="BF166" i="55" s="1"/>
  <c r="BH166" i="55" s="1"/>
  <c r="S166" i="55"/>
  <c r="O166" i="55"/>
  <c r="K166" i="55"/>
  <c r="G166" i="55"/>
  <c r="S165" i="55"/>
  <c r="O165" i="55"/>
  <c r="BA165" i="55" s="1"/>
  <c r="BC165" i="55" s="1"/>
  <c r="BF165" i="55" s="1"/>
  <c r="BH165" i="55" s="1"/>
  <c r="K165" i="55"/>
  <c r="G165" i="55"/>
  <c r="S164" i="55"/>
  <c r="O164" i="55"/>
  <c r="K164" i="55"/>
  <c r="G164" i="55"/>
  <c r="BA164" i="55" s="1"/>
  <c r="BC164" i="55" s="1"/>
  <c r="BF164" i="55" s="1"/>
  <c r="BH164" i="55" s="1"/>
  <c r="BF163" i="55"/>
  <c r="BH163" i="55" s="1"/>
  <c r="S163" i="55"/>
  <c r="O163" i="55"/>
  <c r="K163" i="55"/>
  <c r="BA163" i="55" s="1"/>
  <c r="BC163" i="55" s="1"/>
  <c r="G163" i="55"/>
  <c r="S162" i="55"/>
  <c r="O162" i="55"/>
  <c r="K162" i="55"/>
  <c r="G162" i="55"/>
  <c r="S161" i="55"/>
  <c r="O161" i="55"/>
  <c r="K161" i="55"/>
  <c r="BA161" i="55" s="1"/>
  <c r="BC161" i="55" s="1"/>
  <c r="BF161" i="55" s="1"/>
  <c r="BH161" i="55" s="1"/>
  <c r="G161" i="55"/>
  <c r="S160" i="55"/>
  <c r="O160" i="55"/>
  <c r="K160" i="55"/>
  <c r="G160" i="55"/>
  <c r="BA160" i="55" s="1"/>
  <c r="BC160" i="55" s="1"/>
  <c r="BF160" i="55" s="1"/>
  <c r="BH160" i="55" s="1"/>
  <c r="BA159" i="55"/>
  <c r="BC159" i="55" s="1"/>
  <c r="BF159" i="55" s="1"/>
  <c r="BH159" i="55" s="1"/>
  <c r="S159" i="55"/>
  <c r="O159" i="55"/>
  <c r="K159" i="55"/>
  <c r="G159" i="55"/>
  <c r="S158" i="55"/>
  <c r="O158" i="55"/>
  <c r="K158" i="55"/>
  <c r="G158" i="55"/>
  <c r="BA158" i="55" s="1"/>
  <c r="BC158" i="55" s="1"/>
  <c r="BF158" i="55" s="1"/>
  <c r="BH158" i="55" s="1"/>
  <c r="BA157" i="55"/>
  <c r="BC157" i="55" s="1"/>
  <c r="BF157" i="55" s="1"/>
  <c r="BH157" i="55" s="1"/>
  <c r="S157" i="55"/>
  <c r="O157" i="55"/>
  <c r="K157" i="55"/>
  <c r="G157" i="55"/>
  <c r="S156" i="55"/>
  <c r="O156" i="55"/>
  <c r="K156" i="55"/>
  <c r="G156" i="55"/>
  <c r="BA156" i="55" s="1"/>
  <c r="BC156" i="55" s="1"/>
  <c r="BF156" i="55" s="1"/>
  <c r="BH156" i="55" s="1"/>
  <c r="S155" i="55"/>
  <c r="BA155" i="55" s="1"/>
  <c r="BC155" i="55" s="1"/>
  <c r="BF155" i="55" s="1"/>
  <c r="BH155" i="55" s="1"/>
  <c r="O155" i="55"/>
  <c r="K155" i="55"/>
  <c r="G155" i="55"/>
  <c r="S154" i="55"/>
  <c r="O154" i="55"/>
  <c r="K154" i="55"/>
  <c r="G154" i="55"/>
  <c r="BA154" i="55" s="1"/>
  <c r="BC154" i="55" s="1"/>
  <c r="BF154" i="55" s="1"/>
  <c r="BH154" i="55" s="1"/>
  <c r="S153" i="55"/>
  <c r="O153" i="55"/>
  <c r="K153" i="55"/>
  <c r="BA153" i="55" s="1"/>
  <c r="BC153" i="55" s="1"/>
  <c r="BF153" i="55" s="1"/>
  <c r="BH153" i="55" s="1"/>
  <c r="G153" i="55"/>
  <c r="S152" i="55"/>
  <c r="O152" i="55"/>
  <c r="K152" i="55"/>
  <c r="G152" i="55"/>
  <c r="BA152" i="55" s="1"/>
  <c r="BC152" i="55" s="1"/>
  <c r="BF152" i="55" s="1"/>
  <c r="BH152" i="55" s="1"/>
  <c r="S151" i="55"/>
  <c r="O151" i="55"/>
  <c r="K151" i="55"/>
  <c r="BA151" i="55" s="1"/>
  <c r="BC151" i="55" s="1"/>
  <c r="BF151" i="55" s="1"/>
  <c r="BH151" i="55" s="1"/>
  <c r="G151" i="55"/>
  <c r="S150" i="55"/>
  <c r="O150" i="55"/>
  <c r="K150" i="55"/>
  <c r="G150" i="55"/>
  <c r="BA150" i="55" s="1"/>
  <c r="BC150" i="55" s="1"/>
  <c r="BF150" i="55" s="1"/>
  <c r="BH150" i="55" s="1"/>
  <c r="BA149" i="55"/>
  <c r="BC149" i="55" s="1"/>
  <c r="BF149" i="55" s="1"/>
  <c r="BH149" i="55" s="1"/>
  <c r="S149" i="55"/>
  <c r="O149" i="55"/>
  <c r="K149" i="55"/>
  <c r="G149" i="55"/>
  <c r="S148" i="55"/>
  <c r="O148" i="55"/>
  <c r="K148" i="55"/>
  <c r="G148" i="55"/>
  <c r="BA148" i="55" s="1"/>
  <c r="BC148" i="55" s="1"/>
  <c r="BF148" i="55" s="1"/>
  <c r="BH148" i="55" s="1"/>
  <c r="S147" i="55"/>
  <c r="O147" i="55"/>
  <c r="K147" i="55"/>
  <c r="BA147" i="55" s="1"/>
  <c r="BC147" i="55" s="1"/>
  <c r="BF147" i="55" s="1"/>
  <c r="BH147" i="55" s="1"/>
  <c r="G147" i="55"/>
  <c r="BC146" i="55"/>
  <c r="BF146" i="55" s="1"/>
  <c r="BH146" i="55" s="1"/>
  <c r="S146" i="55"/>
  <c r="O146" i="55"/>
  <c r="K146" i="55"/>
  <c r="G146" i="55"/>
  <c r="BA146" i="55" s="1"/>
  <c r="W145" i="55"/>
  <c r="S145" i="55"/>
  <c r="O145" i="55"/>
  <c r="K145" i="55"/>
  <c r="G145" i="55"/>
  <c r="W144" i="55"/>
  <c r="S144" i="55"/>
  <c r="O144" i="55"/>
  <c r="K144" i="55"/>
  <c r="G144" i="55"/>
  <c r="W143" i="55"/>
  <c r="BA143" i="55" s="1"/>
  <c r="BC143" i="55" s="1"/>
  <c r="BF143" i="55" s="1"/>
  <c r="BH143" i="55" s="1"/>
  <c r="S143" i="55"/>
  <c r="O143" i="55"/>
  <c r="K143" i="55"/>
  <c r="G143" i="55"/>
  <c r="W142" i="55"/>
  <c r="S142" i="55"/>
  <c r="O142" i="55"/>
  <c r="K142" i="55"/>
  <c r="G142" i="55"/>
  <c r="BA142" i="55" s="1"/>
  <c r="BC142" i="55" s="1"/>
  <c r="BF142" i="55" s="1"/>
  <c r="BH142" i="55" s="1"/>
  <c r="W141" i="55"/>
  <c r="S141" i="55"/>
  <c r="O141" i="55"/>
  <c r="K141" i="55"/>
  <c r="G141" i="55"/>
  <c r="W140" i="55"/>
  <c r="S140" i="55"/>
  <c r="O140" i="55"/>
  <c r="K140" i="55"/>
  <c r="G140" i="55"/>
  <c r="BA140" i="55" s="1"/>
  <c r="BC140" i="55" s="1"/>
  <c r="BF140" i="55" s="1"/>
  <c r="BH140" i="55" s="1"/>
  <c r="W139" i="55"/>
  <c r="S139" i="55"/>
  <c r="O139" i="55"/>
  <c r="K139" i="55"/>
  <c r="G139" i="55"/>
  <c r="BA139" i="55" s="1"/>
  <c r="BC139" i="55" s="1"/>
  <c r="BF139" i="55" s="1"/>
  <c r="BH139" i="55" s="1"/>
  <c r="BC138" i="55"/>
  <c r="BF138" i="55" s="1"/>
  <c r="BH138" i="55" s="1"/>
  <c r="W138" i="55"/>
  <c r="S138" i="55"/>
  <c r="O138" i="55"/>
  <c r="K138" i="55"/>
  <c r="BA138" i="55" s="1"/>
  <c r="G138" i="55"/>
  <c r="W137" i="55"/>
  <c r="S137" i="55"/>
  <c r="O137" i="55"/>
  <c r="K137" i="55"/>
  <c r="G137" i="55"/>
  <c r="W136" i="55"/>
  <c r="S136" i="55"/>
  <c r="O136" i="55"/>
  <c r="K136" i="55"/>
  <c r="G136" i="55"/>
  <c r="BA136" i="55" s="1"/>
  <c r="BC136" i="55" s="1"/>
  <c r="BF136" i="55" s="1"/>
  <c r="BH136" i="55" s="1"/>
  <c r="W135" i="55"/>
  <c r="S135" i="55"/>
  <c r="O135" i="55"/>
  <c r="K135" i="55"/>
  <c r="G135" i="55"/>
  <c r="W134" i="55"/>
  <c r="S134" i="55"/>
  <c r="O134" i="55"/>
  <c r="K134" i="55"/>
  <c r="G134" i="55"/>
  <c r="BA134" i="55" s="1"/>
  <c r="BC134" i="55" s="1"/>
  <c r="BF134" i="55" s="1"/>
  <c r="BH134" i="55" s="1"/>
  <c r="W133" i="55"/>
  <c r="S133" i="55"/>
  <c r="O133" i="55"/>
  <c r="K133" i="55"/>
  <c r="G133" i="55"/>
  <c r="BH132" i="55"/>
  <c r="BF132" i="55"/>
  <c r="W132" i="55"/>
  <c r="S132" i="55"/>
  <c r="O132" i="55"/>
  <c r="K132" i="55"/>
  <c r="G132" i="55"/>
  <c r="BA132" i="55" s="1"/>
  <c r="BC132" i="55" s="1"/>
  <c r="W131" i="55"/>
  <c r="S131" i="55"/>
  <c r="O131" i="55"/>
  <c r="K131" i="55"/>
  <c r="G131" i="55"/>
  <c r="BA131" i="55" s="1"/>
  <c r="BC131" i="55" s="1"/>
  <c r="BF131" i="55" s="1"/>
  <c r="BH131" i="55" s="1"/>
  <c r="BA130" i="55"/>
  <c r="BC130" i="55" s="1"/>
  <c r="BF130" i="55" s="1"/>
  <c r="BH130" i="55" s="1"/>
  <c r="W130" i="55"/>
  <c r="S130" i="55"/>
  <c r="O130" i="55"/>
  <c r="K130" i="55"/>
  <c r="G130" i="55"/>
  <c r="W129" i="55"/>
  <c r="S129" i="55"/>
  <c r="O129" i="55"/>
  <c r="BA129" i="55" s="1"/>
  <c r="BC129" i="55" s="1"/>
  <c r="BF129" i="55" s="1"/>
  <c r="BH129" i="55" s="1"/>
  <c r="K129" i="55"/>
  <c r="G129" i="55"/>
  <c r="W128" i="55"/>
  <c r="S128" i="55"/>
  <c r="O128" i="55"/>
  <c r="K128" i="55"/>
  <c r="G128" i="55"/>
  <c r="BA127" i="55"/>
  <c r="BC127" i="55" s="1"/>
  <c r="BF127" i="55" s="1"/>
  <c r="BH127" i="55" s="1"/>
  <c r="W127" i="55"/>
  <c r="S127" i="55"/>
  <c r="O127" i="55"/>
  <c r="K127" i="55"/>
  <c r="G127" i="55"/>
  <c r="W126" i="55"/>
  <c r="S126" i="55"/>
  <c r="O126" i="55"/>
  <c r="K126" i="55"/>
  <c r="G126" i="55"/>
  <c r="BA126" i="55" s="1"/>
  <c r="BC126" i="55" s="1"/>
  <c r="BF126" i="55" s="1"/>
  <c r="BH126" i="55" s="1"/>
  <c r="W125" i="55"/>
  <c r="S125" i="55"/>
  <c r="O125" i="55"/>
  <c r="K125" i="55"/>
  <c r="G125" i="55"/>
  <c r="W124" i="55"/>
  <c r="S124" i="55"/>
  <c r="O124" i="55"/>
  <c r="K124" i="55"/>
  <c r="G124" i="55"/>
  <c r="BA124" i="55" s="1"/>
  <c r="BC124" i="55" s="1"/>
  <c r="BF124" i="55" s="1"/>
  <c r="BH124" i="55" s="1"/>
  <c r="W123" i="55"/>
  <c r="S123" i="55"/>
  <c r="O123" i="55"/>
  <c r="K123" i="55"/>
  <c r="G123" i="55"/>
  <c r="BA123" i="55" s="1"/>
  <c r="BC123" i="55" s="1"/>
  <c r="BF123" i="55" s="1"/>
  <c r="BH123" i="55" s="1"/>
  <c r="BF122" i="55"/>
  <c r="BH122" i="55" s="1"/>
  <c r="BC122" i="55"/>
  <c r="W122" i="55"/>
  <c r="S122" i="55"/>
  <c r="O122" i="55"/>
  <c r="K122" i="55"/>
  <c r="BA122" i="55" s="1"/>
  <c r="G122" i="55"/>
  <c r="W121" i="55"/>
  <c r="S121" i="55"/>
  <c r="O121" i="55"/>
  <c r="K121" i="55"/>
  <c r="G121" i="55"/>
  <c r="BF120" i="55"/>
  <c r="BH120" i="55" s="1"/>
  <c r="W120" i="55"/>
  <c r="S120" i="55"/>
  <c r="O120" i="55"/>
  <c r="K120" i="55"/>
  <c r="G120" i="55"/>
  <c r="BA120" i="55" s="1"/>
  <c r="BC120" i="55" s="1"/>
  <c r="W119" i="55"/>
  <c r="S119" i="55"/>
  <c r="O119" i="55"/>
  <c r="K119" i="55"/>
  <c r="G119" i="55"/>
  <c r="W118" i="55"/>
  <c r="S118" i="55"/>
  <c r="O118" i="55"/>
  <c r="K118" i="55"/>
  <c r="G118" i="55"/>
  <c r="BA118" i="55" s="1"/>
  <c r="BC118" i="55" s="1"/>
  <c r="BF118" i="55" s="1"/>
  <c r="BH118" i="55" s="1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BA114" i="55" s="1"/>
  <c r="BC114" i="55" s="1"/>
  <c r="BF114" i="55" s="1"/>
  <c r="BH114" i="55" s="1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BA112" i="55" s="1"/>
  <c r="BC112" i="55" s="1"/>
  <c r="BF112" i="55" s="1"/>
  <c r="BH112" i="55" s="1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BA111" i="55" s="1"/>
  <c r="BC111" i="55" s="1"/>
  <c r="BF111" i="55" s="1"/>
  <c r="BH111" i="55" s="1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BA110" i="55" s="1"/>
  <c r="BC110" i="55" s="1"/>
  <c r="BF110" i="55" s="1"/>
  <c r="BH110" i="55" s="1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BA108" i="55" s="1"/>
  <c r="BC108" i="55" s="1"/>
  <c r="BF108" i="55" s="1"/>
  <c r="BH108" i="55" s="1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BA104" i="55" s="1"/>
  <c r="BC104" i="55" s="1"/>
  <c r="BF104" i="55" s="1"/>
  <c r="BH104" i="55" s="1"/>
  <c r="BA103" i="55"/>
  <c r="BC103" i="55" s="1"/>
  <c r="BF103" i="55" s="1"/>
  <c r="BH103" i="55" s="1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BA102" i="55"/>
  <c r="BC102" i="55" s="1"/>
  <c r="BF102" i="55" s="1"/>
  <c r="BH102" i="55" s="1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BA100" i="55" s="1"/>
  <c r="BC100" i="55" s="1"/>
  <c r="BF100" i="55" s="1"/>
  <c r="BH100" i="55" s="1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BA99" i="55" s="1"/>
  <c r="BC99" i="55" s="1"/>
  <c r="BF99" i="55" s="1"/>
  <c r="BH99" i="55" s="1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BC97" i="55"/>
  <c r="BF97" i="55" s="1"/>
  <c r="BH97" i="55" s="1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BA97" i="55" s="1"/>
  <c r="BA96" i="55"/>
  <c r="BC96" i="55" s="1"/>
  <c r="BF96" i="55" s="1"/>
  <c r="BH96" i="55" s="1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BA95" i="55"/>
  <c r="BC95" i="55" s="1"/>
  <c r="BF95" i="55" s="1"/>
  <c r="BH95" i="55" s="1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BA94" i="55" s="1"/>
  <c r="BC94" i="55" s="1"/>
  <c r="BF94" i="55" s="1"/>
  <c r="BH94" i="55" s="1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BA89" i="55" s="1"/>
  <c r="BC89" i="55" s="1"/>
  <c r="BF89" i="55" s="1"/>
  <c r="BH89" i="55" s="1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BA88" i="55" s="1"/>
  <c r="BC88" i="55" s="1"/>
  <c r="BF88" i="55" s="1"/>
  <c r="BH88" i="55" s="1"/>
  <c r="BA87" i="55"/>
  <c r="BC87" i="55" s="1"/>
  <c r="BF87" i="55" s="1"/>
  <c r="BH87" i="55" s="1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BA86" i="55" s="1"/>
  <c r="BC86" i="55" s="1"/>
  <c r="BF86" i="55" s="1"/>
  <c r="BH86" i="55" s="1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BA84" i="55" s="1"/>
  <c r="BC84" i="55" s="1"/>
  <c r="BF84" i="55" s="1"/>
  <c r="BH84" i="55" s="1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BA83" i="55" s="1"/>
  <c r="BC83" i="55" s="1"/>
  <c r="BF83" i="55" s="1"/>
  <c r="BH83" i="55" s="1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BA80" i="55"/>
  <c r="BC80" i="55" s="1"/>
  <c r="BF80" i="55" s="1"/>
  <c r="BH80" i="55" s="1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BA79" i="55" s="1"/>
  <c r="BC79" i="55" s="1"/>
  <c r="BF79" i="55" s="1"/>
  <c r="BH79" i="55" s="1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BA78" i="55" s="1"/>
  <c r="BC78" i="55" s="1"/>
  <c r="BF78" i="55" s="1"/>
  <c r="BH78" i="55" s="1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BA73" i="55" s="1"/>
  <c r="BC73" i="55" s="1"/>
  <c r="BF73" i="55" s="1"/>
  <c r="BH73" i="55" s="1"/>
  <c r="BA72" i="55"/>
  <c r="BC72" i="55" s="1"/>
  <c r="BF72" i="55" s="1"/>
  <c r="BH72" i="55" s="1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BA71" i="55" s="1"/>
  <c r="BC71" i="55" s="1"/>
  <c r="BF71" i="55" s="1"/>
  <c r="BH71" i="55" s="1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BA70" i="55" s="1"/>
  <c r="BC70" i="55" s="1"/>
  <c r="BF70" i="55" s="1"/>
  <c r="BH70" i="55" s="1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BA69" i="55" s="1"/>
  <c r="BC69" i="55" s="1"/>
  <c r="BF69" i="55" s="1"/>
  <c r="BH69" i="55" s="1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BA67" i="55" s="1"/>
  <c r="BC67" i="55" s="1"/>
  <c r="BF67" i="55" s="1"/>
  <c r="BH67" i="55" s="1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BA66" i="55" s="1"/>
  <c r="BC66" i="55" s="1"/>
  <c r="BF66" i="55" s="1"/>
  <c r="BH66" i="55" s="1"/>
  <c r="BC65" i="55"/>
  <c r="BF65" i="55" s="1"/>
  <c r="BH65" i="55" s="1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BA65" i="55" s="1"/>
  <c r="AY64" i="55"/>
  <c r="AU64" i="55"/>
  <c r="AQ64" i="55"/>
  <c r="AM64" i="55"/>
  <c r="AI64" i="55"/>
  <c r="AE64" i="55"/>
  <c r="AA64" i="55"/>
  <c r="W64" i="55"/>
  <c r="S64" i="55"/>
  <c r="O64" i="55"/>
  <c r="K64" i="55"/>
  <c r="BA64" i="55" s="1"/>
  <c r="BC64" i="55" s="1"/>
  <c r="BF64" i="55" s="1"/>
  <c r="BH64" i="55" s="1"/>
  <c r="G64" i="55"/>
  <c r="AY63" i="55"/>
  <c r="AU63" i="55"/>
  <c r="AQ63" i="55"/>
  <c r="BA63" i="55" s="1"/>
  <c r="BC63" i="55" s="1"/>
  <c r="BF63" i="55" s="1"/>
  <c r="BH63" i="55" s="1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BA62" i="55" s="1"/>
  <c r="BC62" i="55" s="1"/>
  <c r="BF62" i="55" s="1"/>
  <c r="BH62" i="55" s="1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BA58" i="55" s="1"/>
  <c r="BC58" i="55" s="1"/>
  <c r="BF58" i="55" s="1"/>
  <c r="BH58" i="55" s="1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BA56" i="55" s="1"/>
  <c r="BC56" i="55" s="1"/>
  <c r="BF56" i="55" s="1"/>
  <c r="BH56" i="55" s="1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BA55" i="55" s="1"/>
  <c r="BC55" i="55" s="1"/>
  <c r="BF55" i="55" s="1"/>
  <c r="BH55" i="55" s="1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BA54" i="55" s="1"/>
  <c r="BC54" i="55" s="1"/>
  <c r="BF54" i="55" s="1"/>
  <c r="BH54" i="55" s="1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BA53" i="55" s="1"/>
  <c r="BC53" i="55" s="1"/>
  <c r="BF53" i="55" s="1"/>
  <c r="BH53" i="55" s="1"/>
  <c r="W53" i="55"/>
  <c r="S53" i="55"/>
  <c r="O53" i="55"/>
  <c r="K53" i="55"/>
  <c r="G53" i="55"/>
  <c r="AY52" i="55"/>
  <c r="AU52" i="55"/>
  <c r="AQ52" i="55"/>
  <c r="AM52" i="55"/>
  <c r="AI52" i="55"/>
  <c r="AE52" i="55"/>
  <c r="AA52" i="55"/>
  <c r="BA52" i="55" s="1"/>
  <c r="BC52" i="55" s="1"/>
  <c r="BF52" i="55" s="1"/>
  <c r="BH52" i="55" s="1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BA51" i="55" s="1"/>
  <c r="BC51" i="55" s="1"/>
  <c r="BF51" i="55" s="1"/>
  <c r="BH51" i="55" s="1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BA48" i="55" s="1"/>
  <c r="BC48" i="55" s="1"/>
  <c r="BF48" i="55" s="1"/>
  <c r="BH48" i="55" s="1"/>
  <c r="AY47" i="55"/>
  <c r="AU47" i="55"/>
  <c r="AQ47" i="55"/>
  <c r="BA47" i="55" s="1"/>
  <c r="BC47" i="55" s="1"/>
  <c r="BF47" i="55" s="1"/>
  <c r="BH47" i="55" s="1"/>
  <c r="AM47" i="55"/>
  <c r="AI47" i="55"/>
  <c r="AE47" i="55"/>
  <c r="AA47" i="55"/>
  <c r="W47" i="55"/>
  <c r="S47" i="55"/>
  <c r="O47" i="55"/>
  <c r="K47" i="55"/>
  <c r="G47" i="55"/>
  <c r="AY46" i="55"/>
  <c r="BA46" i="55" s="1"/>
  <c r="BC46" i="55" s="1"/>
  <c r="BF46" i="55" s="1"/>
  <c r="BH46" i="55" s="1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U168" i="55" s="1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BA44" i="55" s="1"/>
  <c r="BC44" i="55" s="1"/>
  <c r="BF44" i="55" s="1"/>
  <c r="BH44" i="55" s="1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BA42" i="55" s="1"/>
  <c r="BC42" i="55" s="1"/>
  <c r="BF42" i="55" s="1"/>
  <c r="BH42" i="55" s="1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BA38" i="55" s="1"/>
  <c r="BC38" i="55" s="1"/>
  <c r="BF38" i="55" s="1"/>
  <c r="BH38" i="55" s="1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BA37" i="55" s="1"/>
  <c r="BC37" i="55" s="1"/>
  <c r="BF37" i="55" s="1"/>
  <c r="BH37" i="55" s="1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BA34" i="55" s="1"/>
  <c r="BC34" i="55" s="1"/>
  <c r="BF34" i="55" s="1"/>
  <c r="BH34" i="55" s="1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BA33" i="55" s="1"/>
  <c r="BC33" i="55" s="1"/>
  <c r="BF33" i="55" s="1"/>
  <c r="BH33" i="55" s="1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BA30" i="55" s="1"/>
  <c r="BC30" i="55" s="1"/>
  <c r="BF30" i="55" s="1"/>
  <c r="BH30" i="55" s="1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BA29" i="55" s="1"/>
  <c r="BC29" i="55" s="1"/>
  <c r="BF29" i="55" s="1"/>
  <c r="BH29" i="55" s="1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BA26" i="55" s="1"/>
  <c r="BC26" i="55" s="1"/>
  <c r="BF26" i="55" s="1"/>
  <c r="BH26" i="55" s="1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BA25" i="55" s="1"/>
  <c r="BC25" i="55" s="1"/>
  <c r="BF25" i="55" s="1"/>
  <c r="BH25" i="55" s="1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BA22" i="55" s="1"/>
  <c r="BC22" i="55" s="1"/>
  <c r="BF22" i="55" s="1"/>
  <c r="BH22" i="55" s="1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BA21" i="55" s="1"/>
  <c r="BC21" i="55" s="1"/>
  <c r="BF21" i="55" s="1"/>
  <c r="BH21" i="55" s="1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BA18" i="55" s="1"/>
  <c r="BC18" i="55" s="1"/>
  <c r="BF18" i="55" s="1"/>
  <c r="BH18" i="55" s="1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BA17" i="55" s="1"/>
  <c r="BC17" i="55" s="1"/>
  <c r="BF17" i="55" s="1"/>
  <c r="BH17" i="55" s="1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BA14" i="55" s="1"/>
  <c r="BC14" i="55" s="1"/>
  <c r="BF14" i="55" s="1"/>
  <c r="BH14" i="55" s="1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BA13" i="55" s="1"/>
  <c r="BC13" i="55" s="1"/>
  <c r="BF13" i="55" s="1"/>
  <c r="BH13" i="55" s="1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BA10" i="55" s="1"/>
  <c r="BC10" i="55" s="1"/>
  <c r="BF10" i="55" s="1"/>
  <c r="BH10" i="55" s="1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BA6" i="55" s="1"/>
  <c r="BC6" i="55" s="1"/>
  <c r="BF6" i="55" s="1"/>
  <c r="BH6" i="55" s="1"/>
  <c r="AY5" i="55"/>
  <c r="AU5" i="55"/>
  <c r="AQ5" i="55"/>
  <c r="AM5" i="55"/>
  <c r="AI5" i="55"/>
  <c r="AE5" i="55"/>
  <c r="AA5" i="55"/>
  <c r="W5" i="55"/>
  <c r="S5" i="55"/>
  <c r="O5" i="55"/>
  <c r="K5" i="55"/>
  <c r="G5" i="55"/>
  <c r="BA5" i="55" s="1"/>
  <c r="BC5" i="55" s="1"/>
  <c r="BF5" i="55" s="1"/>
  <c r="BH5" i="55" s="1"/>
  <c r="AY4" i="55"/>
  <c r="AU4" i="55"/>
  <c r="AQ4" i="55"/>
  <c r="AM4" i="55"/>
  <c r="AI4" i="55"/>
  <c r="AE4" i="55"/>
  <c r="AA4" i="55"/>
  <c r="AA168" i="55" s="1"/>
  <c r="W4" i="55"/>
  <c r="S4" i="55"/>
  <c r="O4" i="55"/>
  <c r="K4" i="55"/>
  <c r="G4" i="55"/>
  <c r="BG168" i="56"/>
  <c r="BE168" i="56"/>
  <c r="BD168" i="56"/>
  <c r="BB168" i="56"/>
  <c r="AZ168" i="56"/>
  <c r="AX168" i="56"/>
  <c r="AW168" i="56"/>
  <c r="AV168" i="56"/>
  <c r="AT168" i="56"/>
  <c r="AS168" i="56"/>
  <c r="AR168" i="56"/>
  <c r="AP168" i="56"/>
  <c r="AO168" i="56"/>
  <c r="AN168" i="56"/>
  <c r="AL168" i="56"/>
  <c r="AK168" i="56"/>
  <c r="AJ168" i="56"/>
  <c r="AH168" i="56"/>
  <c r="AG168" i="56"/>
  <c r="AF168" i="56"/>
  <c r="AD168" i="56"/>
  <c r="AC168" i="56"/>
  <c r="AB168" i="56"/>
  <c r="Z168" i="56"/>
  <c r="Y168" i="56"/>
  <c r="X168" i="56"/>
  <c r="V168" i="56"/>
  <c r="U168" i="56"/>
  <c r="T168" i="56"/>
  <c r="R168" i="56"/>
  <c r="Q168" i="56"/>
  <c r="P168" i="56"/>
  <c r="N168" i="56"/>
  <c r="M168" i="56"/>
  <c r="L168" i="56"/>
  <c r="J168" i="56"/>
  <c r="I168" i="56"/>
  <c r="H168" i="56"/>
  <c r="F168" i="56"/>
  <c r="E168" i="56"/>
  <c r="D168" i="56"/>
  <c r="S167" i="56"/>
  <c r="O167" i="56"/>
  <c r="K167" i="56"/>
  <c r="BA167" i="56" s="1"/>
  <c r="BC167" i="56" s="1"/>
  <c r="BF167" i="56" s="1"/>
  <c r="BH167" i="56" s="1"/>
  <c r="G167" i="56"/>
  <c r="S166" i="56"/>
  <c r="O166" i="56"/>
  <c r="K166" i="56"/>
  <c r="G166" i="56"/>
  <c r="BA166" i="56" s="1"/>
  <c r="BC166" i="56" s="1"/>
  <c r="BF166" i="56" s="1"/>
  <c r="BH166" i="56" s="1"/>
  <c r="S165" i="56"/>
  <c r="O165" i="56"/>
  <c r="K165" i="56"/>
  <c r="BA165" i="56" s="1"/>
  <c r="BC165" i="56" s="1"/>
  <c r="BF165" i="56" s="1"/>
  <c r="BH165" i="56" s="1"/>
  <c r="G165" i="56"/>
  <c r="S164" i="56"/>
  <c r="O164" i="56"/>
  <c r="K164" i="56"/>
  <c r="G164" i="56"/>
  <c r="BA164" i="56" s="1"/>
  <c r="BC164" i="56" s="1"/>
  <c r="BF164" i="56" s="1"/>
  <c r="BH164" i="56" s="1"/>
  <c r="S163" i="56"/>
  <c r="O163" i="56"/>
  <c r="BA163" i="56" s="1"/>
  <c r="BC163" i="56" s="1"/>
  <c r="BF163" i="56" s="1"/>
  <c r="BH163" i="56" s="1"/>
  <c r="K163" i="56"/>
  <c r="G163" i="56"/>
  <c r="S162" i="56"/>
  <c r="O162" i="56"/>
  <c r="K162" i="56"/>
  <c r="G162" i="56"/>
  <c r="BA162" i="56" s="1"/>
  <c r="BC162" i="56" s="1"/>
  <c r="BF162" i="56" s="1"/>
  <c r="BH162" i="56" s="1"/>
  <c r="BA161" i="56"/>
  <c r="BC161" i="56" s="1"/>
  <c r="BF161" i="56" s="1"/>
  <c r="BH161" i="56" s="1"/>
  <c r="S161" i="56"/>
  <c r="O161" i="56"/>
  <c r="K161" i="56"/>
  <c r="G161" i="56"/>
  <c r="BA160" i="56"/>
  <c r="BC160" i="56" s="1"/>
  <c r="BF160" i="56" s="1"/>
  <c r="BH160" i="56" s="1"/>
  <c r="S160" i="56"/>
  <c r="O160" i="56"/>
  <c r="K160" i="56"/>
  <c r="G160" i="56"/>
  <c r="S159" i="56"/>
  <c r="O159" i="56"/>
  <c r="K159" i="56"/>
  <c r="BA159" i="56" s="1"/>
  <c r="BC159" i="56" s="1"/>
  <c r="BF159" i="56" s="1"/>
  <c r="BH159" i="56" s="1"/>
  <c r="G159" i="56"/>
  <c r="BA158" i="56"/>
  <c r="BC158" i="56" s="1"/>
  <c r="BF158" i="56" s="1"/>
  <c r="BH158" i="56" s="1"/>
  <c r="S158" i="56"/>
  <c r="O158" i="56"/>
  <c r="K158" i="56"/>
  <c r="G158" i="56"/>
  <c r="S157" i="56"/>
  <c r="O157" i="56"/>
  <c r="K157" i="56"/>
  <c r="BA157" i="56" s="1"/>
  <c r="BC157" i="56" s="1"/>
  <c r="BF157" i="56" s="1"/>
  <c r="BH157" i="56" s="1"/>
  <c r="G157" i="56"/>
  <c r="S156" i="56"/>
  <c r="O156" i="56"/>
  <c r="K156" i="56"/>
  <c r="G156" i="56"/>
  <c r="BA156" i="56" s="1"/>
  <c r="BC156" i="56" s="1"/>
  <c r="BF156" i="56" s="1"/>
  <c r="BH156" i="56" s="1"/>
  <c r="BH155" i="56"/>
  <c r="BF155" i="56"/>
  <c r="S155" i="56"/>
  <c r="O155" i="56"/>
  <c r="K155" i="56"/>
  <c r="BA155" i="56" s="1"/>
  <c r="BC155" i="56" s="1"/>
  <c r="G155" i="56"/>
  <c r="S154" i="56"/>
  <c r="O154" i="56"/>
  <c r="K154" i="56"/>
  <c r="G154" i="56"/>
  <c r="BA154" i="56" s="1"/>
  <c r="BC154" i="56" s="1"/>
  <c r="BF154" i="56" s="1"/>
  <c r="BH154" i="56" s="1"/>
  <c r="S153" i="56"/>
  <c r="BA153" i="56" s="1"/>
  <c r="BC153" i="56" s="1"/>
  <c r="BF153" i="56" s="1"/>
  <c r="BH153" i="56" s="1"/>
  <c r="O153" i="56"/>
  <c r="K153" i="56"/>
  <c r="G153" i="56"/>
  <c r="S152" i="56"/>
  <c r="O152" i="56"/>
  <c r="K152" i="56"/>
  <c r="G152" i="56"/>
  <c r="BA152" i="56" s="1"/>
  <c r="BC152" i="56" s="1"/>
  <c r="BF152" i="56" s="1"/>
  <c r="BH152" i="56" s="1"/>
  <c r="S151" i="56"/>
  <c r="O151" i="56"/>
  <c r="K151" i="56"/>
  <c r="BA151" i="56" s="1"/>
  <c r="BC151" i="56" s="1"/>
  <c r="BF151" i="56" s="1"/>
  <c r="BH151" i="56" s="1"/>
  <c r="G151" i="56"/>
  <c r="S150" i="56"/>
  <c r="O150" i="56"/>
  <c r="K150" i="56"/>
  <c r="G150" i="56"/>
  <c r="BA150" i="56" s="1"/>
  <c r="BC150" i="56" s="1"/>
  <c r="BF150" i="56" s="1"/>
  <c r="BH150" i="56" s="1"/>
  <c r="BA149" i="56"/>
  <c r="BC149" i="56" s="1"/>
  <c r="BF149" i="56" s="1"/>
  <c r="BH149" i="56" s="1"/>
  <c r="S149" i="56"/>
  <c r="O149" i="56"/>
  <c r="K149" i="56"/>
  <c r="G149" i="56"/>
  <c r="BA148" i="56"/>
  <c r="BC148" i="56" s="1"/>
  <c r="BF148" i="56" s="1"/>
  <c r="BH148" i="56" s="1"/>
  <c r="S148" i="56"/>
  <c r="O148" i="56"/>
  <c r="K148" i="56"/>
  <c r="G148" i="56"/>
  <c r="S147" i="56"/>
  <c r="O147" i="56"/>
  <c r="K147" i="56"/>
  <c r="BA147" i="56" s="1"/>
  <c r="BC147" i="56" s="1"/>
  <c r="BF147" i="56" s="1"/>
  <c r="BH147" i="56" s="1"/>
  <c r="G147" i="56"/>
  <c r="S146" i="56"/>
  <c r="O146" i="56"/>
  <c r="BA146" i="56" s="1"/>
  <c r="BC146" i="56" s="1"/>
  <c r="BF146" i="56" s="1"/>
  <c r="BH146" i="56" s="1"/>
  <c r="K146" i="56"/>
  <c r="G146" i="56"/>
  <c r="W145" i="56"/>
  <c r="S145" i="56"/>
  <c r="O145" i="56"/>
  <c r="BA145" i="56" s="1"/>
  <c r="BC145" i="56" s="1"/>
  <c r="BF145" i="56" s="1"/>
  <c r="BH145" i="56" s="1"/>
  <c r="K145" i="56"/>
  <c r="G145" i="56"/>
  <c r="W144" i="56"/>
  <c r="S144" i="56"/>
  <c r="O144" i="56"/>
  <c r="K144" i="56"/>
  <c r="G144" i="56"/>
  <c r="BA144" i="56" s="1"/>
  <c r="BC144" i="56" s="1"/>
  <c r="BF144" i="56" s="1"/>
  <c r="BH144" i="56" s="1"/>
  <c r="BF143" i="56"/>
  <c r="BH143" i="56" s="1"/>
  <c r="W143" i="56"/>
  <c r="BA143" i="56" s="1"/>
  <c r="BC143" i="56" s="1"/>
  <c r="S143" i="56"/>
  <c r="O143" i="56"/>
  <c r="K143" i="56"/>
  <c r="G143" i="56"/>
  <c r="W142" i="56"/>
  <c r="S142" i="56"/>
  <c r="O142" i="56"/>
  <c r="K142" i="56"/>
  <c r="G142" i="56"/>
  <c r="BA142" i="56" s="1"/>
  <c r="BC142" i="56" s="1"/>
  <c r="BF142" i="56" s="1"/>
  <c r="BH142" i="56" s="1"/>
  <c r="BH141" i="56"/>
  <c r="W141" i="56"/>
  <c r="S141" i="56"/>
  <c r="O141" i="56"/>
  <c r="K141" i="56"/>
  <c r="G141" i="56"/>
  <c r="BA141" i="56" s="1"/>
  <c r="BC141" i="56" s="1"/>
  <c r="BF141" i="56" s="1"/>
  <c r="W140" i="56"/>
  <c r="S140" i="56"/>
  <c r="O140" i="56"/>
  <c r="K140" i="56"/>
  <c r="G140" i="56"/>
  <c r="BA140" i="56" s="1"/>
  <c r="BC140" i="56" s="1"/>
  <c r="BF140" i="56" s="1"/>
  <c r="BH140" i="56" s="1"/>
  <c r="W139" i="56"/>
  <c r="S139" i="56"/>
  <c r="O139" i="56"/>
  <c r="K139" i="56"/>
  <c r="G139" i="56"/>
  <c r="W138" i="56"/>
  <c r="S138" i="56"/>
  <c r="BA138" i="56" s="1"/>
  <c r="BC138" i="56" s="1"/>
  <c r="BF138" i="56" s="1"/>
  <c r="BH138" i="56" s="1"/>
  <c r="O138" i="56"/>
  <c r="K138" i="56"/>
  <c r="G138" i="56"/>
  <c r="BA137" i="56"/>
  <c r="BC137" i="56" s="1"/>
  <c r="BF137" i="56" s="1"/>
  <c r="BH137" i="56" s="1"/>
  <c r="W137" i="56"/>
  <c r="S137" i="56"/>
  <c r="O137" i="56"/>
  <c r="K137" i="56"/>
  <c r="G137" i="56"/>
  <c r="W136" i="56"/>
  <c r="S136" i="56"/>
  <c r="BA136" i="56" s="1"/>
  <c r="BC136" i="56" s="1"/>
  <c r="BF136" i="56" s="1"/>
  <c r="BH136" i="56" s="1"/>
  <c r="O136" i="56"/>
  <c r="K136" i="56"/>
  <c r="G136" i="56"/>
  <c r="BA135" i="56"/>
  <c r="BC135" i="56" s="1"/>
  <c r="BF135" i="56" s="1"/>
  <c r="BH135" i="56" s="1"/>
  <c r="W135" i="56"/>
  <c r="S135" i="56"/>
  <c r="O135" i="56"/>
  <c r="K135" i="56"/>
  <c r="G135" i="56"/>
  <c r="BA134" i="56"/>
  <c r="BC134" i="56" s="1"/>
  <c r="BF134" i="56" s="1"/>
  <c r="BH134" i="56" s="1"/>
  <c r="W134" i="56"/>
  <c r="S134" i="56"/>
  <c r="O134" i="56"/>
  <c r="K134" i="56"/>
  <c r="G134" i="56"/>
  <c r="W133" i="56"/>
  <c r="S133" i="56"/>
  <c r="O133" i="56"/>
  <c r="K133" i="56"/>
  <c r="G133" i="56"/>
  <c r="BA133" i="56" s="1"/>
  <c r="BC133" i="56" s="1"/>
  <c r="BF133" i="56" s="1"/>
  <c r="BH133" i="56" s="1"/>
  <c r="W132" i="56"/>
  <c r="S132" i="56"/>
  <c r="O132" i="56"/>
  <c r="K132" i="56"/>
  <c r="G132" i="56"/>
  <c r="W131" i="56"/>
  <c r="S131" i="56"/>
  <c r="O131" i="56"/>
  <c r="K131" i="56"/>
  <c r="G131" i="56"/>
  <c r="BA131" i="56" s="1"/>
  <c r="BC131" i="56" s="1"/>
  <c r="BF131" i="56" s="1"/>
  <c r="BH131" i="56" s="1"/>
  <c r="W130" i="56"/>
  <c r="S130" i="56"/>
  <c r="O130" i="56"/>
  <c r="K130" i="56"/>
  <c r="G130" i="56"/>
  <c r="BA130" i="56" s="1"/>
  <c r="BC130" i="56" s="1"/>
  <c r="BF130" i="56" s="1"/>
  <c r="BH130" i="56" s="1"/>
  <c r="W129" i="56"/>
  <c r="BA129" i="56" s="1"/>
  <c r="BC129" i="56" s="1"/>
  <c r="BF129" i="56" s="1"/>
  <c r="BH129" i="56" s="1"/>
  <c r="S129" i="56"/>
  <c r="O129" i="56"/>
  <c r="K129" i="56"/>
  <c r="G129" i="56"/>
  <c r="W128" i="56"/>
  <c r="S128" i="56"/>
  <c r="O128" i="56"/>
  <c r="K128" i="56"/>
  <c r="G128" i="56"/>
  <c r="BA128" i="56" s="1"/>
  <c r="BC128" i="56" s="1"/>
  <c r="BF128" i="56" s="1"/>
  <c r="BH128" i="56" s="1"/>
  <c r="BA127" i="56"/>
  <c r="BC127" i="56" s="1"/>
  <c r="BF127" i="56" s="1"/>
  <c r="BH127" i="56" s="1"/>
  <c r="W127" i="56"/>
  <c r="S127" i="56"/>
  <c r="O127" i="56"/>
  <c r="K127" i="56"/>
  <c r="G127" i="56"/>
  <c r="W126" i="56"/>
  <c r="S126" i="56"/>
  <c r="O126" i="56"/>
  <c r="K126" i="56"/>
  <c r="G126" i="56"/>
  <c r="BC125" i="56"/>
  <c r="BF125" i="56" s="1"/>
  <c r="BH125" i="56" s="1"/>
  <c r="W125" i="56"/>
  <c r="S125" i="56"/>
  <c r="O125" i="56"/>
  <c r="K125" i="56"/>
  <c r="G125" i="56"/>
  <c r="BA125" i="56" s="1"/>
  <c r="W124" i="56"/>
  <c r="S124" i="56"/>
  <c r="O124" i="56"/>
  <c r="K124" i="56"/>
  <c r="G124" i="56"/>
  <c r="W123" i="56"/>
  <c r="S123" i="56"/>
  <c r="O123" i="56"/>
  <c r="K123" i="56"/>
  <c r="G123" i="56"/>
  <c r="W122" i="56"/>
  <c r="S122" i="56"/>
  <c r="O122" i="56"/>
  <c r="K122" i="56"/>
  <c r="G122" i="56"/>
  <c r="W121" i="56"/>
  <c r="S121" i="56"/>
  <c r="O121" i="56"/>
  <c r="BA121" i="56" s="1"/>
  <c r="BC121" i="56" s="1"/>
  <c r="BF121" i="56" s="1"/>
  <c r="BH121" i="56" s="1"/>
  <c r="K121" i="56"/>
  <c r="G121" i="56"/>
  <c r="BA120" i="56"/>
  <c r="BC120" i="56" s="1"/>
  <c r="BF120" i="56" s="1"/>
  <c r="BH120" i="56" s="1"/>
  <c r="W120" i="56"/>
  <c r="S120" i="56"/>
  <c r="O120" i="56"/>
  <c r="K120" i="56"/>
  <c r="G120" i="56"/>
  <c r="BA119" i="56"/>
  <c r="BC119" i="56" s="1"/>
  <c r="BF119" i="56" s="1"/>
  <c r="BH119" i="56" s="1"/>
  <c r="W119" i="56"/>
  <c r="S119" i="56"/>
  <c r="O119" i="56"/>
  <c r="K119" i="56"/>
  <c r="G119" i="56"/>
  <c r="W118" i="56"/>
  <c r="S118" i="56"/>
  <c r="O118" i="56"/>
  <c r="K118" i="56"/>
  <c r="G118" i="56"/>
  <c r="BA118" i="56" s="1"/>
  <c r="BC118" i="56" s="1"/>
  <c r="BF118" i="56" s="1"/>
  <c r="BH118" i="56" s="1"/>
  <c r="AY117" i="56"/>
  <c r="AU117" i="56"/>
  <c r="AQ117" i="56"/>
  <c r="BA117" i="56" s="1"/>
  <c r="BC117" i="56" s="1"/>
  <c r="BF117" i="56" s="1"/>
  <c r="BH117" i="56" s="1"/>
  <c r="AM117" i="56"/>
  <c r="AI117" i="56"/>
  <c r="AE117" i="56"/>
  <c r="AA117" i="56"/>
  <c r="W117" i="56"/>
  <c r="S117" i="56"/>
  <c r="O117" i="56"/>
  <c r="K117" i="56"/>
  <c r="G117" i="56"/>
  <c r="AY116" i="56"/>
  <c r="AU116" i="56"/>
  <c r="AQ116" i="56"/>
  <c r="AM116" i="56"/>
  <c r="BA116" i="56" s="1"/>
  <c r="BC116" i="56" s="1"/>
  <c r="BF116" i="56" s="1"/>
  <c r="BH116" i="56" s="1"/>
  <c r="AI116" i="56"/>
  <c r="AE116" i="56"/>
  <c r="AA116" i="56"/>
  <c r="W116" i="56"/>
  <c r="S116" i="56"/>
  <c r="O116" i="56"/>
  <c r="K116" i="56"/>
  <c r="G116" i="56"/>
  <c r="AY115" i="56"/>
  <c r="AU115" i="56"/>
  <c r="AQ115" i="56"/>
  <c r="AM115" i="56"/>
  <c r="AI115" i="56"/>
  <c r="BA115" i="56" s="1"/>
  <c r="BC115" i="56" s="1"/>
  <c r="BF115" i="56" s="1"/>
  <c r="BH115" i="56" s="1"/>
  <c r="AE115" i="56"/>
  <c r="AA115" i="56"/>
  <c r="W115" i="56"/>
  <c r="S115" i="56"/>
  <c r="O115" i="56"/>
  <c r="K115" i="56"/>
  <c r="G115" i="56"/>
  <c r="AY114" i="56"/>
  <c r="AU114" i="56"/>
  <c r="AQ114" i="56"/>
  <c r="AM114" i="56"/>
  <c r="AI114" i="56"/>
  <c r="AE114" i="56"/>
  <c r="BA114" i="56" s="1"/>
  <c r="BC114" i="56" s="1"/>
  <c r="BF114" i="56" s="1"/>
  <c r="BH114" i="56" s="1"/>
  <c r="AA114" i="56"/>
  <c r="W114" i="56"/>
  <c r="S114" i="56"/>
  <c r="O114" i="56"/>
  <c r="K114" i="56"/>
  <c r="G114" i="56"/>
  <c r="AY113" i="56"/>
  <c r="AU113" i="56"/>
  <c r="AQ113" i="56"/>
  <c r="AM113" i="56"/>
  <c r="AI113" i="56"/>
  <c r="AE113" i="56"/>
  <c r="AA113" i="56"/>
  <c r="BA113" i="56" s="1"/>
  <c r="BC113" i="56" s="1"/>
  <c r="BF113" i="56" s="1"/>
  <c r="BH113" i="56" s="1"/>
  <c r="W113" i="56"/>
  <c r="S113" i="56"/>
  <c r="O113" i="56"/>
  <c r="K113" i="56"/>
  <c r="G113" i="56"/>
  <c r="AY112" i="56"/>
  <c r="AU112" i="56"/>
  <c r="AQ112" i="56"/>
  <c r="AM112" i="56"/>
  <c r="AI112" i="56"/>
  <c r="AE112" i="56"/>
  <c r="AA112" i="56"/>
  <c r="BA112" i="56" s="1"/>
  <c r="BC112" i="56" s="1"/>
  <c r="BF112" i="56" s="1"/>
  <c r="BH112" i="56" s="1"/>
  <c r="W112" i="56"/>
  <c r="S112" i="56"/>
  <c r="O112" i="56"/>
  <c r="K112" i="56"/>
  <c r="G112" i="56"/>
  <c r="AY111" i="56"/>
  <c r="AU111" i="56"/>
  <c r="AQ111" i="56"/>
  <c r="AM111" i="56"/>
  <c r="AI111" i="56"/>
  <c r="AE111" i="56"/>
  <c r="AA111" i="56"/>
  <c r="W111" i="56"/>
  <c r="S111" i="56"/>
  <c r="O111" i="56"/>
  <c r="K111" i="56"/>
  <c r="G111" i="56"/>
  <c r="AY110" i="56"/>
  <c r="AU110" i="56"/>
  <c r="AQ110" i="56"/>
  <c r="AM110" i="56"/>
  <c r="AI110" i="56"/>
  <c r="AE110" i="56"/>
  <c r="AA110" i="56"/>
  <c r="W110" i="56"/>
  <c r="S110" i="56"/>
  <c r="O110" i="56"/>
  <c r="K110" i="56"/>
  <c r="G110" i="56"/>
  <c r="AY109" i="56"/>
  <c r="AU109" i="56"/>
  <c r="AQ109" i="56"/>
  <c r="AM109" i="56"/>
  <c r="AI109" i="56"/>
  <c r="AE109" i="56"/>
  <c r="AA109" i="56"/>
  <c r="BA109" i="56" s="1"/>
  <c r="BC109" i="56" s="1"/>
  <c r="BF109" i="56" s="1"/>
  <c r="BH109" i="56" s="1"/>
  <c r="W109" i="56"/>
  <c r="S109" i="56"/>
  <c r="O109" i="56"/>
  <c r="K109" i="56"/>
  <c r="G109" i="56"/>
  <c r="AY108" i="56"/>
  <c r="AU108" i="56"/>
  <c r="AQ108" i="56"/>
  <c r="AM108" i="56"/>
  <c r="AI108" i="56"/>
  <c r="AE108" i="56"/>
  <c r="AA108" i="56"/>
  <c r="W108" i="56"/>
  <c r="S108" i="56"/>
  <c r="O108" i="56"/>
  <c r="K108" i="56"/>
  <c r="G108" i="56"/>
  <c r="AY107" i="56"/>
  <c r="AU107" i="56"/>
  <c r="AQ107" i="56"/>
  <c r="AM107" i="56"/>
  <c r="AI107" i="56"/>
  <c r="AE107" i="56"/>
  <c r="AA107" i="56"/>
  <c r="W107" i="56"/>
  <c r="S107" i="56"/>
  <c r="O107" i="56"/>
  <c r="K107" i="56"/>
  <c r="G107" i="56"/>
  <c r="BA107" i="56" s="1"/>
  <c r="BC107" i="56" s="1"/>
  <c r="BF107" i="56" s="1"/>
  <c r="BH107" i="56" s="1"/>
  <c r="BF106" i="56"/>
  <c r="BH106" i="56" s="1"/>
  <c r="AY106" i="56"/>
  <c r="AU106" i="56"/>
  <c r="AQ106" i="56"/>
  <c r="AM106" i="56"/>
  <c r="AI106" i="56"/>
  <c r="AE106" i="56"/>
  <c r="AA106" i="56"/>
  <c r="W106" i="56"/>
  <c r="S106" i="56"/>
  <c r="O106" i="56"/>
  <c r="K106" i="56"/>
  <c r="G106" i="56"/>
  <c r="BA106" i="56" s="1"/>
  <c r="BC106" i="56" s="1"/>
  <c r="AY105" i="56"/>
  <c r="AU105" i="56"/>
  <c r="AQ105" i="56"/>
  <c r="AM105" i="56"/>
  <c r="AI105" i="56"/>
  <c r="AE105" i="56"/>
  <c r="AA105" i="56"/>
  <c r="W105" i="56"/>
  <c r="S105" i="56"/>
  <c r="O105" i="56"/>
  <c r="K105" i="56"/>
  <c r="G105" i="56"/>
  <c r="BA104" i="56"/>
  <c r="BC104" i="56" s="1"/>
  <c r="BF104" i="56" s="1"/>
  <c r="BH104" i="56" s="1"/>
  <c r="AY104" i="56"/>
  <c r="AU104" i="56"/>
  <c r="AQ104" i="56"/>
  <c r="AM104" i="56"/>
  <c r="AI104" i="56"/>
  <c r="AE104" i="56"/>
  <c r="AA104" i="56"/>
  <c r="W104" i="56"/>
  <c r="S104" i="56"/>
  <c r="O104" i="56"/>
  <c r="K104" i="56"/>
  <c r="G104" i="56"/>
  <c r="AY103" i="56"/>
  <c r="BA103" i="56" s="1"/>
  <c r="BC103" i="56" s="1"/>
  <c r="BF103" i="56" s="1"/>
  <c r="BH103" i="56" s="1"/>
  <c r="AU103" i="56"/>
  <c r="AQ103" i="56"/>
  <c r="AM103" i="56"/>
  <c r="AI103" i="56"/>
  <c r="AE103" i="56"/>
  <c r="AA103" i="56"/>
  <c r="W103" i="56"/>
  <c r="S103" i="56"/>
  <c r="O103" i="56"/>
  <c r="K103" i="56"/>
  <c r="G103" i="56"/>
  <c r="AY102" i="56"/>
  <c r="AU102" i="56"/>
  <c r="BA102" i="56" s="1"/>
  <c r="BC102" i="56" s="1"/>
  <c r="BF102" i="56" s="1"/>
  <c r="BH102" i="56" s="1"/>
  <c r="AQ102" i="56"/>
  <c r="AM102" i="56"/>
  <c r="AI102" i="56"/>
  <c r="AE102" i="56"/>
  <c r="AA102" i="56"/>
  <c r="W102" i="56"/>
  <c r="S102" i="56"/>
  <c r="O102" i="56"/>
  <c r="K102" i="56"/>
  <c r="G102" i="56"/>
  <c r="AY101" i="56"/>
  <c r="AU101" i="56"/>
  <c r="AQ101" i="56"/>
  <c r="AM101" i="56"/>
  <c r="AI101" i="56"/>
  <c r="AE101" i="56"/>
  <c r="AA101" i="56"/>
  <c r="W101" i="56"/>
  <c r="S101" i="56"/>
  <c r="O101" i="56"/>
  <c r="K101" i="56"/>
  <c r="G101" i="56"/>
  <c r="BA101" i="56" s="1"/>
  <c r="BC101" i="56" s="1"/>
  <c r="BF101" i="56" s="1"/>
  <c r="BH101" i="56" s="1"/>
  <c r="AY100" i="56"/>
  <c r="AU100" i="56"/>
  <c r="AQ100" i="56"/>
  <c r="AM100" i="56"/>
  <c r="AI100" i="56"/>
  <c r="AE100" i="56"/>
  <c r="AA100" i="56"/>
  <c r="W100" i="56"/>
  <c r="S100" i="56"/>
  <c r="O100" i="56"/>
  <c r="K100" i="56"/>
  <c r="G100" i="56"/>
  <c r="BA100" i="56" s="1"/>
  <c r="BC100" i="56" s="1"/>
  <c r="BF100" i="56" s="1"/>
  <c r="BH100" i="56" s="1"/>
  <c r="AY99" i="56"/>
  <c r="AU99" i="56"/>
  <c r="AQ99" i="56"/>
  <c r="AM99" i="56"/>
  <c r="AI99" i="56"/>
  <c r="BA99" i="56" s="1"/>
  <c r="BC99" i="56" s="1"/>
  <c r="BF99" i="56" s="1"/>
  <c r="BH99" i="56" s="1"/>
  <c r="AE99" i="56"/>
  <c r="AA99" i="56"/>
  <c r="W99" i="56"/>
  <c r="S99" i="56"/>
  <c r="O99" i="56"/>
  <c r="K99" i="56"/>
  <c r="G99" i="56"/>
  <c r="AY98" i="56"/>
  <c r="AU98" i="56"/>
  <c r="AQ98" i="56"/>
  <c r="AM98" i="56"/>
  <c r="AI98" i="56"/>
  <c r="AE98" i="56"/>
  <c r="BA98" i="56" s="1"/>
  <c r="BC98" i="56" s="1"/>
  <c r="BF98" i="56" s="1"/>
  <c r="BH98" i="56" s="1"/>
  <c r="AA98" i="56"/>
  <c r="W98" i="56"/>
  <c r="S98" i="56"/>
  <c r="O98" i="56"/>
  <c r="K98" i="56"/>
  <c r="G98" i="56"/>
  <c r="AY97" i="56"/>
  <c r="AU97" i="56"/>
  <c r="AQ97" i="56"/>
  <c r="AM97" i="56"/>
  <c r="AI97" i="56"/>
  <c r="AE97" i="56"/>
  <c r="AA97" i="56"/>
  <c r="BA97" i="56" s="1"/>
  <c r="BC97" i="56" s="1"/>
  <c r="BF97" i="56" s="1"/>
  <c r="BH97" i="56" s="1"/>
  <c r="W97" i="56"/>
  <c r="S97" i="56"/>
  <c r="O97" i="56"/>
  <c r="K97" i="56"/>
  <c r="G97" i="56"/>
  <c r="BA96" i="56"/>
  <c r="BC96" i="56" s="1"/>
  <c r="BF96" i="56" s="1"/>
  <c r="BH96" i="56" s="1"/>
  <c r="AY96" i="56"/>
  <c r="AU96" i="56"/>
  <c r="AQ96" i="56"/>
  <c r="AM96" i="56"/>
  <c r="AI96" i="56"/>
  <c r="AE96" i="56"/>
  <c r="AA96" i="56"/>
  <c r="W96" i="56"/>
  <c r="S96" i="56"/>
  <c r="O96" i="56"/>
  <c r="K96" i="56"/>
  <c r="G96" i="56"/>
  <c r="AY95" i="56"/>
  <c r="AU95" i="56"/>
  <c r="AQ95" i="56"/>
  <c r="AM95" i="56"/>
  <c r="AI95" i="56"/>
  <c r="AE95" i="56"/>
  <c r="AA95" i="56"/>
  <c r="W95" i="56"/>
  <c r="S95" i="56"/>
  <c r="O95" i="56"/>
  <c r="K95" i="56"/>
  <c r="G95" i="56"/>
  <c r="AY94" i="56"/>
  <c r="AU94" i="56"/>
  <c r="AQ94" i="56"/>
  <c r="AM94" i="56"/>
  <c r="AI94" i="56"/>
  <c r="AE94" i="56"/>
  <c r="AA94" i="56"/>
  <c r="BA94" i="56" s="1"/>
  <c r="BC94" i="56" s="1"/>
  <c r="BF94" i="56" s="1"/>
  <c r="BH94" i="56" s="1"/>
  <c r="W94" i="56"/>
  <c r="S94" i="56"/>
  <c r="O94" i="56"/>
  <c r="K94" i="56"/>
  <c r="G94" i="56"/>
  <c r="AY93" i="56"/>
  <c r="AU93" i="56"/>
  <c r="AQ93" i="56"/>
  <c r="AM93" i="56"/>
  <c r="AI93" i="56"/>
  <c r="AE93" i="56"/>
  <c r="AA93" i="56"/>
  <c r="BA93" i="56" s="1"/>
  <c r="BC93" i="56" s="1"/>
  <c r="BF93" i="56" s="1"/>
  <c r="BH93" i="56" s="1"/>
  <c r="W93" i="56"/>
  <c r="S93" i="56"/>
  <c r="O93" i="56"/>
  <c r="K93" i="56"/>
  <c r="G93" i="56"/>
  <c r="AY92" i="56"/>
  <c r="AU92" i="56"/>
  <c r="AQ92" i="56"/>
  <c r="AM92" i="56"/>
  <c r="AI92" i="56"/>
  <c r="AE92" i="56"/>
  <c r="AA92" i="56"/>
  <c r="W92" i="56"/>
  <c r="S92" i="56"/>
  <c r="O92" i="56"/>
  <c r="K92" i="56"/>
  <c r="G92" i="56"/>
  <c r="BA92" i="56" s="1"/>
  <c r="BC92" i="56" s="1"/>
  <c r="BF92" i="56" s="1"/>
  <c r="BH92" i="56" s="1"/>
  <c r="AY91" i="56"/>
  <c r="AU91" i="56"/>
  <c r="AQ91" i="56"/>
  <c r="AM91" i="56"/>
  <c r="AI91" i="56"/>
  <c r="AE91" i="56"/>
  <c r="AA91" i="56"/>
  <c r="W91" i="56"/>
  <c r="S91" i="56"/>
  <c r="O91" i="56"/>
  <c r="K91" i="56"/>
  <c r="G91" i="56"/>
  <c r="AY90" i="56"/>
  <c r="AU90" i="56"/>
  <c r="AQ90" i="56"/>
  <c r="AM90" i="56"/>
  <c r="AI90" i="56"/>
  <c r="AE90" i="56"/>
  <c r="AA90" i="56"/>
  <c r="W90" i="56"/>
  <c r="S90" i="56"/>
  <c r="O90" i="56"/>
  <c r="K90" i="56"/>
  <c r="G90" i="56"/>
  <c r="AY89" i="56"/>
  <c r="AU89" i="56"/>
  <c r="AQ89" i="56"/>
  <c r="AM89" i="56"/>
  <c r="AI89" i="56"/>
  <c r="AE89" i="56"/>
  <c r="AA89" i="56"/>
  <c r="W89" i="56"/>
  <c r="S89" i="56"/>
  <c r="O89" i="56"/>
  <c r="K89" i="56"/>
  <c r="G89" i="56"/>
  <c r="BA88" i="56"/>
  <c r="BC88" i="56" s="1"/>
  <c r="BF88" i="56" s="1"/>
  <c r="BH88" i="56" s="1"/>
  <c r="AY88" i="56"/>
  <c r="AU88" i="56"/>
  <c r="AQ88" i="56"/>
  <c r="AM88" i="56"/>
  <c r="AI88" i="56"/>
  <c r="AE88" i="56"/>
  <c r="AA88" i="56"/>
  <c r="W88" i="56"/>
  <c r="S88" i="56"/>
  <c r="O88" i="56"/>
  <c r="K88" i="56"/>
  <c r="G88" i="56"/>
  <c r="AY87" i="56"/>
  <c r="BA87" i="56" s="1"/>
  <c r="BC87" i="56" s="1"/>
  <c r="BF87" i="56" s="1"/>
  <c r="BH87" i="56" s="1"/>
  <c r="AU87" i="56"/>
  <c r="AQ87" i="56"/>
  <c r="AM87" i="56"/>
  <c r="AI87" i="56"/>
  <c r="AE87" i="56"/>
  <c r="AA87" i="56"/>
  <c r="W87" i="56"/>
  <c r="S87" i="56"/>
  <c r="O87" i="56"/>
  <c r="K87" i="56"/>
  <c r="G87" i="56"/>
  <c r="AY86" i="56"/>
  <c r="AU86" i="56"/>
  <c r="AQ86" i="56"/>
  <c r="AM86" i="56"/>
  <c r="AI86" i="56"/>
  <c r="AE86" i="56"/>
  <c r="AA86" i="56"/>
  <c r="W86" i="56"/>
  <c r="S86" i="56"/>
  <c r="O86" i="56"/>
  <c r="K86" i="56"/>
  <c r="G86" i="56"/>
  <c r="BA86" i="56" s="1"/>
  <c r="BC86" i="56" s="1"/>
  <c r="BF86" i="56" s="1"/>
  <c r="BH86" i="56" s="1"/>
  <c r="AY85" i="56"/>
  <c r="AU85" i="56"/>
  <c r="AQ85" i="56"/>
  <c r="AM85" i="56"/>
  <c r="AI85" i="56"/>
  <c r="AE85" i="56"/>
  <c r="AA85" i="56"/>
  <c r="W85" i="56"/>
  <c r="S85" i="56"/>
  <c r="O85" i="56"/>
  <c r="K85" i="56"/>
  <c r="G85" i="56"/>
  <c r="BA85" i="56" s="1"/>
  <c r="BC85" i="56" s="1"/>
  <c r="BF85" i="56" s="1"/>
  <c r="BH85" i="56" s="1"/>
  <c r="AY84" i="56"/>
  <c r="AU84" i="56"/>
  <c r="AQ84" i="56"/>
  <c r="AM84" i="56"/>
  <c r="AI84" i="56"/>
  <c r="AE84" i="56"/>
  <c r="AA84" i="56"/>
  <c r="W84" i="56"/>
  <c r="S84" i="56"/>
  <c r="O84" i="56"/>
  <c r="K84" i="56"/>
  <c r="G84" i="56"/>
  <c r="BA84" i="56" s="1"/>
  <c r="BC84" i="56" s="1"/>
  <c r="BF84" i="56" s="1"/>
  <c r="BH84" i="56" s="1"/>
  <c r="AY83" i="56"/>
  <c r="AU83" i="56"/>
  <c r="AQ83" i="56"/>
  <c r="AM83" i="56"/>
  <c r="AI83" i="56"/>
  <c r="BA83" i="56" s="1"/>
  <c r="BC83" i="56" s="1"/>
  <c r="BF83" i="56" s="1"/>
  <c r="BH83" i="56" s="1"/>
  <c r="AE83" i="56"/>
  <c r="AA83" i="56"/>
  <c r="W83" i="56"/>
  <c r="S83" i="56"/>
  <c r="O83" i="56"/>
  <c r="K83" i="56"/>
  <c r="G83" i="56"/>
  <c r="BA82" i="56"/>
  <c r="BC82" i="56" s="1"/>
  <c r="BF82" i="56" s="1"/>
  <c r="BH82" i="56" s="1"/>
  <c r="AY82" i="56"/>
  <c r="AU82" i="56"/>
  <c r="AQ82" i="56"/>
  <c r="AM82" i="56"/>
  <c r="AI82" i="56"/>
  <c r="AE82" i="56"/>
  <c r="AA82" i="56"/>
  <c r="W82" i="56"/>
  <c r="S82" i="56"/>
  <c r="O82" i="56"/>
  <c r="K82" i="56"/>
  <c r="G82" i="56"/>
  <c r="AY81" i="56"/>
  <c r="AU81" i="56"/>
  <c r="BA81" i="56" s="1"/>
  <c r="BC81" i="56" s="1"/>
  <c r="BF81" i="56" s="1"/>
  <c r="BH81" i="56" s="1"/>
  <c r="AQ81" i="56"/>
  <c r="AM81" i="56"/>
  <c r="AI81" i="56"/>
  <c r="AE81" i="56"/>
  <c r="AA81" i="56"/>
  <c r="W81" i="56"/>
  <c r="S81" i="56"/>
  <c r="O81" i="56"/>
  <c r="K81" i="56"/>
  <c r="G81" i="56"/>
  <c r="AY80" i="56"/>
  <c r="AU80" i="56"/>
  <c r="AQ80" i="56"/>
  <c r="AM80" i="56"/>
  <c r="AI80" i="56"/>
  <c r="BA80" i="56" s="1"/>
  <c r="BC80" i="56" s="1"/>
  <c r="BF80" i="56" s="1"/>
  <c r="BH80" i="56" s="1"/>
  <c r="AE80" i="56"/>
  <c r="AA80" i="56"/>
  <c r="W80" i="56"/>
  <c r="S80" i="56"/>
  <c r="O80" i="56"/>
  <c r="K80" i="56"/>
  <c r="G80" i="56"/>
  <c r="AY79" i="56"/>
  <c r="AU79" i="56"/>
  <c r="AQ79" i="56"/>
  <c r="AM79" i="56"/>
  <c r="AI79" i="56"/>
  <c r="AE79" i="56"/>
  <c r="AA79" i="56"/>
  <c r="BA79" i="56" s="1"/>
  <c r="BC79" i="56" s="1"/>
  <c r="BF79" i="56" s="1"/>
  <c r="BH79" i="56" s="1"/>
  <c r="W79" i="56"/>
  <c r="S79" i="56"/>
  <c r="O79" i="56"/>
  <c r="K79" i="56"/>
  <c r="G79" i="56"/>
  <c r="AY78" i="56"/>
  <c r="AU78" i="56"/>
  <c r="AQ78" i="56"/>
  <c r="AM78" i="56"/>
  <c r="AI78" i="56"/>
  <c r="AE78" i="56"/>
  <c r="AA78" i="56"/>
  <c r="W78" i="56"/>
  <c r="S78" i="56"/>
  <c r="O78" i="56"/>
  <c r="K78" i="56"/>
  <c r="G78" i="56"/>
  <c r="AY77" i="56"/>
  <c r="AU77" i="56"/>
  <c r="AQ77" i="56"/>
  <c r="AM77" i="56"/>
  <c r="AI77" i="56"/>
  <c r="AE77" i="56"/>
  <c r="AA77" i="56"/>
  <c r="BA77" i="56" s="1"/>
  <c r="BC77" i="56" s="1"/>
  <c r="BF77" i="56" s="1"/>
  <c r="BH77" i="56" s="1"/>
  <c r="W77" i="56"/>
  <c r="S77" i="56"/>
  <c r="O77" i="56"/>
  <c r="K77" i="56"/>
  <c r="G77" i="56"/>
  <c r="AY76" i="56"/>
  <c r="AU76" i="56"/>
  <c r="AQ76" i="56"/>
  <c r="AM76" i="56"/>
  <c r="AI76" i="56"/>
  <c r="AE76" i="56"/>
  <c r="AA76" i="56"/>
  <c r="W76" i="56"/>
  <c r="S76" i="56"/>
  <c r="O76" i="56"/>
  <c r="K76" i="56"/>
  <c r="G76" i="56"/>
  <c r="AY75" i="56"/>
  <c r="AU75" i="56"/>
  <c r="AQ75" i="56"/>
  <c r="AM75" i="56"/>
  <c r="AI75" i="56"/>
  <c r="AE75" i="56"/>
  <c r="AA75" i="56"/>
  <c r="W75" i="56"/>
  <c r="S75" i="56"/>
  <c r="O75" i="56"/>
  <c r="K75" i="56"/>
  <c r="G75" i="56"/>
  <c r="AY74" i="56"/>
  <c r="AU74" i="56"/>
  <c r="AQ74" i="56"/>
  <c r="AM74" i="56"/>
  <c r="AI74" i="56"/>
  <c r="AE74" i="56"/>
  <c r="AA74" i="56"/>
  <c r="W74" i="56"/>
  <c r="S74" i="56"/>
  <c r="O74" i="56"/>
  <c r="K74" i="56"/>
  <c r="G74" i="56"/>
  <c r="BA74" i="56" s="1"/>
  <c r="BC74" i="56" s="1"/>
  <c r="BF74" i="56" s="1"/>
  <c r="BH74" i="56" s="1"/>
  <c r="AY73" i="56"/>
  <c r="AU73" i="56"/>
  <c r="AQ73" i="56"/>
  <c r="AM73" i="56"/>
  <c r="AI73" i="56"/>
  <c r="AE73" i="56"/>
  <c r="AA73" i="56"/>
  <c r="W73" i="56"/>
  <c r="S73" i="56"/>
  <c r="O73" i="56"/>
  <c r="K73" i="56"/>
  <c r="G73" i="56"/>
  <c r="BA73" i="56" s="1"/>
  <c r="BC73" i="56" s="1"/>
  <c r="BF73" i="56" s="1"/>
  <c r="BH73" i="56" s="1"/>
  <c r="AY72" i="56"/>
  <c r="AU72" i="56"/>
  <c r="AQ72" i="56"/>
  <c r="AM72" i="56"/>
  <c r="AI72" i="56"/>
  <c r="AE72" i="56"/>
  <c r="AA72" i="56"/>
  <c r="W72" i="56"/>
  <c r="S72" i="56"/>
  <c r="O72" i="56"/>
  <c r="K72" i="56"/>
  <c r="G72" i="56"/>
  <c r="BA72" i="56" s="1"/>
  <c r="BC72" i="56" s="1"/>
  <c r="BF72" i="56" s="1"/>
  <c r="BH72" i="56" s="1"/>
  <c r="BA71" i="56"/>
  <c r="BC71" i="56" s="1"/>
  <c r="BF71" i="56" s="1"/>
  <c r="BH71" i="56" s="1"/>
  <c r="AY71" i="56"/>
  <c r="AU71" i="56"/>
  <c r="AQ71" i="56"/>
  <c r="AM71" i="56"/>
  <c r="AI71" i="56"/>
  <c r="AE71" i="56"/>
  <c r="AA71" i="56"/>
  <c r="W71" i="56"/>
  <c r="S71" i="56"/>
  <c r="O71" i="56"/>
  <c r="K71" i="56"/>
  <c r="G71" i="56"/>
  <c r="AY70" i="56"/>
  <c r="BA70" i="56" s="1"/>
  <c r="BC70" i="56" s="1"/>
  <c r="BF70" i="56" s="1"/>
  <c r="BH70" i="56" s="1"/>
  <c r="AU70" i="56"/>
  <c r="AQ70" i="56"/>
  <c r="AM70" i="56"/>
  <c r="AI70" i="56"/>
  <c r="AE70" i="56"/>
  <c r="AA70" i="56"/>
  <c r="W70" i="56"/>
  <c r="S70" i="56"/>
  <c r="O70" i="56"/>
  <c r="K70" i="56"/>
  <c r="G70" i="56"/>
  <c r="AY69" i="56"/>
  <c r="AU69" i="56"/>
  <c r="BA69" i="56" s="1"/>
  <c r="BC69" i="56" s="1"/>
  <c r="BF69" i="56" s="1"/>
  <c r="BH69" i="56" s="1"/>
  <c r="AQ69" i="56"/>
  <c r="AM69" i="56"/>
  <c r="AI69" i="56"/>
  <c r="AE69" i="56"/>
  <c r="AA69" i="56"/>
  <c r="W69" i="56"/>
  <c r="S69" i="56"/>
  <c r="O69" i="56"/>
  <c r="K69" i="56"/>
  <c r="G69" i="56"/>
  <c r="AY68" i="56"/>
  <c r="AU68" i="56"/>
  <c r="AQ68" i="56"/>
  <c r="BA68" i="56" s="1"/>
  <c r="BC68" i="56" s="1"/>
  <c r="BF68" i="56" s="1"/>
  <c r="BH68" i="56" s="1"/>
  <c r="AM68" i="56"/>
  <c r="AI68" i="56"/>
  <c r="AE68" i="56"/>
  <c r="AA68" i="56"/>
  <c r="W68" i="56"/>
  <c r="S68" i="56"/>
  <c r="O68" i="56"/>
  <c r="K68" i="56"/>
  <c r="G68" i="56"/>
  <c r="AY67" i="56"/>
  <c r="AU67" i="56"/>
  <c r="AQ67" i="56"/>
  <c r="AM67" i="56"/>
  <c r="BA67" i="56" s="1"/>
  <c r="BC67" i="56" s="1"/>
  <c r="BF67" i="56" s="1"/>
  <c r="BH67" i="56" s="1"/>
  <c r="AI67" i="56"/>
  <c r="AE67" i="56"/>
  <c r="AA67" i="56"/>
  <c r="W67" i="56"/>
  <c r="S67" i="56"/>
  <c r="O67" i="56"/>
  <c r="K67" i="56"/>
  <c r="G67" i="56"/>
  <c r="AY66" i="56"/>
  <c r="AU66" i="56"/>
  <c r="AQ66" i="56"/>
  <c r="AM66" i="56"/>
  <c r="AI66" i="56"/>
  <c r="BA66" i="56" s="1"/>
  <c r="BC66" i="56" s="1"/>
  <c r="BF66" i="56" s="1"/>
  <c r="BH66" i="56" s="1"/>
  <c r="AE66" i="56"/>
  <c r="AA66" i="56"/>
  <c r="W66" i="56"/>
  <c r="S66" i="56"/>
  <c r="O66" i="56"/>
  <c r="K66" i="56"/>
  <c r="G66" i="56"/>
  <c r="AY65" i="56"/>
  <c r="AU65" i="56"/>
  <c r="AQ65" i="56"/>
  <c r="AM65" i="56"/>
  <c r="AI65" i="56"/>
  <c r="AE65" i="56"/>
  <c r="AA65" i="56"/>
  <c r="BA65" i="56" s="1"/>
  <c r="BC65" i="56" s="1"/>
  <c r="BF65" i="56" s="1"/>
  <c r="BH65" i="56" s="1"/>
  <c r="W65" i="56"/>
  <c r="S65" i="56"/>
  <c r="O65" i="56"/>
  <c r="K65" i="56"/>
  <c r="G65" i="56"/>
  <c r="AY64" i="56"/>
  <c r="AU64" i="56"/>
  <c r="AQ64" i="56"/>
  <c r="AM64" i="56"/>
  <c r="AI64" i="56"/>
  <c r="AE64" i="56"/>
  <c r="AA64" i="56"/>
  <c r="BA64" i="56" s="1"/>
  <c r="BC64" i="56" s="1"/>
  <c r="BF64" i="56" s="1"/>
  <c r="BH64" i="56" s="1"/>
  <c r="W64" i="56"/>
  <c r="S64" i="56"/>
  <c r="O64" i="56"/>
  <c r="K64" i="56"/>
  <c r="G64" i="56"/>
  <c r="AY63" i="56"/>
  <c r="AU63" i="56"/>
  <c r="AQ63" i="56"/>
  <c r="AM63" i="56"/>
  <c r="AI63" i="56"/>
  <c r="AE63" i="56"/>
  <c r="AA63" i="56"/>
  <c r="BA63" i="56" s="1"/>
  <c r="BC63" i="56" s="1"/>
  <c r="BF63" i="56" s="1"/>
  <c r="BH63" i="56" s="1"/>
  <c r="W63" i="56"/>
  <c r="S63" i="56"/>
  <c r="O63" i="56"/>
  <c r="K63" i="56"/>
  <c r="G63" i="56"/>
  <c r="AY62" i="56"/>
  <c r="AU62" i="56"/>
  <c r="AQ62" i="56"/>
  <c r="AM62" i="56"/>
  <c r="AI62" i="56"/>
  <c r="AE62" i="56"/>
  <c r="AA62" i="56"/>
  <c r="W62" i="56"/>
  <c r="S62" i="56"/>
  <c r="O62" i="56"/>
  <c r="K62" i="56"/>
  <c r="G62" i="56"/>
  <c r="AY61" i="56"/>
  <c r="AU61" i="56"/>
  <c r="AQ61" i="56"/>
  <c r="AM61" i="56"/>
  <c r="AI61" i="56"/>
  <c r="AE61" i="56"/>
  <c r="AA61" i="56"/>
  <c r="W61" i="56"/>
  <c r="S61" i="56"/>
  <c r="O61" i="56"/>
  <c r="K61" i="56"/>
  <c r="G61" i="56"/>
  <c r="AY60" i="56"/>
  <c r="AU60" i="56"/>
  <c r="AQ60" i="56"/>
  <c r="AM60" i="56"/>
  <c r="AI60" i="56"/>
  <c r="AE60" i="56"/>
  <c r="AA60" i="56"/>
  <c r="W60" i="56"/>
  <c r="S60" i="56"/>
  <c r="O60" i="56"/>
  <c r="K60" i="56"/>
  <c r="G60" i="56"/>
  <c r="AY59" i="56"/>
  <c r="AU59" i="56"/>
  <c r="AQ59" i="56"/>
  <c r="AM59" i="56"/>
  <c r="AI59" i="56"/>
  <c r="AE59" i="56"/>
  <c r="AA59" i="56"/>
  <c r="W59" i="56"/>
  <c r="S59" i="56"/>
  <c r="O59" i="56"/>
  <c r="K59" i="56"/>
  <c r="G59" i="56"/>
  <c r="BA59" i="56" s="1"/>
  <c r="BC59" i="56" s="1"/>
  <c r="BF59" i="56" s="1"/>
  <c r="BH59" i="56" s="1"/>
  <c r="BF58" i="56"/>
  <c r="BH58" i="56" s="1"/>
  <c r="AY58" i="56"/>
  <c r="AU58" i="56"/>
  <c r="AQ58" i="56"/>
  <c r="AM58" i="56"/>
  <c r="AI58" i="56"/>
  <c r="AE58" i="56"/>
  <c r="AA58" i="56"/>
  <c r="W58" i="56"/>
  <c r="S58" i="56"/>
  <c r="O58" i="56"/>
  <c r="K58" i="56"/>
  <c r="G58" i="56"/>
  <c r="BA58" i="56" s="1"/>
  <c r="BC58" i="56" s="1"/>
  <c r="BC57" i="56"/>
  <c r="BF57" i="56" s="1"/>
  <c r="BH57" i="56" s="1"/>
  <c r="AY57" i="56"/>
  <c r="AU57" i="56"/>
  <c r="AQ57" i="56"/>
  <c r="AM57" i="56"/>
  <c r="AI57" i="56"/>
  <c r="AE57" i="56"/>
  <c r="AA57" i="56"/>
  <c r="W57" i="56"/>
  <c r="S57" i="56"/>
  <c r="O57" i="56"/>
  <c r="K57" i="56"/>
  <c r="G57" i="56"/>
  <c r="BA57" i="56" s="1"/>
  <c r="BA56" i="56"/>
  <c r="BC56" i="56" s="1"/>
  <c r="BF56" i="56" s="1"/>
  <c r="BH56" i="56" s="1"/>
  <c r="AY56" i="56"/>
  <c r="AU56" i="56"/>
  <c r="AQ56" i="56"/>
  <c r="AM56" i="56"/>
  <c r="AI56" i="56"/>
  <c r="AE56" i="56"/>
  <c r="AA56" i="56"/>
  <c r="W56" i="56"/>
  <c r="S56" i="56"/>
  <c r="O56" i="56"/>
  <c r="K56" i="56"/>
  <c r="G56" i="56"/>
  <c r="AY55" i="56"/>
  <c r="BA55" i="56" s="1"/>
  <c r="BC55" i="56" s="1"/>
  <c r="BF55" i="56" s="1"/>
  <c r="BH55" i="56" s="1"/>
  <c r="AU55" i="56"/>
  <c r="AQ55" i="56"/>
  <c r="AM55" i="56"/>
  <c r="AI55" i="56"/>
  <c r="AE55" i="56"/>
  <c r="AA55" i="56"/>
  <c r="W55" i="56"/>
  <c r="S55" i="56"/>
  <c r="O55" i="56"/>
  <c r="K55" i="56"/>
  <c r="G55" i="56"/>
  <c r="AY54" i="56"/>
  <c r="AU54" i="56"/>
  <c r="BA54" i="56" s="1"/>
  <c r="BC54" i="56" s="1"/>
  <c r="BF54" i="56" s="1"/>
  <c r="BH54" i="56" s="1"/>
  <c r="AQ54" i="56"/>
  <c r="AM54" i="56"/>
  <c r="AI54" i="56"/>
  <c r="AE54" i="56"/>
  <c r="AA54" i="56"/>
  <c r="W54" i="56"/>
  <c r="S54" i="56"/>
  <c r="O54" i="56"/>
  <c r="K54" i="56"/>
  <c r="G54" i="56"/>
  <c r="AY53" i="56"/>
  <c r="AU53" i="56"/>
  <c r="AQ53" i="56"/>
  <c r="BA53" i="56" s="1"/>
  <c r="BC53" i="56" s="1"/>
  <c r="BF53" i="56" s="1"/>
  <c r="BH53" i="56" s="1"/>
  <c r="AM53" i="56"/>
  <c r="AI53" i="56"/>
  <c r="AE53" i="56"/>
  <c r="AA53" i="56"/>
  <c r="W53" i="56"/>
  <c r="S53" i="56"/>
  <c r="O53" i="56"/>
  <c r="K53" i="56"/>
  <c r="G53" i="56"/>
  <c r="AY52" i="56"/>
  <c r="AU52" i="56"/>
  <c r="AQ52" i="56"/>
  <c r="AM52" i="56"/>
  <c r="AI52" i="56"/>
  <c r="AE52" i="56"/>
  <c r="AA52" i="56"/>
  <c r="W52" i="56"/>
  <c r="S52" i="56"/>
  <c r="O52" i="56"/>
  <c r="K52" i="56"/>
  <c r="G52" i="56"/>
  <c r="BA52" i="56" s="1"/>
  <c r="BC52" i="56" s="1"/>
  <c r="BF52" i="56" s="1"/>
  <c r="BH52" i="56" s="1"/>
  <c r="AY51" i="56"/>
  <c r="AU51" i="56"/>
  <c r="AQ51" i="56"/>
  <c r="AM51" i="56"/>
  <c r="AI51" i="56"/>
  <c r="BA51" i="56" s="1"/>
  <c r="BC51" i="56" s="1"/>
  <c r="BF51" i="56" s="1"/>
  <c r="BH51" i="56" s="1"/>
  <c r="AE51" i="56"/>
  <c r="AA51" i="56"/>
  <c r="W51" i="56"/>
  <c r="S51" i="56"/>
  <c r="O51" i="56"/>
  <c r="K51" i="56"/>
  <c r="G51" i="56"/>
  <c r="AY50" i="56"/>
  <c r="AU50" i="56"/>
  <c r="AQ50" i="56"/>
  <c r="AM50" i="56"/>
  <c r="AI50" i="56"/>
  <c r="AE50" i="56"/>
  <c r="BA50" i="56" s="1"/>
  <c r="BC50" i="56" s="1"/>
  <c r="BF50" i="56" s="1"/>
  <c r="BH50" i="56" s="1"/>
  <c r="AA50" i="56"/>
  <c r="W50" i="56"/>
  <c r="S50" i="56"/>
  <c r="O50" i="56"/>
  <c r="K50" i="56"/>
  <c r="G50" i="56"/>
  <c r="AY49" i="56"/>
  <c r="AU49" i="56"/>
  <c r="AQ49" i="56"/>
  <c r="AM49" i="56"/>
  <c r="AI49" i="56"/>
  <c r="AE49" i="56"/>
  <c r="AA49" i="56"/>
  <c r="BA49" i="56" s="1"/>
  <c r="BC49" i="56" s="1"/>
  <c r="BF49" i="56" s="1"/>
  <c r="BH49" i="56" s="1"/>
  <c r="W49" i="56"/>
  <c r="S49" i="56"/>
  <c r="O49" i="56"/>
  <c r="K49" i="56"/>
  <c r="G49" i="56"/>
  <c r="AY48" i="56"/>
  <c r="AU48" i="56"/>
  <c r="AQ48" i="56"/>
  <c r="AM48" i="56"/>
  <c r="AI48" i="56"/>
  <c r="AE48" i="56"/>
  <c r="AA48" i="56"/>
  <c r="BA48" i="56" s="1"/>
  <c r="BC48" i="56" s="1"/>
  <c r="BF48" i="56" s="1"/>
  <c r="BH48" i="56" s="1"/>
  <c r="W48" i="56"/>
  <c r="S48" i="56"/>
  <c r="O48" i="56"/>
  <c r="K48" i="56"/>
  <c r="G48" i="56"/>
  <c r="AY47" i="56"/>
  <c r="AU47" i="56"/>
  <c r="AQ47" i="56"/>
  <c r="AM47" i="56"/>
  <c r="AI47" i="56"/>
  <c r="AE47" i="56"/>
  <c r="AA47" i="56"/>
  <c r="W47" i="56"/>
  <c r="S47" i="56"/>
  <c r="O47" i="56"/>
  <c r="K47" i="56"/>
  <c r="G47" i="56"/>
  <c r="AY46" i="56"/>
  <c r="AU46" i="56"/>
  <c r="AU168" i="56" s="1"/>
  <c r="AQ46" i="56"/>
  <c r="AM46" i="56"/>
  <c r="AI46" i="56"/>
  <c r="AE46" i="56"/>
  <c r="AA46" i="56"/>
  <c r="W46" i="56"/>
  <c r="S46" i="56"/>
  <c r="O46" i="56"/>
  <c r="K46" i="56"/>
  <c r="G46" i="56"/>
  <c r="AY45" i="56"/>
  <c r="AU45" i="56"/>
  <c r="AQ45" i="56"/>
  <c r="AM45" i="56"/>
  <c r="AI45" i="56"/>
  <c r="AE45" i="56"/>
  <c r="AA45" i="56"/>
  <c r="W45" i="56"/>
  <c r="S45" i="56"/>
  <c r="O45" i="56"/>
  <c r="BA45" i="56" s="1"/>
  <c r="BC45" i="56" s="1"/>
  <c r="BF45" i="56" s="1"/>
  <c r="BH45" i="56" s="1"/>
  <c r="K45" i="56"/>
  <c r="G45" i="56"/>
  <c r="AY44" i="56"/>
  <c r="AU44" i="56"/>
  <c r="AQ44" i="56"/>
  <c r="AM44" i="56"/>
  <c r="AI44" i="56"/>
  <c r="AE44" i="56"/>
  <c r="AA44" i="56"/>
  <c r="W44" i="56"/>
  <c r="S44" i="56"/>
  <c r="O44" i="56"/>
  <c r="K44" i="56"/>
  <c r="G44" i="56"/>
  <c r="BA44" i="56" s="1"/>
  <c r="BC44" i="56" s="1"/>
  <c r="BF44" i="56" s="1"/>
  <c r="BH44" i="56" s="1"/>
  <c r="AY43" i="56"/>
  <c r="AU43" i="56"/>
  <c r="AQ43" i="56"/>
  <c r="AM43" i="56"/>
  <c r="AI43" i="56"/>
  <c r="AE43" i="56"/>
  <c r="AA43" i="56"/>
  <c r="W43" i="56"/>
  <c r="S43" i="56"/>
  <c r="O43" i="56"/>
  <c r="K43" i="56"/>
  <c r="G43" i="56"/>
  <c r="AY42" i="56"/>
  <c r="AU42" i="56"/>
  <c r="AQ42" i="56"/>
  <c r="AM42" i="56"/>
  <c r="AI42" i="56"/>
  <c r="AE42" i="56"/>
  <c r="AA42" i="56"/>
  <c r="W42" i="56"/>
  <c r="S42" i="56"/>
  <c r="O42" i="56"/>
  <c r="K42" i="56"/>
  <c r="G42" i="56"/>
  <c r="AY41" i="56"/>
  <c r="AU41" i="56"/>
  <c r="AQ41" i="56"/>
  <c r="AM41" i="56"/>
  <c r="AI41" i="56"/>
  <c r="AE41" i="56"/>
  <c r="AA41" i="56"/>
  <c r="W41" i="56"/>
  <c r="S41" i="56"/>
  <c r="O41" i="56"/>
  <c r="K41" i="56"/>
  <c r="G41" i="56"/>
  <c r="AY40" i="56"/>
  <c r="AU40" i="56"/>
  <c r="AQ40" i="56"/>
  <c r="AM40" i="56"/>
  <c r="AI40" i="56"/>
  <c r="AE40" i="56"/>
  <c r="AA40" i="56"/>
  <c r="W40" i="56"/>
  <c r="S40" i="56"/>
  <c r="O40" i="56"/>
  <c r="K40" i="56"/>
  <c r="G40" i="56"/>
  <c r="BA40" i="56" s="1"/>
  <c r="BC40" i="56" s="1"/>
  <c r="BF40" i="56" s="1"/>
  <c r="BH40" i="56" s="1"/>
  <c r="AY39" i="56"/>
  <c r="AU39" i="56"/>
  <c r="AQ39" i="56"/>
  <c r="AM39" i="56"/>
  <c r="AI39" i="56"/>
  <c r="AE39" i="56"/>
  <c r="AA39" i="56"/>
  <c r="W39" i="56"/>
  <c r="S39" i="56"/>
  <c r="O39" i="56"/>
  <c r="K39" i="56"/>
  <c r="G39" i="56"/>
  <c r="AY38" i="56"/>
  <c r="AU38" i="56"/>
  <c r="AQ38" i="56"/>
  <c r="AM38" i="56"/>
  <c r="AI38" i="56"/>
  <c r="AE38" i="56"/>
  <c r="AA38" i="56"/>
  <c r="W38" i="56"/>
  <c r="S38" i="56"/>
  <c r="O38" i="56"/>
  <c r="K38" i="56"/>
  <c r="G38" i="56"/>
  <c r="AY37" i="56"/>
  <c r="AU37" i="56"/>
  <c r="AQ37" i="56"/>
  <c r="AM37" i="56"/>
  <c r="AI37" i="56"/>
  <c r="AE37" i="56"/>
  <c r="AA37" i="56"/>
  <c r="W37" i="56"/>
  <c r="S37" i="56"/>
  <c r="O37" i="56"/>
  <c r="K37" i="56"/>
  <c r="G37" i="56"/>
  <c r="AY36" i="56"/>
  <c r="AU36" i="56"/>
  <c r="AQ36" i="56"/>
  <c r="AM36" i="56"/>
  <c r="AI36" i="56"/>
  <c r="AE36" i="56"/>
  <c r="AA36" i="56"/>
  <c r="W36" i="56"/>
  <c r="S36" i="56"/>
  <c r="O36" i="56"/>
  <c r="K36" i="56"/>
  <c r="G36" i="56"/>
  <c r="BA36" i="56" s="1"/>
  <c r="BC36" i="56" s="1"/>
  <c r="BF36" i="56" s="1"/>
  <c r="BH36" i="56" s="1"/>
  <c r="AY35" i="56"/>
  <c r="AU35" i="56"/>
  <c r="AQ35" i="56"/>
  <c r="AM35" i="56"/>
  <c r="AI35" i="56"/>
  <c r="AE35" i="56"/>
  <c r="AA35" i="56"/>
  <c r="W35" i="56"/>
  <c r="S35" i="56"/>
  <c r="O35" i="56"/>
  <c r="K35" i="56"/>
  <c r="G35" i="56"/>
  <c r="AY34" i="56"/>
  <c r="AU34" i="56"/>
  <c r="AQ34" i="56"/>
  <c r="AM34" i="56"/>
  <c r="AI34" i="56"/>
  <c r="AE34" i="56"/>
  <c r="AA34" i="56"/>
  <c r="W34" i="56"/>
  <c r="S34" i="56"/>
  <c r="O34" i="56"/>
  <c r="K34" i="56"/>
  <c r="G34" i="56"/>
  <c r="AY33" i="56"/>
  <c r="AU33" i="56"/>
  <c r="AQ33" i="56"/>
  <c r="AM33" i="56"/>
  <c r="AI33" i="56"/>
  <c r="AE33" i="56"/>
  <c r="AA33" i="56"/>
  <c r="W33" i="56"/>
  <c r="S33" i="56"/>
  <c r="O33" i="56"/>
  <c r="K33" i="56"/>
  <c r="G33" i="56"/>
  <c r="AY32" i="56"/>
  <c r="AU32" i="56"/>
  <c r="AQ32" i="56"/>
  <c r="AM32" i="56"/>
  <c r="AI32" i="56"/>
  <c r="AE32" i="56"/>
  <c r="AA32" i="56"/>
  <c r="W32" i="56"/>
  <c r="S32" i="56"/>
  <c r="O32" i="56"/>
  <c r="K32" i="56"/>
  <c r="G32" i="56"/>
  <c r="BA32" i="56" s="1"/>
  <c r="BC32" i="56" s="1"/>
  <c r="BF32" i="56" s="1"/>
  <c r="BH32" i="56" s="1"/>
  <c r="AY31" i="56"/>
  <c r="AU31" i="56"/>
  <c r="AQ31" i="56"/>
  <c r="AM31" i="56"/>
  <c r="AI31" i="56"/>
  <c r="AE31" i="56"/>
  <c r="AA31" i="56"/>
  <c r="W31" i="56"/>
  <c r="S31" i="56"/>
  <c r="O31" i="56"/>
  <c r="K31" i="56"/>
  <c r="G31" i="56"/>
  <c r="AY30" i="56"/>
  <c r="AU30" i="56"/>
  <c r="AQ30" i="56"/>
  <c r="AM30" i="56"/>
  <c r="AI30" i="56"/>
  <c r="AE30" i="56"/>
  <c r="AA30" i="56"/>
  <c r="W30" i="56"/>
  <c r="S30" i="56"/>
  <c r="O30" i="56"/>
  <c r="K30" i="56"/>
  <c r="G30" i="56"/>
  <c r="AY29" i="56"/>
  <c r="AU29" i="56"/>
  <c r="AQ29" i="56"/>
  <c r="AM29" i="56"/>
  <c r="AI29" i="56"/>
  <c r="AE29" i="56"/>
  <c r="AA29" i="56"/>
  <c r="W29" i="56"/>
  <c r="S29" i="56"/>
  <c r="O29" i="56"/>
  <c r="K29" i="56"/>
  <c r="G29" i="56"/>
  <c r="AY28" i="56"/>
  <c r="AU28" i="56"/>
  <c r="AQ28" i="56"/>
  <c r="AM28" i="56"/>
  <c r="AI28" i="56"/>
  <c r="AE28" i="56"/>
  <c r="AA28" i="56"/>
  <c r="W28" i="56"/>
  <c r="S28" i="56"/>
  <c r="O28" i="56"/>
  <c r="K28" i="56"/>
  <c r="G28" i="56"/>
  <c r="BA28" i="56" s="1"/>
  <c r="BC28" i="56" s="1"/>
  <c r="BF28" i="56" s="1"/>
  <c r="BH28" i="56" s="1"/>
  <c r="AY27" i="56"/>
  <c r="AU27" i="56"/>
  <c r="AQ27" i="56"/>
  <c r="AM27" i="56"/>
  <c r="AI27" i="56"/>
  <c r="AE27" i="56"/>
  <c r="AA27" i="56"/>
  <c r="W27" i="56"/>
  <c r="S27" i="56"/>
  <c r="O27" i="56"/>
  <c r="K27" i="56"/>
  <c r="G27" i="56"/>
  <c r="AY26" i="56"/>
  <c r="AU26" i="56"/>
  <c r="AQ26" i="56"/>
  <c r="AM26" i="56"/>
  <c r="AI26" i="56"/>
  <c r="AE26" i="56"/>
  <c r="AA26" i="56"/>
  <c r="W26" i="56"/>
  <c r="S26" i="56"/>
  <c r="O26" i="56"/>
  <c r="K26" i="56"/>
  <c r="G26" i="56"/>
  <c r="AY25" i="56"/>
  <c r="AU25" i="56"/>
  <c r="AQ25" i="56"/>
  <c r="AM25" i="56"/>
  <c r="AI25" i="56"/>
  <c r="AE25" i="56"/>
  <c r="AA25" i="56"/>
  <c r="W25" i="56"/>
  <c r="S25" i="56"/>
  <c r="O25" i="56"/>
  <c r="K25" i="56"/>
  <c r="G25" i="56"/>
  <c r="AY24" i="56"/>
  <c r="AU24" i="56"/>
  <c r="AQ24" i="56"/>
  <c r="AM24" i="56"/>
  <c r="AI24" i="56"/>
  <c r="AE24" i="56"/>
  <c r="AA24" i="56"/>
  <c r="W24" i="56"/>
  <c r="S24" i="56"/>
  <c r="O24" i="56"/>
  <c r="K24" i="56"/>
  <c r="G24" i="56"/>
  <c r="BA24" i="56" s="1"/>
  <c r="BC24" i="56" s="1"/>
  <c r="BF24" i="56" s="1"/>
  <c r="BH24" i="56" s="1"/>
  <c r="AY23" i="56"/>
  <c r="AU23" i="56"/>
  <c r="AQ23" i="56"/>
  <c r="AM23" i="56"/>
  <c r="AI23" i="56"/>
  <c r="AE23" i="56"/>
  <c r="AA23" i="56"/>
  <c r="W23" i="56"/>
  <c r="S23" i="56"/>
  <c r="O23" i="56"/>
  <c r="K23" i="56"/>
  <c r="G23" i="56"/>
  <c r="AY22" i="56"/>
  <c r="AU22" i="56"/>
  <c r="AQ22" i="56"/>
  <c r="AM22" i="56"/>
  <c r="AI22" i="56"/>
  <c r="AE22" i="56"/>
  <c r="AA22" i="56"/>
  <c r="W22" i="56"/>
  <c r="S22" i="56"/>
  <c r="O22" i="56"/>
  <c r="K22" i="56"/>
  <c r="G22" i="56"/>
  <c r="AY21" i="56"/>
  <c r="AU21" i="56"/>
  <c r="AQ21" i="56"/>
  <c r="AM21" i="56"/>
  <c r="AI21" i="56"/>
  <c r="AE21" i="56"/>
  <c r="AA21" i="56"/>
  <c r="W21" i="56"/>
  <c r="S21" i="56"/>
  <c r="O21" i="56"/>
  <c r="K21" i="56"/>
  <c r="G21" i="56"/>
  <c r="AY20" i="56"/>
  <c r="AU20" i="56"/>
  <c r="AQ20" i="56"/>
  <c r="AM20" i="56"/>
  <c r="AI20" i="56"/>
  <c r="AE20" i="56"/>
  <c r="AA20" i="56"/>
  <c r="W20" i="56"/>
  <c r="S20" i="56"/>
  <c r="O20" i="56"/>
  <c r="K20" i="56"/>
  <c r="G20" i="56"/>
  <c r="BA20" i="56" s="1"/>
  <c r="BC20" i="56" s="1"/>
  <c r="BF20" i="56" s="1"/>
  <c r="BH20" i="56" s="1"/>
  <c r="AY19" i="56"/>
  <c r="AU19" i="56"/>
  <c r="AQ19" i="56"/>
  <c r="AM19" i="56"/>
  <c r="AI19" i="56"/>
  <c r="AE19" i="56"/>
  <c r="AA19" i="56"/>
  <c r="W19" i="56"/>
  <c r="S19" i="56"/>
  <c r="O19" i="56"/>
  <c r="K19" i="56"/>
  <c r="G19" i="56"/>
  <c r="AY18" i="56"/>
  <c r="AU18" i="56"/>
  <c r="AQ18" i="56"/>
  <c r="AM18" i="56"/>
  <c r="AI18" i="56"/>
  <c r="AE18" i="56"/>
  <c r="AA18" i="56"/>
  <c r="W18" i="56"/>
  <c r="S18" i="56"/>
  <c r="O18" i="56"/>
  <c r="K18" i="56"/>
  <c r="G18" i="56"/>
  <c r="AY17" i="56"/>
  <c r="AU17" i="56"/>
  <c r="AQ17" i="56"/>
  <c r="AM17" i="56"/>
  <c r="AI17" i="56"/>
  <c r="AE17" i="56"/>
  <c r="AA17" i="56"/>
  <c r="W17" i="56"/>
  <c r="S17" i="56"/>
  <c r="O17" i="56"/>
  <c r="K17" i="56"/>
  <c r="G17" i="56"/>
  <c r="AY16" i="56"/>
  <c r="AU16" i="56"/>
  <c r="AQ16" i="56"/>
  <c r="AM16" i="56"/>
  <c r="AI16" i="56"/>
  <c r="AE16" i="56"/>
  <c r="AA16" i="56"/>
  <c r="W16" i="56"/>
  <c r="S16" i="56"/>
  <c r="O16" i="56"/>
  <c r="K16" i="56"/>
  <c r="G16" i="56"/>
  <c r="BA16" i="56" s="1"/>
  <c r="BC16" i="56" s="1"/>
  <c r="BF16" i="56" s="1"/>
  <c r="BH16" i="56" s="1"/>
  <c r="AY15" i="56"/>
  <c r="AU15" i="56"/>
  <c r="AQ15" i="56"/>
  <c r="AM15" i="56"/>
  <c r="AI15" i="56"/>
  <c r="AE15" i="56"/>
  <c r="AA15" i="56"/>
  <c r="W15" i="56"/>
  <c r="S15" i="56"/>
  <c r="O15" i="56"/>
  <c r="K15" i="56"/>
  <c r="G15" i="56"/>
  <c r="AY14" i="56"/>
  <c r="AU14" i="56"/>
  <c r="AQ14" i="56"/>
  <c r="AM14" i="56"/>
  <c r="AI14" i="56"/>
  <c r="AE14" i="56"/>
  <c r="AA14" i="56"/>
  <c r="W14" i="56"/>
  <c r="S14" i="56"/>
  <c r="O14" i="56"/>
  <c r="K14" i="56"/>
  <c r="G14" i="56"/>
  <c r="AY13" i="56"/>
  <c r="AU13" i="56"/>
  <c r="AQ13" i="56"/>
  <c r="AM13" i="56"/>
  <c r="AI13" i="56"/>
  <c r="AE13" i="56"/>
  <c r="AA13" i="56"/>
  <c r="W13" i="56"/>
  <c r="S13" i="56"/>
  <c r="O13" i="56"/>
  <c r="K13" i="56"/>
  <c r="G13" i="56"/>
  <c r="AY12" i="56"/>
  <c r="AU12" i="56"/>
  <c r="AQ12" i="56"/>
  <c r="AM12" i="56"/>
  <c r="AI12" i="56"/>
  <c r="AE12" i="56"/>
  <c r="AA12" i="56"/>
  <c r="W12" i="56"/>
  <c r="S12" i="56"/>
  <c r="O12" i="56"/>
  <c r="K12" i="56"/>
  <c r="G12" i="56"/>
  <c r="BA12" i="56" s="1"/>
  <c r="BC12" i="56" s="1"/>
  <c r="BF12" i="56" s="1"/>
  <c r="BH12" i="56" s="1"/>
  <c r="AY11" i="56"/>
  <c r="AU11" i="56"/>
  <c r="AQ11" i="56"/>
  <c r="AM11" i="56"/>
  <c r="AI11" i="56"/>
  <c r="AE11" i="56"/>
  <c r="AA11" i="56"/>
  <c r="W11" i="56"/>
  <c r="S11" i="56"/>
  <c r="O11" i="56"/>
  <c r="K11" i="56"/>
  <c r="G11" i="56"/>
  <c r="AY10" i="56"/>
  <c r="AU10" i="56"/>
  <c r="AQ10" i="56"/>
  <c r="AM10" i="56"/>
  <c r="AI10" i="56"/>
  <c r="AE10" i="56"/>
  <c r="AA10" i="56"/>
  <c r="W10" i="56"/>
  <c r="S10" i="56"/>
  <c r="O10" i="56"/>
  <c r="K10" i="56"/>
  <c r="G10" i="56"/>
  <c r="AY9" i="56"/>
  <c r="AU9" i="56"/>
  <c r="AQ9" i="56"/>
  <c r="AM9" i="56"/>
  <c r="AI9" i="56"/>
  <c r="AE9" i="56"/>
  <c r="AA9" i="56"/>
  <c r="W9" i="56"/>
  <c r="S9" i="56"/>
  <c r="O9" i="56"/>
  <c r="K9" i="56"/>
  <c r="G9" i="56"/>
  <c r="AY8" i="56"/>
  <c r="AU8" i="56"/>
  <c r="AQ8" i="56"/>
  <c r="AM8" i="56"/>
  <c r="AI8" i="56"/>
  <c r="AE8" i="56"/>
  <c r="AA8" i="56"/>
  <c r="W8" i="56"/>
  <c r="S8" i="56"/>
  <c r="O8" i="56"/>
  <c r="K8" i="56"/>
  <c r="G8" i="56"/>
  <c r="BA8" i="56" s="1"/>
  <c r="BC8" i="56" s="1"/>
  <c r="BF8" i="56" s="1"/>
  <c r="BH8" i="56" s="1"/>
  <c r="AY7" i="56"/>
  <c r="AU7" i="56"/>
  <c r="AQ7" i="56"/>
  <c r="AM7" i="56"/>
  <c r="AI7" i="56"/>
  <c r="AE7" i="56"/>
  <c r="AA7" i="56"/>
  <c r="W7" i="56"/>
  <c r="S7" i="56"/>
  <c r="O7" i="56"/>
  <c r="K7" i="56"/>
  <c r="G7" i="56"/>
  <c r="AY6" i="56"/>
  <c r="AU6" i="56"/>
  <c r="AQ6" i="56"/>
  <c r="AM6" i="56"/>
  <c r="AI6" i="56"/>
  <c r="AE6" i="56"/>
  <c r="AA6" i="56"/>
  <c r="W6" i="56"/>
  <c r="S6" i="56"/>
  <c r="O6" i="56"/>
  <c r="K6" i="56"/>
  <c r="G6" i="56"/>
  <c r="AY5" i="56"/>
  <c r="AU5" i="56"/>
  <c r="AQ5" i="56"/>
  <c r="AM5" i="56"/>
  <c r="AI5" i="56"/>
  <c r="AI168" i="56" s="1"/>
  <c r="AE5" i="56"/>
  <c r="AA5" i="56"/>
  <c r="W5" i="56"/>
  <c r="S5" i="56"/>
  <c r="O5" i="56"/>
  <c r="K5" i="56"/>
  <c r="G5" i="56"/>
  <c r="AY4" i="56"/>
  <c r="AU4" i="56"/>
  <c r="AQ4" i="56"/>
  <c r="AM4" i="56"/>
  <c r="AI4" i="56"/>
  <c r="AE4" i="56"/>
  <c r="AE168" i="56" s="1"/>
  <c r="AA4" i="56"/>
  <c r="W4" i="56"/>
  <c r="S4" i="56"/>
  <c r="O4" i="56"/>
  <c r="K4" i="56"/>
  <c r="G4" i="56"/>
  <c r="BG168" i="57"/>
  <c r="BE168" i="57"/>
  <c r="BD168" i="57"/>
  <c r="BB168" i="57"/>
  <c r="AZ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K167" i="57"/>
  <c r="G167" i="57"/>
  <c r="S166" i="57"/>
  <c r="O166" i="57"/>
  <c r="K166" i="57"/>
  <c r="G166" i="57"/>
  <c r="BA166" i="57" s="1"/>
  <c r="BC166" i="57" s="1"/>
  <c r="BF166" i="57" s="1"/>
  <c r="BH166" i="57" s="1"/>
  <c r="S165" i="57"/>
  <c r="BA165" i="57" s="1"/>
  <c r="BC165" i="57" s="1"/>
  <c r="BF165" i="57" s="1"/>
  <c r="BH165" i="57" s="1"/>
  <c r="O165" i="57"/>
  <c r="K165" i="57"/>
  <c r="G165" i="57"/>
  <c r="S164" i="57"/>
  <c r="O164" i="57"/>
  <c r="K164" i="57"/>
  <c r="G164" i="57"/>
  <c r="S163" i="57"/>
  <c r="O163" i="57"/>
  <c r="BA163" i="57" s="1"/>
  <c r="BC163" i="57" s="1"/>
  <c r="BF163" i="57" s="1"/>
  <c r="BH163" i="57" s="1"/>
  <c r="K163" i="57"/>
  <c r="G163" i="57"/>
  <c r="S162" i="57"/>
  <c r="O162" i="57"/>
  <c r="K162" i="57"/>
  <c r="G162" i="57"/>
  <c r="BA162" i="57" s="1"/>
  <c r="BC162" i="57" s="1"/>
  <c r="BF162" i="57" s="1"/>
  <c r="BH162" i="57" s="1"/>
  <c r="BA161" i="57"/>
  <c r="BC161" i="57" s="1"/>
  <c r="BF161" i="57" s="1"/>
  <c r="BH161" i="57" s="1"/>
  <c r="S161" i="57"/>
  <c r="O161" i="57"/>
  <c r="K161" i="57"/>
  <c r="G161" i="57"/>
  <c r="S160" i="57"/>
  <c r="O160" i="57"/>
  <c r="K160" i="57"/>
  <c r="G160" i="57"/>
  <c r="S159" i="57"/>
  <c r="O159" i="57"/>
  <c r="K159" i="57"/>
  <c r="BA159" i="57" s="1"/>
  <c r="BC159" i="57" s="1"/>
  <c r="BF159" i="57" s="1"/>
  <c r="BH159" i="57" s="1"/>
  <c r="G159" i="57"/>
  <c r="S158" i="57"/>
  <c r="O158" i="57"/>
  <c r="K158" i="57"/>
  <c r="G158" i="57"/>
  <c r="S157" i="57"/>
  <c r="BA157" i="57" s="1"/>
  <c r="BC157" i="57" s="1"/>
  <c r="BF157" i="57" s="1"/>
  <c r="BH157" i="57" s="1"/>
  <c r="O157" i="57"/>
  <c r="K157" i="57"/>
  <c r="G157" i="57"/>
  <c r="S156" i="57"/>
  <c r="O156" i="57"/>
  <c r="K156" i="57"/>
  <c r="G156" i="57"/>
  <c r="BA156" i="57" s="1"/>
  <c r="BC156" i="57" s="1"/>
  <c r="BF156" i="57" s="1"/>
  <c r="BH156" i="57" s="1"/>
  <c r="BA155" i="57"/>
  <c r="BC155" i="57" s="1"/>
  <c r="BF155" i="57" s="1"/>
  <c r="BH155" i="57" s="1"/>
  <c r="S155" i="57"/>
  <c r="O155" i="57"/>
  <c r="K155" i="57"/>
  <c r="G155" i="57"/>
  <c r="S154" i="57"/>
  <c r="O154" i="57"/>
  <c r="K154" i="57"/>
  <c r="G154" i="57"/>
  <c r="BA154" i="57" s="1"/>
  <c r="BC154" i="57" s="1"/>
  <c r="BF154" i="57" s="1"/>
  <c r="BH154" i="57" s="1"/>
  <c r="S153" i="57"/>
  <c r="O153" i="57"/>
  <c r="K153" i="57"/>
  <c r="BA153" i="57" s="1"/>
  <c r="BC153" i="57" s="1"/>
  <c r="BF153" i="57" s="1"/>
  <c r="BH153" i="57" s="1"/>
  <c r="G153" i="57"/>
  <c r="S152" i="57"/>
  <c r="O152" i="57"/>
  <c r="K152" i="57"/>
  <c r="G152" i="57"/>
  <c r="S151" i="57"/>
  <c r="O151" i="57"/>
  <c r="K151" i="57"/>
  <c r="G151" i="57"/>
  <c r="S150" i="57"/>
  <c r="O150" i="57"/>
  <c r="K150" i="57"/>
  <c r="G150" i="57"/>
  <c r="BA150" i="57" s="1"/>
  <c r="BC150" i="57" s="1"/>
  <c r="BF150" i="57" s="1"/>
  <c r="BH150" i="57" s="1"/>
  <c r="S149" i="57"/>
  <c r="BA149" i="57" s="1"/>
  <c r="BC149" i="57" s="1"/>
  <c r="BF149" i="57" s="1"/>
  <c r="BH149" i="57" s="1"/>
  <c r="O149" i="57"/>
  <c r="K149" i="57"/>
  <c r="G149" i="57"/>
  <c r="S148" i="57"/>
  <c r="O148" i="57"/>
  <c r="K148" i="57"/>
  <c r="G148" i="57"/>
  <c r="S147" i="57"/>
  <c r="O147" i="57"/>
  <c r="BA147" i="57" s="1"/>
  <c r="BC147" i="57" s="1"/>
  <c r="BF147" i="57" s="1"/>
  <c r="BH147" i="57" s="1"/>
  <c r="K147" i="57"/>
  <c r="G147" i="57"/>
  <c r="S146" i="57"/>
  <c r="O146" i="57"/>
  <c r="K146" i="57"/>
  <c r="G146" i="57"/>
  <c r="BA146" i="57" s="1"/>
  <c r="BC146" i="57" s="1"/>
  <c r="BF146" i="57" s="1"/>
  <c r="BH146" i="57" s="1"/>
  <c r="W145" i="57"/>
  <c r="S145" i="57"/>
  <c r="O145" i="57"/>
  <c r="BA145" i="57" s="1"/>
  <c r="BC145" i="57" s="1"/>
  <c r="BF145" i="57" s="1"/>
  <c r="BH145" i="57" s="1"/>
  <c r="K145" i="57"/>
  <c r="G145" i="57"/>
  <c r="W144" i="57"/>
  <c r="S144" i="57"/>
  <c r="O144" i="57"/>
  <c r="K144" i="57"/>
  <c r="G144" i="57"/>
  <c r="BA143" i="57"/>
  <c r="BC143" i="57" s="1"/>
  <c r="BF143" i="57" s="1"/>
  <c r="BH143" i="57" s="1"/>
  <c r="W143" i="57"/>
  <c r="S143" i="57"/>
  <c r="O143" i="57"/>
  <c r="K143" i="57"/>
  <c r="G143" i="57"/>
  <c r="W142" i="57"/>
  <c r="BA142" i="57" s="1"/>
  <c r="BC142" i="57" s="1"/>
  <c r="BF142" i="57" s="1"/>
  <c r="BH142" i="57" s="1"/>
  <c r="S142" i="57"/>
  <c r="O142" i="57"/>
  <c r="K142" i="57"/>
  <c r="G142" i="57"/>
  <c r="BC141" i="57"/>
  <c r="BF141" i="57" s="1"/>
  <c r="BH141" i="57" s="1"/>
  <c r="W141" i="57"/>
  <c r="S141" i="57"/>
  <c r="O141" i="57"/>
  <c r="K141" i="57"/>
  <c r="G141" i="57"/>
  <c r="BA141" i="57" s="1"/>
  <c r="BA140" i="57"/>
  <c r="BC140" i="57" s="1"/>
  <c r="BF140" i="57" s="1"/>
  <c r="BH140" i="57" s="1"/>
  <c r="W140" i="57"/>
  <c r="S140" i="57"/>
  <c r="O140" i="57"/>
  <c r="K140" i="57"/>
  <c r="G140" i="57"/>
  <c r="W139" i="57"/>
  <c r="S139" i="57"/>
  <c r="O139" i="57"/>
  <c r="K139" i="57"/>
  <c r="G139" i="57"/>
  <c r="BA139" i="57" s="1"/>
  <c r="BC139" i="57" s="1"/>
  <c r="BF139" i="57" s="1"/>
  <c r="BH139" i="57" s="1"/>
  <c r="W138" i="57"/>
  <c r="BA138" i="57" s="1"/>
  <c r="BC138" i="57" s="1"/>
  <c r="BF138" i="57" s="1"/>
  <c r="BH138" i="57" s="1"/>
  <c r="S138" i="57"/>
  <c r="O138" i="57"/>
  <c r="K138" i="57"/>
  <c r="G138" i="57"/>
  <c r="W137" i="57"/>
  <c r="S137" i="57"/>
  <c r="O137" i="57"/>
  <c r="K137" i="57"/>
  <c r="G137" i="57"/>
  <c r="BA137" i="57" s="1"/>
  <c r="BC137" i="57" s="1"/>
  <c r="BF137" i="57" s="1"/>
  <c r="BH137" i="57" s="1"/>
  <c r="W136" i="57"/>
  <c r="BA136" i="57" s="1"/>
  <c r="BC136" i="57" s="1"/>
  <c r="BF136" i="57" s="1"/>
  <c r="BH136" i="57" s="1"/>
  <c r="S136" i="57"/>
  <c r="O136" i="57"/>
  <c r="K136" i="57"/>
  <c r="G136" i="57"/>
  <c r="W135" i="57"/>
  <c r="S135" i="57"/>
  <c r="O135" i="57"/>
  <c r="K135" i="57"/>
  <c r="G135" i="57"/>
  <c r="BA135" i="57" s="1"/>
  <c r="BC135" i="57" s="1"/>
  <c r="BF135" i="57" s="1"/>
  <c r="BH135" i="57" s="1"/>
  <c r="BA134" i="57"/>
  <c r="BC134" i="57" s="1"/>
  <c r="BF134" i="57" s="1"/>
  <c r="BH134" i="57" s="1"/>
  <c r="W134" i="57"/>
  <c r="S134" i="57"/>
  <c r="O134" i="57"/>
  <c r="K134" i="57"/>
  <c r="G134" i="57"/>
  <c r="W133" i="57"/>
  <c r="S133" i="57"/>
  <c r="O133" i="57"/>
  <c r="K133" i="57"/>
  <c r="G133" i="57"/>
  <c r="BA133" i="57" s="1"/>
  <c r="BC133" i="57" s="1"/>
  <c r="BF133" i="57" s="1"/>
  <c r="BH133" i="57" s="1"/>
  <c r="BF132" i="57"/>
  <c r="BH132" i="57" s="1"/>
  <c r="W132" i="57"/>
  <c r="S132" i="57"/>
  <c r="O132" i="57"/>
  <c r="K132" i="57"/>
  <c r="G132" i="57"/>
  <c r="BA132" i="57" s="1"/>
  <c r="BC132" i="57" s="1"/>
  <c r="W131" i="57"/>
  <c r="S131" i="57"/>
  <c r="O131" i="57"/>
  <c r="K131" i="57"/>
  <c r="G131" i="57"/>
  <c r="BA131" i="57" s="1"/>
  <c r="BC131" i="57" s="1"/>
  <c r="BF131" i="57" s="1"/>
  <c r="BH131" i="57" s="1"/>
  <c r="W130" i="57"/>
  <c r="S130" i="57"/>
  <c r="O130" i="57"/>
  <c r="K130" i="57"/>
  <c r="G130" i="57"/>
  <c r="BA130" i="57" s="1"/>
  <c r="BC130" i="57" s="1"/>
  <c r="BF130" i="57" s="1"/>
  <c r="BH130" i="57" s="1"/>
  <c r="W129" i="57"/>
  <c r="BA129" i="57" s="1"/>
  <c r="BC129" i="57" s="1"/>
  <c r="BF129" i="57" s="1"/>
  <c r="BH129" i="57" s="1"/>
  <c r="S129" i="57"/>
  <c r="O129" i="57"/>
  <c r="K129" i="57"/>
  <c r="G129" i="57"/>
  <c r="W128" i="57"/>
  <c r="S128" i="57"/>
  <c r="O128" i="57"/>
  <c r="K128" i="57"/>
  <c r="G128" i="57"/>
  <c r="BA128" i="57" s="1"/>
  <c r="BC128" i="57" s="1"/>
  <c r="BF128" i="57" s="1"/>
  <c r="BH128" i="57" s="1"/>
  <c r="BA127" i="57"/>
  <c r="BC127" i="57" s="1"/>
  <c r="BF127" i="57" s="1"/>
  <c r="BH127" i="57" s="1"/>
  <c r="W127" i="57"/>
  <c r="S127" i="57"/>
  <c r="O127" i="57"/>
  <c r="K127" i="57"/>
  <c r="G127" i="57"/>
  <c r="W126" i="57"/>
  <c r="S126" i="57"/>
  <c r="O126" i="57"/>
  <c r="K126" i="57"/>
  <c r="G126" i="57"/>
  <c r="BA126" i="57" s="1"/>
  <c r="BC126" i="57" s="1"/>
  <c r="BF126" i="57" s="1"/>
  <c r="BH126" i="57" s="1"/>
  <c r="BC125" i="57"/>
  <c r="BF125" i="57" s="1"/>
  <c r="BH125" i="57" s="1"/>
  <c r="W125" i="57"/>
  <c r="S125" i="57"/>
  <c r="O125" i="57"/>
  <c r="K125" i="57"/>
  <c r="G125" i="57"/>
  <c r="BA125" i="57" s="1"/>
  <c r="BA124" i="57"/>
  <c r="BC124" i="57" s="1"/>
  <c r="BF124" i="57" s="1"/>
  <c r="BH124" i="57" s="1"/>
  <c r="W124" i="57"/>
  <c r="S124" i="57"/>
  <c r="O124" i="57"/>
  <c r="K124" i="57"/>
  <c r="G124" i="57"/>
  <c r="BH123" i="57"/>
  <c r="W123" i="57"/>
  <c r="S123" i="57"/>
  <c r="O123" i="57"/>
  <c r="K123" i="57"/>
  <c r="G123" i="57"/>
  <c r="BA123" i="57" s="1"/>
  <c r="BC123" i="57" s="1"/>
  <c r="BF123" i="57" s="1"/>
  <c r="W122" i="57"/>
  <c r="S122" i="57"/>
  <c r="O122" i="57"/>
  <c r="K122" i="57"/>
  <c r="BA122" i="57" s="1"/>
  <c r="BC122" i="57" s="1"/>
  <c r="BF122" i="57" s="1"/>
  <c r="BH122" i="57" s="1"/>
  <c r="G122" i="57"/>
  <c r="W121" i="57"/>
  <c r="S121" i="57"/>
  <c r="O121" i="57"/>
  <c r="K121" i="57"/>
  <c r="G121" i="57"/>
  <c r="W120" i="57"/>
  <c r="S120" i="57"/>
  <c r="BA120" i="57" s="1"/>
  <c r="BC120" i="57" s="1"/>
  <c r="BF120" i="57" s="1"/>
  <c r="BH120" i="57" s="1"/>
  <c r="O120" i="57"/>
  <c r="K120" i="57"/>
  <c r="G120" i="57"/>
  <c r="W119" i="57"/>
  <c r="W168" i="57" s="1"/>
  <c r="S119" i="57"/>
  <c r="S168" i="57" s="1"/>
  <c r="O119" i="57"/>
  <c r="K119" i="57"/>
  <c r="K168" i="57" s="1"/>
  <c r="G119" i="57"/>
  <c r="BC118" i="57"/>
  <c r="BF118" i="57" s="1"/>
  <c r="BH118" i="57" s="1"/>
  <c r="BA118" i="57"/>
  <c r="W118" i="57"/>
  <c r="S118" i="57"/>
  <c r="O118" i="57"/>
  <c r="K118" i="57"/>
  <c r="G118" i="57"/>
  <c r="AY117" i="57"/>
  <c r="AU117" i="57"/>
  <c r="AQ117" i="57"/>
  <c r="AM117" i="57"/>
  <c r="BA117" i="57" s="1"/>
  <c r="BC117" i="57" s="1"/>
  <c r="BF117" i="57" s="1"/>
  <c r="BH117" i="57" s="1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BA116" i="57" s="1"/>
  <c r="BC116" i="57" s="1"/>
  <c r="BF116" i="57" s="1"/>
  <c r="BH116" i="57" s="1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BA115" i="57" s="1"/>
  <c r="BC115" i="57" s="1"/>
  <c r="BF115" i="57" s="1"/>
  <c r="BH115" i="57" s="1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BA114" i="57" s="1"/>
  <c r="BC114" i="57" s="1"/>
  <c r="BF114" i="57" s="1"/>
  <c r="BH114" i="57" s="1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BA113" i="57" s="1"/>
  <c r="BC113" i="57" s="1"/>
  <c r="BF113" i="57" s="1"/>
  <c r="BH113" i="57" s="1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BA112" i="57" s="1"/>
  <c r="BC112" i="57" s="1"/>
  <c r="BF112" i="57" s="1"/>
  <c r="BH112" i="57" s="1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BA109" i="57" s="1"/>
  <c r="BC109" i="57" s="1"/>
  <c r="BF109" i="57" s="1"/>
  <c r="BH109" i="57" s="1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BA108" i="57" s="1"/>
  <c r="BC108" i="57" s="1"/>
  <c r="BF108" i="57" s="1"/>
  <c r="BH108" i="57" s="1"/>
  <c r="W108" i="57"/>
  <c r="S108" i="57"/>
  <c r="O108" i="57"/>
  <c r="K108" i="57"/>
  <c r="G108" i="57"/>
  <c r="BF107" i="57"/>
  <c r="BH107" i="57" s="1"/>
  <c r="AY107" i="57"/>
  <c r="AU107" i="57"/>
  <c r="AQ107" i="57"/>
  <c r="AM107" i="57"/>
  <c r="AI107" i="57"/>
  <c r="AE107" i="57"/>
  <c r="AA107" i="57"/>
  <c r="BA107" i="57" s="1"/>
  <c r="BC107" i="57" s="1"/>
  <c r="W107" i="57"/>
  <c r="S107" i="57"/>
  <c r="O107" i="57"/>
  <c r="K107" i="57"/>
  <c r="G107" i="57"/>
  <c r="BC106" i="57"/>
  <c r="BF106" i="57" s="1"/>
  <c r="BH106" i="57" s="1"/>
  <c r="AY106" i="57"/>
  <c r="AU106" i="57"/>
  <c r="AQ106" i="57"/>
  <c r="AM106" i="57"/>
  <c r="AI106" i="57"/>
  <c r="AE106" i="57"/>
  <c r="AA106" i="57"/>
  <c r="BA106" i="57" s="1"/>
  <c r="W106" i="57"/>
  <c r="S106" i="57"/>
  <c r="O106" i="57"/>
  <c r="K106" i="57"/>
  <c r="G106" i="57"/>
  <c r="BA105" i="57"/>
  <c r="BC105" i="57" s="1"/>
  <c r="BF105" i="57" s="1"/>
  <c r="BH105" i="57" s="1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BA104" i="57" s="1"/>
  <c r="BC104" i="57" s="1"/>
  <c r="BF104" i="57" s="1"/>
  <c r="BH104" i="57" s="1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BA103" i="57" s="1"/>
  <c r="BC103" i="57" s="1"/>
  <c r="BF103" i="57" s="1"/>
  <c r="BH103" i="57" s="1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BA102" i="57" s="1"/>
  <c r="BC102" i="57" s="1"/>
  <c r="BF102" i="57" s="1"/>
  <c r="BH102" i="57" s="1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BA101" i="57" s="1"/>
  <c r="BC101" i="57" s="1"/>
  <c r="BF101" i="57" s="1"/>
  <c r="BH101" i="57" s="1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BA100" i="57" s="1"/>
  <c r="BC100" i="57" s="1"/>
  <c r="BF100" i="57" s="1"/>
  <c r="BH100" i="57" s="1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BA99" i="57" s="1"/>
  <c r="BC99" i="57" s="1"/>
  <c r="BF99" i="57" s="1"/>
  <c r="BH99" i="57" s="1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BA98" i="57" s="1"/>
  <c r="BC98" i="57" s="1"/>
  <c r="BF98" i="57" s="1"/>
  <c r="BH98" i="57" s="1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BA97" i="57" s="1"/>
  <c r="BC97" i="57" s="1"/>
  <c r="BF97" i="57" s="1"/>
  <c r="BH97" i="57" s="1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BA96" i="57" s="1"/>
  <c r="BC96" i="57" s="1"/>
  <c r="BF96" i="57" s="1"/>
  <c r="BH96" i="57" s="1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BA93" i="57" s="1"/>
  <c r="BC93" i="57" s="1"/>
  <c r="BF93" i="57" s="1"/>
  <c r="BH93" i="57" s="1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BA92" i="57" s="1"/>
  <c r="BC92" i="57" s="1"/>
  <c r="BF92" i="57" s="1"/>
  <c r="BH92" i="57" s="1"/>
  <c r="W92" i="57"/>
  <c r="S92" i="57"/>
  <c r="O92" i="57"/>
  <c r="K92" i="57"/>
  <c r="G92" i="57"/>
  <c r="BF91" i="57"/>
  <c r="BH91" i="57" s="1"/>
  <c r="AY91" i="57"/>
  <c r="AU91" i="57"/>
  <c r="AQ91" i="57"/>
  <c r="AM91" i="57"/>
  <c r="AI91" i="57"/>
  <c r="AE91" i="57"/>
  <c r="AA91" i="57"/>
  <c r="BA91" i="57" s="1"/>
  <c r="BC91" i="57" s="1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BA89" i="57" s="1"/>
  <c r="BC89" i="57" s="1"/>
  <c r="BF89" i="57" s="1"/>
  <c r="BH89" i="57" s="1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BA88" i="57" s="1"/>
  <c r="BC88" i="57" s="1"/>
  <c r="BF88" i="57" s="1"/>
  <c r="BH88" i="57" s="1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BA87" i="57" s="1"/>
  <c r="BC87" i="57" s="1"/>
  <c r="BF87" i="57" s="1"/>
  <c r="BH87" i="57" s="1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BA86" i="57" s="1"/>
  <c r="BC86" i="57" s="1"/>
  <c r="BF86" i="57" s="1"/>
  <c r="BH86" i="57" s="1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BA85" i="57" s="1"/>
  <c r="BC85" i="57" s="1"/>
  <c r="BF85" i="57" s="1"/>
  <c r="BH85" i="57" s="1"/>
  <c r="W85" i="57"/>
  <c r="S85" i="57"/>
  <c r="O85" i="57"/>
  <c r="K85" i="57"/>
  <c r="G85" i="57"/>
  <c r="AY84" i="57"/>
  <c r="AU84" i="57"/>
  <c r="AQ84" i="57"/>
  <c r="AM84" i="57"/>
  <c r="AI84" i="57"/>
  <c r="BA84" i="57" s="1"/>
  <c r="BC84" i="57" s="1"/>
  <c r="BF84" i="57" s="1"/>
  <c r="BH84" i="57" s="1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BA83" i="57" s="1"/>
  <c r="BC83" i="57" s="1"/>
  <c r="BF83" i="57" s="1"/>
  <c r="BH83" i="57" s="1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BA82" i="57" s="1"/>
  <c r="BC82" i="57" s="1"/>
  <c r="BF82" i="57" s="1"/>
  <c r="BH82" i="57" s="1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BA81" i="57" s="1"/>
  <c r="BC81" i="57" s="1"/>
  <c r="BF81" i="57" s="1"/>
  <c r="BH81" i="57" s="1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BA80" i="57" s="1"/>
  <c r="BC80" i="57" s="1"/>
  <c r="BF80" i="57" s="1"/>
  <c r="BH80" i="57" s="1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BA77" i="57" s="1"/>
  <c r="BC77" i="57" s="1"/>
  <c r="BF77" i="57" s="1"/>
  <c r="BH77" i="57" s="1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BA76" i="57" s="1"/>
  <c r="BC76" i="57" s="1"/>
  <c r="BF76" i="57" s="1"/>
  <c r="BH76" i="57" s="1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BA75" i="57" s="1"/>
  <c r="BC75" i="57" s="1"/>
  <c r="BF75" i="57" s="1"/>
  <c r="BH75" i="57" s="1"/>
  <c r="W75" i="57"/>
  <c r="S75" i="57"/>
  <c r="O75" i="57"/>
  <c r="K75" i="57"/>
  <c r="G75" i="57"/>
  <c r="BF74" i="57"/>
  <c r="BH74" i="57" s="1"/>
  <c r="BC74" i="57"/>
  <c r="AY74" i="57"/>
  <c r="AU74" i="57"/>
  <c r="AQ74" i="57"/>
  <c r="AM74" i="57"/>
  <c r="AI74" i="57"/>
  <c r="AE74" i="57"/>
  <c r="AA74" i="57"/>
  <c r="BA74" i="57" s="1"/>
  <c r="W74" i="57"/>
  <c r="S74" i="57"/>
  <c r="O74" i="57"/>
  <c r="K74" i="57"/>
  <c r="G74" i="57"/>
  <c r="BA73" i="57"/>
  <c r="BC73" i="57" s="1"/>
  <c r="BF73" i="57" s="1"/>
  <c r="BH73" i="57" s="1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BA72" i="57" s="1"/>
  <c r="BC72" i="57" s="1"/>
  <c r="BF72" i="57" s="1"/>
  <c r="BH72" i="57" s="1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BA71" i="57" s="1"/>
  <c r="BC71" i="57" s="1"/>
  <c r="BF71" i="57" s="1"/>
  <c r="BH71" i="57" s="1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BA70" i="57" s="1"/>
  <c r="BC70" i="57" s="1"/>
  <c r="BF70" i="57" s="1"/>
  <c r="BH70" i="57" s="1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BA69" i="57" s="1"/>
  <c r="BC69" i="57" s="1"/>
  <c r="BF69" i="57" s="1"/>
  <c r="BH69" i="57" s="1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BA68" i="57" s="1"/>
  <c r="BC68" i="57" s="1"/>
  <c r="BF68" i="57" s="1"/>
  <c r="BH68" i="57" s="1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BA67" i="57" s="1"/>
  <c r="BC67" i="57" s="1"/>
  <c r="BF67" i="57" s="1"/>
  <c r="BH67" i="57" s="1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BA66" i="57" s="1"/>
  <c r="BC66" i="57" s="1"/>
  <c r="BF66" i="57" s="1"/>
  <c r="BH66" i="57" s="1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BA65" i="57" s="1"/>
  <c r="BC65" i="57" s="1"/>
  <c r="BF65" i="57" s="1"/>
  <c r="BH65" i="57" s="1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BA64" i="57" s="1"/>
  <c r="BC64" i="57" s="1"/>
  <c r="BF64" i="57" s="1"/>
  <c r="BH64" i="57" s="1"/>
  <c r="W64" i="57"/>
  <c r="S64" i="57"/>
  <c r="O64" i="57"/>
  <c r="K64" i="57"/>
  <c r="G64" i="57"/>
  <c r="AY63" i="57"/>
  <c r="AY168" i="57" s="1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U168" i="57" s="1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BA60" i="57" s="1"/>
  <c r="BC60" i="57" s="1"/>
  <c r="BF60" i="57" s="1"/>
  <c r="BH60" i="57" s="1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BA59" i="57" s="1"/>
  <c r="BC59" i="57" s="1"/>
  <c r="BF59" i="57" s="1"/>
  <c r="BH59" i="57" s="1"/>
  <c r="K59" i="57"/>
  <c r="G59" i="57"/>
  <c r="BC58" i="57"/>
  <c r="BF58" i="57" s="1"/>
  <c r="BH58" i="57" s="1"/>
  <c r="AY58" i="57"/>
  <c r="AU58" i="57"/>
  <c r="AQ58" i="57"/>
  <c r="AM58" i="57"/>
  <c r="AI58" i="57"/>
  <c r="AE58" i="57"/>
  <c r="AA58" i="57"/>
  <c r="W58" i="57"/>
  <c r="S58" i="57"/>
  <c r="O58" i="57"/>
  <c r="BA58" i="57" s="1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BA55" i="57" s="1"/>
  <c r="BC55" i="57" s="1"/>
  <c r="BF55" i="57" s="1"/>
  <c r="BH55" i="57" s="1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BA54" i="57" s="1"/>
  <c r="BC54" i="57" s="1"/>
  <c r="BF54" i="57" s="1"/>
  <c r="BH54" i="57" s="1"/>
  <c r="K54" i="57"/>
  <c r="G54" i="57"/>
  <c r="BC53" i="57"/>
  <c r="BF53" i="57" s="1"/>
  <c r="BH53" i="57" s="1"/>
  <c r="AY53" i="57"/>
  <c r="AU53" i="57"/>
  <c r="AQ53" i="57"/>
  <c r="AM53" i="57"/>
  <c r="AI53" i="57"/>
  <c r="AE53" i="57"/>
  <c r="AA53" i="57"/>
  <c r="W53" i="57"/>
  <c r="S53" i="57"/>
  <c r="O53" i="57"/>
  <c r="BA53" i="57" s="1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BA49" i="57" s="1"/>
  <c r="BC49" i="57" s="1"/>
  <c r="BF49" i="57" s="1"/>
  <c r="BH49" i="57" s="1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BA48" i="57" s="1"/>
  <c r="BC48" i="57" s="1"/>
  <c r="BF48" i="57" s="1"/>
  <c r="BH48" i="57" s="1"/>
  <c r="K48" i="57"/>
  <c r="G48" i="57"/>
  <c r="BC47" i="57"/>
  <c r="BF47" i="57" s="1"/>
  <c r="BH47" i="57" s="1"/>
  <c r="AY47" i="57"/>
  <c r="AU47" i="57"/>
  <c r="AQ47" i="57"/>
  <c r="AM47" i="57"/>
  <c r="AI47" i="57"/>
  <c r="AE47" i="57"/>
  <c r="AA47" i="57"/>
  <c r="W47" i="57"/>
  <c r="S47" i="57"/>
  <c r="O47" i="57"/>
  <c r="BA47" i="57" s="1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BA44" i="57" s="1"/>
  <c r="BC44" i="57" s="1"/>
  <c r="BF44" i="57" s="1"/>
  <c r="BH44" i="57" s="1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BA43" i="57" s="1"/>
  <c r="BC43" i="57" s="1"/>
  <c r="BF43" i="57" s="1"/>
  <c r="BH43" i="57" s="1"/>
  <c r="K43" i="57"/>
  <c r="G43" i="57"/>
  <c r="BC42" i="57"/>
  <c r="BF42" i="57" s="1"/>
  <c r="BH42" i="57" s="1"/>
  <c r="AY42" i="57"/>
  <c r="AU42" i="57"/>
  <c r="AQ42" i="57"/>
  <c r="AM42" i="57"/>
  <c r="AI42" i="57"/>
  <c r="AE42" i="57"/>
  <c r="AA42" i="57"/>
  <c r="W42" i="57"/>
  <c r="S42" i="57"/>
  <c r="O42" i="57"/>
  <c r="BA42" i="57" s="1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BA39" i="57" s="1"/>
  <c r="BC39" i="57" s="1"/>
  <c r="BF39" i="57" s="1"/>
  <c r="BH39" i="57" s="1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BA38" i="57" s="1"/>
  <c r="BC38" i="57" s="1"/>
  <c r="BF38" i="57" s="1"/>
  <c r="BH38" i="57" s="1"/>
  <c r="K38" i="57"/>
  <c r="G38" i="57"/>
  <c r="BC37" i="57"/>
  <c r="BF37" i="57" s="1"/>
  <c r="BH37" i="57" s="1"/>
  <c r="AY37" i="57"/>
  <c r="AU37" i="57"/>
  <c r="AQ37" i="57"/>
  <c r="AM37" i="57"/>
  <c r="AI37" i="57"/>
  <c r="AE37" i="57"/>
  <c r="AA37" i="57"/>
  <c r="W37" i="57"/>
  <c r="S37" i="57"/>
  <c r="O37" i="57"/>
  <c r="BA37" i="57" s="1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BA33" i="57" s="1"/>
  <c r="BC33" i="57" s="1"/>
  <c r="BF33" i="57" s="1"/>
  <c r="BH33" i="57" s="1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BA32" i="57" s="1"/>
  <c r="BC32" i="57" s="1"/>
  <c r="BF32" i="57" s="1"/>
  <c r="BH32" i="57" s="1"/>
  <c r="K32" i="57"/>
  <c r="G32" i="57"/>
  <c r="BC31" i="57"/>
  <c r="BF31" i="57" s="1"/>
  <c r="BH31" i="57" s="1"/>
  <c r="AY31" i="57"/>
  <c r="AU31" i="57"/>
  <c r="AQ31" i="57"/>
  <c r="AM31" i="57"/>
  <c r="AI31" i="57"/>
  <c r="AE31" i="57"/>
  <c r="AA31" i="57"/>
  <c r="W31" i="57"/>
  <c r="S31" i="57"/>
  <c r="O31" i="57"/>
  <c r="BA31" i="57" s="1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BA28" i="57" s="1"/>
  <c r="BC28" i="57" s="1"/>
  <c r="BF28" i="57" s="1"/>
  <c r="BH28" i="57" s="1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BA27" i="57" s="1"/>
  <c r="BC27" i="57" s="1"/>
  <c r="BF27" i="57" s="1"/>
  <c r="BH27" i="57" s="1"/>
  <c r="K27" i="57"/>
  <c r="G27" i="57"/>
  <c r="BC26" i="57"/>
  <c r="BF26" i="57" s="1"/>
  <c r="BH26" i="57" s="1"/>
  <c r="AY26" i="57"/>
  <c r="AU26" i="57"/>
  <c r="AQ26" i="57"/>
  <c r="AM26" i="57"/>
  <c r="AI26" i="57"/>
  <c r="AE26" i="57"/>
  <c r="AA26" i="57"/>
  <c r="W26" i="57"/>
  <c r="S26" i="57"/>
  <c r="O26" i="57"/>
  <c r="BA26" i="57" s="1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BA23" i="57" s="1"/>
  <c r="BC23" i="57" s="1"/>
  <c r="BF23" i="57" s="1"/>
  <c r="BH23" i="57" s="1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BA22" i="57" s="1"/>
  <c r="BC22" i="57" s="1"/>
  <c r="BF22" i="57" s="1"/>
  <c r="BH22" i="57" s="1"/>
  <c r="K22" i="57"/>
  <c r="G22" i="57"/>
  <c r="BC21" i="57"/>
  <c r="BF21" i="57" s="1"/>
  <c r="BH21" i="57" s="1"/>
  <c r="AY21" i="57"/>
  <c r="AU21" i="57"/>
  <c r="AQ21" i="57"/>
  <c r="AM21" i="57"/>
  <c r="AI21" i="57"/>
  <c r="AE21" i="57"/>
  <c r="AA21" i="57"/>
  <c r="W21" i="57"/>
  <c r="S21" i="57"/>
  <c r="O21" i="57"/>
  <c r="BA21" i="57" s="1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BA17" i="57" s="1"/>
  <c r="BC17" i="57" s="1"/>
  <c r="BF17" i="57" s="1"/>
  <c r="BH17" i="57" s="1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BA16" i="57" s="1"/>
  <c r="BC16" i="57" s="1"/>
  <c r="BF16" i="57" s="1"/>
  <c r="BH16" i="57" s="1"/>
  <c r="K16" i="57"/>
  <c r="G16" i="57"/>
  <c r="BC15" i="57"/>
  <c r="BF15" i="57" s="1"/>
  <c r="BH15" i="57" s="1"/>
  <c r="AY15" i="57"/>
  <c r="AU15" i="57"/>
  <c r="AQ15" i="57"/>
  <c r="AM15" i="57"/>
  <c r="AI15" i="57"/>
  <c r="AE15" i="57"/>
  <c r="AA15" i="57"/>
  <c r="W15" i="57"/>
  <c r="S15" i="57"/>
  <c r="O15" i="57"/>
  <c r="BA15" i="57" s="1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BA12" i="57" s="1"/>
  <c r="BC12" i="57" s="1"/>
  <c r="BF12" i="57" s="1"/>
  <c r="BH12" i="57" s="1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BA11" i="57" s="1"/>
  <c r="BC11" i="57" s="1"/>
  <c r="BF11" i="57" s="1"/>
  <c r="BH11" i="57" s="1"/>
  <c r="K11" i="57"/>
  <c r="G11" i="57"/>
  <c r="BC10" i="57"/>
  <c r="BF10" i="57" s="1"/>
  <c r="BH10" i="57" s="1"/>
  <c r="AY10" i="57"/>
  <c r="AU10" i="57"/>
  <c r="AQ10" i="57"/>
  <c r="AM10" i="57"/>
  <c r="AI10" i="57"/>
  <c r="AE10" i="57"/>
  <c r="AA10" i="57"/>
  <c r="W10" i="57"/>
  <c r="S10" i="57"/>
  <c r="O10" i="57"/>
  <c r="BA10" i="57" s="1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E168" i="57" s="1"/>
  <c r="AA6" i="57"/>
  <c r="W6" i="57"/>
  <c r="S6" i="57"/>
  <c r="O6" i="57"/>
  <c r="BA6" i="57" s="1"/>
  <c r="BC6" i="57" s="1"/>
  <c r="BF6" i="57" s="1"/>
  <c r="BH6" i="57" s="1"/>
  <c r="K6" i="57"/>
  <c r="G6" i="57"/>
  <c r="BC5" i="57"/>
  <c r="BF5" i="57" s="1"/>
  <c r="BH5" i="57" s="1"/>
  <c r="AY5" i="57"/>
  <c r="AU5" i="57"/>
  <c r="AQ5" i="57"/>
  <c r="AM5" i="57"/>
  <c r="AI5" i="57"/>
  <c r="AE5" i="57"/>
  <c r="AA5" i="57"/>
  <c r="W5" i="57"/>
  <c r="S5" i="57"/>
  <c r="O5" i="57"/>
  <c r="BA5" i="57" s="1"/>
  <c r="K5" i="57"/>
  <c r="G5" i="57"/>
  <c r="AY4" i="57"/>
  <c r="AU4" i="57"/>
  <c r="AQ4" i="57"/>
  <c r="AM4" i="57"/>
  <c r="AI4" i="57"/>
  <c r="AI168" i="57" s="1"/>
  <c r="AE4" i="57"/>
  <c r="AA4" i="57"/>
  <c r="W4" i="57"/>
  <c r="S4" i="57"/>
  <c r="O4" i="57"/>
  <c r="O168" i="57" s="1"/>
  <c r="K4" i="57"/>
  <c r="G4" i="57"/>
  <c r="BG168" i="58"/>
  <c r="BE168" i="58"/>
  <c r="BD168" i="58"/>
  <c r="BB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BA167" i="58"/>
  <c r="BC167" i="58" s="1"/>
  <c r="BF167" i="58" s="1"/>
  <c r="BH167" i="58" s="1"/>
  <c r="S167" i="58"/>
  <c r="O167" i="58"/>
  <c r="K167" i="58"/>
  <c r="G167" i="58"/>
  <c r="BA166" i="58"/>
  <c r="BC166" i="58" s="1"/>
  <c r="BF166" i="58" s="1"/>
  <c r="BH166" i="58" s="1"/>
  <c r="S166" i="58"/>
  <c r="O166" i="58"/>
  <c r="K166" i="58"/>
  <c r="G166" i="58"/>
  <c r="BA165" i="58"/>
  <c r="BC165" i="58" s="1"/>
  <c r="BF165" i="58" s="1"/>
  <c r="BH165" i="58" s="1"/>
  <c r="S165" i="58"/>
  <c r="O165" i="58"/>
  <c r="K165" i="58"/>
  <c r="G165" i="58"/>
  <c r="BA164" i="58"/>
  <c r="BC164" i="58" s="1"/>
  <c r="BF164" i="58" s="1"/>
  <c r="BH164" i="58" s="1"/>
  <c r="S164" i="58"/>
  <c r="O164" i="58"/>
  <c r="K164" i="58"/>
  <c r="G164" i="58"/>
  <c r="S163" i="58"/>
  <c r="O163" i="58"/>
  <c r="K163" i="58"/>
  <c r="BA163" i="58" s="1"/>
  <c r="BC163" i="58" s="1"/>
  <c r="BF163" i="58" s="1"/>
  <c r="BH163" i="58" s="1"/>
  <c r="G163" i="58"/>
  <c r="BA162" i="58"/>
  <c r="BC162" i="58" s="1"/>
  <c r="BF162" i="58" s="1"/>
  <c r="BH162" i="58" s="1"/>
  <c r="S162" i="58"/>
  <c r="O162" i="58"/>
  <c r="K162" i="58"/>
  <c r="G162" i="58"/>
  <c r="BA161" i="58"/>
  <c r="BC161" i="58" s="1"/>
  <c r="BF161" i="58" s="1"/>
  <c r="BH161" i="58" s="1"/>
  <c r="S161" i="58"/>
  <c r="O161" i="58"/>
  <c r="K161" i="58"/>
  <c r="G161" i="58"/>
  <c r="BA160" i="58"/>
  <c r="BC160" i="58" s="1"/>
  <c r="BF160" i="58" s="1"/>
  <c r="BH160" i="58" s="1"/>
  <c r="S160" i="58"/>
  <c r="O160" i="58"/>
  <c r="K160" i="58"/>
  <c r="G160" i="58"/>
  <c r="BA159" i="58"/>
  <c r="BC159" i="58" s="1"/>
  <c r="BF159" i="58" s="1"/>
  <c r="BH159" i="58" s="1"/>
  <c r="S159" i="58"/>
  <c r="O159" i="58"/>
  <c r="K159" i="58"/>
  <c r="G159" i="58"/>
  <c r="BA158" i="58"/>
  <c r="BC158" i="58" s="1"/>
  <c r="BF158" i="58" s="1"/>
  <c r="BH158" i="58" s="1"/>
  <c r="S158" i="58"/>
  <c r="O158" i="58"/>
  <c r="K158" i="58"/>
  <c r="G158" i="58"/>
  <c r="BA157" i="58"/>
  <c r="BC157" i="58" s="1"/>
  <c r="BF157" i="58" s="1"/>
  <c r="BH157" i="58" s="1"/>
  <c r="S157" i="58"/>
  <c r="O157" i="58"/>
  <c r="K157" i="58"/>
  <c r="G157" i="58"/>
  <c r="BA156" i="58"/>
  <c r="BC156" i="58" s="1"/>
  <c r="BF156" i="58" s="1"/>
  <c r="BH156" i="58" s="1"/>
  <c r="S156" i="58"/>
  <c r="O156" i="58"/>
  <c r="K156" i="58"/>
  <c r="G156" i="58"/>
  <c r="S155" i="58"/>
  <c r="O155" i="58"/>
  <c r="K155" i="58"/>
  <c r="BA155" i="58" s="1"/>
  <c r="BC155" i="58" s="1"/>
  <c r="BF155" i="58" s="1"/>
  <c r="BH155" i="58" s="1"/>
  <c r="G155" i="58"/>
  <c r="BA154" i="58"/>
  <c r="BC154" i="58" s="1"/>
  <c r="BF154" i="58" s="1"/>
  <c r="BH154" i="58" s="1"/>
  <c r="S154" i="58"/>
  <c r="O154" i="58"/>
  <c r="K154" i="58"/>
  <c r="G154" i="58"/>
  <c r="BA153" i="58"/>
  <c r="BC153" i="58" s="1"/>
  <c r="BF153" i="58" s="1"/>
  <c r="BH153" i="58" s="1"/>
  <c r="S153" i="58"/>
  <c r="O153" i="58"/>
  <c r="K153" i="58"/>
  <c r="G153" i="58"/>
  <c r="BA152" i="58"/>
  <c r="BC152" i="58" s="1"/>
  <c r="BF152" i="58" s="1"/>
  <c r="BH152" i="58" s="1"/>
  <c r="S152" i="58"/>
  <c r="O152" i="58"/>
  <c r="K152" i="58"/>
  <c r="G152" i="58"/>
  <c r="BA151" i="58"/>
  <c r="BC151" i="58" s="1"/>
  <c r="BF151" i="58" s="1"/>
  <c r="BH151" i="58" s="1"/>
  <c r="S151" i="58"/>
  <c r="O151" i="58"/>
  <c r="K151" i="58"/>
  <c r="G151" i="58"/>
  <c r="BA150" i="58"/>
  <c r="BC150" i="58" s="1"/>
  <c r="BF150" i="58" s="1"/>
  <c r="BH150" i="58" s="1"/>
  <c r="S150" i="58"/>
  <c r="O150" i="58"/>
  <c r="K150" i="58"/>
  <c r="G150" i="58"/>
  <c r="BA149" i="58"/>
  <c r="BC149" i="58" s="1"/>
  <c r="BF149" i="58" s="1"/>
  <c r="BH149" i="58" s="1"/>
  <c r="S149" i="58"/>
  <c r="O149" i="58"/>
  <c r="K149" i="58"/>
  <c r="G149" i="58"/>
  <c r="BA148" i="58"/>
  <c r="BC148" i="58" s="1"/>
  <c r="BF148" i="58" s="1"/>
  <c r="BH148" i="58" s="1"/>
  <c r="S148" i="58"/>
  <c r="O148" i="58"/>
  <c r="K148" i="58"/>
  <c r="G148" i="58"/>
  <c r="S147" i="58"/>
  <c r="O147" i="58"/>
  <c r="K147" i="58"/>
  <c r="BA147" i="58" s="1"/>
  <c r="BC147" i="58" s="1"/>
  <c r="BF147" i="58" s="1"/>
  <c r="BH147" i="58" s="1"/>
  <c r="G147" i="58"/>
  <c r="BA146" i="58"/>
  <c r="BC146" i="58" s="1"/>
  <c r="BF146" i="58" s="1"/>
  <c r="BH146" i="58" s="1"/>
  <c r="S146" i="58"/>
  <c r="O146" i="58"/>
  <c r="K146" i="58"/>
  <c r="G146" i="58"/>
  <c r="BA145" i="58"/>
  <c r="BC145" i="58" s="1"/>
  <c r="BF145" i="58" s="1"/>
  <c r="BH145" i="58" s="1"/>
  <c r="W145" i="58"/>
  <c r="S145" i="58"/>
  <c r="O145" i="58"/>
  <c r="K145" i="58"/>
  <c r="G145" i="58"/>
  <c r="W144" i="58"/>
  <c r="S144" i="58"/>
  <c r="O144" i="58"/>
  <c r="K144" i="58"/>
  <c r="G144" i="58"/>
  <c r="BA144" i="58" s="1"/>
  <c r="BC144" i="58" s="1"/>
  <c r="BF144" i="58" s="1"/>
  <c r="BH144" i="58" s="1"/>
  <c r="BF143" i="58"/>
  <c r="BH143" i="58" s="1"/>
  <c r="BC143" i="58"/>
  <c r="W143" i="58"/>
  <c r="BA143" i="58" s="1"/>
  <c r="S143" i="58"/>
  <c r="O143" i="58"/>
  <c r="K143" i="58"/>
  <c r="G143" i="58"/>
  <c r="W142" i="58"/>
  <c r="S142" i="58"/>
  <c r="O142" i="58"/>
  <c r="K142" i="58"/>
  <c r="G142" i="58"/>
  <c r="BA142" i="58" s="1"/>
  <c r="BC142" i="58" s="1"/>
  <c r="BF142" i="58" s="1"/>
  <c r="BH142" i="58" s="1"/>
  <c r="BH141" i="58"/>
  <c r="BC141" i="58"/>
  <c r="BF141" i="58" s="1"/>
  <c r="W141" i="58"/>
  <c r="S141" i="58"/>
  <c r="O141" i="58"/>
  <c r="K141" i="58"/>
  <c r="G141" i="58"/>
  <c r="BA141" i="58" s="1"/>
  <c r="W140" i="58"/>
  <c r="S140" i="58"/>
  <c r="O140" i="58"/>
  <c r="K140" i="58"/>
  <c r="BA140" i="58" s="1"/>
  <c r="BC140" i="58" s="1"/>
  <c r="BF140" i="58" s="1"/>
  <c r="BH140" i="58" s="1"/>
  <c r="G140" i="58"/>
  <c r="W139" i="58"/>
  <c r="S139" i="58"/>
  <c r="O139" i="58"/>
  <c r="K139" i="58"/>
  <c r="G139" i="58"/>
  <c r="BA139" i="58" s="1"/>
  <c r="BC139" i="58" s="1"/>
  <c r="BF139" i="58" s="1"/>
  <c r="BH139" i="58" s="1"/>
  <c r="W138" i="58"/>
  <c r="S138" i="58"/>
  <c r="O138" i="58"/>
  <c r="K138" i="58"/>
  <c r="BA138" i="58" s="1"/>
  <c r="BC138" i="58" s="1"/>
  <c r="BF138" i="58" s="1"/>
  <c r="BH138" i="58" s="1"/>
  <c r="G138" i="58"/>
  <c r="W137" i="58"/>
  <c r="S137" i="58"/>
  <c r="O137" i="58"/>
  <c r="K137" i="58"/>
  <c r="G137" i="58"/>
  <c r="BA137" i="58" s="1"/>
  <c r="BC137" i="58" s="1"/>
  <c r="BF137" i="58" s="1"/>
  <c r="BH137" i="58" s="1"/>
  <c r="BC136" i="58"/>
  <c r="BF136" i="58" s="1"/>
  <c r="BH136" i="58" s="1"/>
  <c r="BA136" i="58"/>
  <c r="W136" i="58"/>
  <c r="S136" i="58"/>
  <c r="O136" i="58"/>
  <c r="K136" i="58"/>
  <c r="G136" i="58"/>
  <c r="W135" i="58"/>
  <c r="S135" i="58"/>
  <c r="O135" i="58"/>
  <c r="K135" i="58"/>
  <c r="G135" i="58"/>
  <c r="BA134" i="58"/>
  <c r="BC134" i="58" s="1"/>
  <c r="BF134" i="58" s="1"/>
  <c r="BH134" i="58" s="1"/>
  <c r="W134" i="58"/>
  <c r="S134" i="58"/>
  <c r="O134" i="58"/>
  <c r="K134" i="58"/>
  <c r="G134" i="58"/>
  <c r="W133" i="58"/>
  <c r="S133" i="58"/>
  <c r="O133" i="58"/>
  <c r="K133" i="58"/>
  <c r="G133" i="58"/>
  <c r="BA133" i="58" s="1"/>
  <c r="BC133" i="58" s="1"/>
  <c r="BF133" i="58" s="1"/>
  <c r="BH133" i="58" s="1"/>
  <c r="W132" i="58"/>
  <c r="S132" i="58"/>
  <c r="O132" i="58"/>
  <c r="BA132" i="58" s="1"/>
  <c r="BC132" i="58" s="1"/>
  <c r="BF132" i="58" s="1"/>
  <c r="BH132" i="58" s="1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BA130" i="58" s="1"/>
  <c r="BC130" i="58" s="1"/>
  <c r="BF130" i="58" s="1"/>
  <c r="BH130" i="58" s="1"/>
  <c r="W129" i="58"/>
  <c r="S129" i="58"/>
  <c r="O129" i="58"/>
  <c r="BA129" i="58" s="1"/>
  <c r="BC129" i="58" s="1"/>
  <c r="BF129" i="58" s="1"/>
  <c r="BH129" i="58" s="1"/>
  <c r="K129" i="58"/>
  <c r="G129" i="58"/>
  <c r="W128" i="58"/>
  <c r="S128" i="58"/>
  <c r="O128" i="58"/>
  <c r="K128" i="58"/>
  <c r="G128" i="58"/>
  <c r="BF127" i="58"/>
  <c r="BH127" i="58" s="1"/>
  <c r="BC127" i="58"/>
  <c r="W127" i="58"/>
  <c r="BA127" i="58" s="1"/>
  <c r="S127" i="58"/>
  <c r="O127" i="58"/>
  <c r="K127" i="58"/>
  <c r="G127" i="58"/>
  <c r="W126" i="58"/>
  <c r="S126" i="58"/>
  <c r="O126" i="58"/>
  <c r="K126" i="58"/>
  <c r="G126" i="58"/>
  <c r="BH125" i="58"/>
  <c r="BC125" i="58"/>
  <c r="BF125" i="58" s="1"/>
  <c r="W125" i="58"/>
  <c r="S125" i="58"/>
  <c r="O125" i="58"/>
  <c r="K125" i="58"/>
  <c r="G125" i="58"/>
  <c r="BA125" i="58" s="1"/>
  <c r="W124" i="58"/>
  <c r="S124" i="58"/>
  <c r="O124" i="58"/>
  <c r="K124" i="58"/>
  <c r="BA124" i="58" s="1"/>
  <c r="BC124" i="58" s="1"/>
  <c r="BF124" i="58" s="1"/>
  <c r="BH124" i="58" s="1"/>
  <c r="G124" i="58"/>
  <c r="BH123" i="58"/>
  <c r="W123" i="58"/>
  <c r="S123" i="58"/>
  <c r="BA123" i="58" s="1"/>
  <c r="BC123" i="58" s="1"/>
  <c r="BF123" i="58" s="1"/>
  <c r="O123" i="58"/>
  <c r="K123" i="58"/>
  <c r="G123" i="58"/>
  <c r="W122" i="58"/>
  <c r="S122" i="58"/>
  <c r="O122" i="58"/>
  <c r="K122" i="58"/>
  <c r="BA122" i="58" s="1"/>
  <c r="BC122" i="58" s="1"/>
  <c r="BF122" i="58" s="1"/>
  <c r="BH122" i="58" s="1"/>
  <c r="G122" i="58"/>
  <c r="W121" i="58"/>
  <c r="S121" i="58"/>
  <c r="O121" i="58"/>
  <c r="K121" i="58"/>
  <c r="G121" i="58"/>
  <c r="BA121" i="58" s="1"/>
  <c r="BC121" i="58" s="1"/>
  <c r="BF121" i="58" s="1"/>
  <c r="BH121" i="58" s="1"/>
  <c r="BC120" i="58"/>
  <c r="BF120" i="58" s="1"/>
  <c r="BH120" i="58" s="1"/>
  <c r="BA120" i="58"/>
  <c r="W120" i="58"/>
  <c r="S120" i="58"/>
  <c r="O120" i="58"/>
  <c r="K120" i="58"/>
  <c r="G120" i="58"/>
  <c r="W119" i="58"/>
  <c r="S119" i="58"/>
  <c r="O119" i="58"/>
  <c r="K119" i="58"/>
  <c r="G119" i="58"/>
  <c r="BA119" i="58" s="1"/>
  <c r="BC119" i="58" s="1"/>
  <c r="BF119" i="58" s="1"/>
  <c r="BH119" i="58" s="1"/>
  <c r="BA118" i="58"/>
  <c r="BC118" i="58" s="1"/>
  <c r="BF118" i="58" s="1"/>
  <c r="BH118" i="58" s="1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BA116" i="58" s="1"/>
  <c r="BC116" i="58" s="1"/>
  <c r="BF116" i="58" s="1"/>
  <c r="BH116" i="58" s="1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BA112" i="58" s="1"/>
  <c r="BC112" i="58" s="1"/>
  <c r="BF112" i="58" s="1"/>
  <c r="BH112" i="58" s="1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BA108" i="58" s="1"/>
  <c r="BC108" i="58" s="1"/>
  <c r="BF108" i="58" s="1"/>
  <c r="BH108" i="58" s="1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BA104" i="58" s="1"/>
  <c r="BC104" i="58" s="1"/>
  <c r="BF104" i="58" s="1"/>
  <c r="BH104" i="58" s="1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BA100" i="58" s="1"/>
  <c r="BC100" i="58" s="1"/>
  <c r="BF100" i="58" s="1"/>
  <c r="BH100" i="58" s="1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BA96" i="58" s="1"/>
  <c r="BC96" i="58" s="1"/>
  <c r="BF96" i="58" s="1"/>
  <c r="BH96" i="58" s="1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BA92" i="58" s="1"/>
  <c r="BC92" i="58" s="1"/>
  <c r="BF92" i="58" s="1"/>
  <c r="BH92" i="58" s="1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BA88" i="58" s="1"/>
  <c r="BC88" i="58" s="1"/>
  <c r="BF88" i="58" s="1"/>
  <c r="BH88" i="58" s="1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BA84" i="58" s="1"/>
  <c r="BC84" i="58" s="1"/>
  <c r="BF84" i="58" s="1"/>
  <c r="BH84" i="58" s="1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BA80" i="58" s="1"/>
  <c r="BC80" i="58" s="1"/>
  <c r="BF80" i="58" s="1"/>
  <c r="BH80" i="58" s="1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BA76" i="58" s="1"/>
  <c r="BC76" i="58" s="1"/>
  <c r="BF76" i="58" s="1"/>
  <c r="BH76" i="58" s="1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BA72" i="58" s="1"/>
  <c r="BC72" i="58" s="1"/>
  <c r="BF72" i="58" s="1"/>
  <c r="BH72" i="58" s="1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BA68" i="58" s="1"/>
  <c r="BC68" i="58" s="1"/>
  <c r="BF68" i="58" s="1"/>
  <c r="BH68" i="58" s="1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BA64" i="58" s="1"/>
  <c r="BC64" i="58" s="1"/>
  <c r="BF64" i="58" s="1"/>
  <c r="BH64" i="58" s="1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BA60" i="58" s="1"/>
  <c r="BC60" i="58" s="1"/>
  <c r="BF60" i="58" s="1"/>
  <c r="BH60" i="58" s="1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BA56" i="58" s="1"/>
  <c r="BC56" i="58" s="1"/>
  <c r="BF56" i="58" s="1"/>
  <c r="BH56" i="58" s="1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BA52" i="58" s="1"/>
  <c r="BC52" i="58" s="1"/>
  <c r="BF52" i="58" s="1"/>
  <c r="BH52" i="58" s="1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BA48" i="58" s="1"/>
  <c r="BC48" i="58" s="1"/>
  <c r="BF48" i="58" s="1"/>
  <c r="BH48" i="58" s="1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O168" i="58" s="1"/>
  <c r="K44" i="58"/>
  <c r="G44" i="58"/>
  <c r="BA44" i="58" s="1"/>
  <c r="BC44" i="58" s="1"/>
  <c r="BF44" i="58" s="1"/>
  <c r="BH44" i="58" s="1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BA41" i="58" s="1"/>
  <c r="BC41" i="58" s="1"/>
  <c r="BF41" i="58" s="1"/>
  <c r="BH41" i="58" s="1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BA40" i="58" s="1"/>
  <c r="BC40" i="58" s="1"/>
  <c r="BF40" i="58" s="1"/>
  <c r="BH40" i="58" s="1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BA39" i="58" s="1"/>
  <c r="BC39" i="58" s="1"/>
  <c r="BF39" i="58" s="1"/>
  <c r="BH39" i="58" s="1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BA38" i="58" s="1"/>
  <c r="BC38" i="58" s="1"/>
  <c r="BF38" i="58" s="1"/>
  <c r="BH38" i="58" s="1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BA37" i="58" s="1"/>
  <c r="BC37" i="58" s="1"/>
  <c r="BF37" i="58" s="1"/>
  <c r="BH37" i="58" s="1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BA36" i="58" s="1"/>
  <c r="BC36" i="58" s="1"/>
  <c r="BF36" i="58" s="1"/>
  <c r="BH36" i="58" s="1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BA35" i="58" s="1"/>
  <c r="BC35" i="58" s="1"/>
  <c r="BF35" i="58" s="1"/>
  <c r="BH35" i="58" s="1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BA34" i="58" s="1"/>
  <c r="BC34" i="58" s="1"/>
  <c r="BF34" i="58" s="1"/>
  <c r="BH34" i="58" s="1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BA33" i="58" s="1"/>
  <c r="BC33" i="58" s="1"/>
  <c r="BF33" i="58" s="1"/>
  <c r="BH33" i="58" s="1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BA32" i="58" s="1"/>
  <c r="BC32" i="58" s="1"/>
  <c r="BF32" i="58" s="1"/>
  <c r="BH32" i="58" s="1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BA31" i="58" s="1"/>
  <c r="BC31" i="58" s="1"/>
  <c r="BF31" i="58" s="1"/>
  <c r="BH31" i="58" s="1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BA30" i="58" s="1"/>
  <c r="BC30" i="58" s="1"/>
  <c r="BF30" i="58" s="1"/>
  <c r="BH30" i="58" s="1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BA29" i="58" s="1"/>
  <c r="BC29" i="58" s="1"/>
  <c r="BF29" i="58" s="1"/>
  <c r="BH29" i="58" s="1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BA28" i="58" s="1"/>
  <c r="BC28" i="58" s="1"/>
  <c r="BF28" i="58" s="1"/>
  <c r="BH28" i="58" s="1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BA27" i="58" s="1"/>
  <c r="BC27" i="58" s="1"/>
  <c r="BF27" i="58" s="1"/>
  <c r="BH27" i="58" s="1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BA26" i="58" s="1"/>
  <c r="BC26" i="58" s="1"/>
  <c r="BF26" i="58" s="1"/>
  <c r="BH26" i="58" s="1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BA25" i="58" s="1"/>
  <c r="BC25" i="58" s="1"/>
  <c r="BF25" i="58" s="1"/>
  <c r="BH25" i="58" s="1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BA24" i="58" s="1"/>
  <c r="BC24" i="58" s="1"/>
  <c r="BF24" i="58" s="1"/>
  <c r="BH24" i="58" s="1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BA23" i="58" s="1"/>
  <c r="BC23" i="58" s="1"/>
  <c r="BF23" i="58" s="1"/>
  <c r="BH23" i="58" s="1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BA22" i="58" s="1"/>
  <c r="BC22" i="58" s="1"/>
  <c r="BF22" i="58" s="1"/>
  <c r="BH22" i="58" s="1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BA21" i="58" s="1"/>
  <c r="BC21" i="58" s="1"/>
  <c r="BF21" i="58" s="1"/>
  <c r="BH21" i="58" s="1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BA20" i="58" s="1"/>
  <c r="BC20" i="58" s="1"/>
  <c r="BF20" i="58" s="1"/>
  <c r="BH20" i="58" s="1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BA19" i="58" s="1"/>
  <c r="BC19" i="58" s="1"/>
  <c r="BF19" i="58" s="1"/>
  <c r="BH19" i="58" s="1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BA18" i="58" s="1"/>
  <c r="BC18" i="58" s="1"/>
  <c r="BF18" i="58" s="1"/>
  <c r="BH18" i="58" s="1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BA17" i="58" s="1"/>
  <c r="BC17" i="58" s="1"/>
  <c r="BF17" i="58" s="1"/>
  <c r="BH17" i="58" s="1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BA16" i="58" s="1"/>
  <c r="BC16" i="58" s="1"/>
  <c r="BF16" i="58" s="1"/>
  <c r="BH16" i="58" s="1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BA15" i="58" s="1"/>
  <c r="BC15" i="58" s="1"/>
  <c r="BF15" i="58" s="1"/>
  <c r="BH15" i="58" s="1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BA14" i="58" s="1"/>
  <c r="BC14" i="58" s="1"/>
  <c r="BF14" i="58" s="1"/>
  <c r="BH14" i="58" s="1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BA13" i="58" s="1"/>
  <c r="BC13" i="58" s="1"/>
  <c r="BF13" i="58" s="1"/>
  <c r="BH13" i="58" s="1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BA12" i="58" s="1"/>
  <c r="BC12" i="58" s="1"/>
  <c r="BF12" i="58" s="1"/>
  <c r="BH12" i="58" s="1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BA11" i="58" s="1"/>
  <c r="BC11" i="58" s="1"/>
  <c r="BF11" i="58" s="1"/>
  <c r="BH11" i="58" s="1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BA10" i="58" s="1"/>
  <c r="BC10" i="58" s="1"/>
  <c r="BF10" i="58" s="1"/>
  <c r="BH10" i="58" s="1"/>
  <c r="AE10" i="58"/>
  <c r="AA10" i="58"/>
  <c r="W10" i="58"/>
  <c r="S10" i="58"/>
  <c r="O10" i="58"/>
  <c r="K10" i="58"/>
  <c r="G10" i="58"/>
  <c r="AY9" i="58"/>
  <c r="AU9" i="58"/>
  <c r="AQ9" i="58"/>
  <c r="AM9" i="58"/>
  <c r="AI9" i="58"/>
  <c r="BA9" i="58" s="1"/>
  <c r="BC9" i="58" s="1"/>
  <c r="BF9" i="58" s="1"/>
  <c r="BH9" i="58" s="1"/>
  <c r="AE9" i="58"/>
  <c r="AA9" i="58"/>
  <c r="W9" i="58"/>
  <c r="S9" i="58"/>
  <c r="O9" i="58"/>
  <c r="K9" i="58"/>
  <c r="G9" i="58"/>
  <c r="AY8" i="58"/>
  <c r="AU8" i="58"/>
  <c r="AQ8" i="58"/>
  <c r="AM8" i="58"/>
  <c r="AI8" i="58"/>
  <c r="BA8" i="58" s="1"/>
  <c r="BC8" i="58" s="1"/>
  <c r="BF8" i="58" s="1"/>
  <c r="BH8" i="58" s="1"/>
  <c r="AE8" i="58"/>
  <c r="AA8" i="58"/>
  <c r="W8" i="58"/>
  <c r="S8" i="58"/>
  <c r="O8" i="58"/>
  <c r="K8" i="58"/>
  <c r="G8" i="58"/>
  <c r="AY7" i="58"/>
  <c r="AU7" i="58"/>
  <c r="AQ7" i="58"/>
  <c r="AM7" i="58"/>
  <c r="AI7" i="58"/>
  <c r="BA7" i="58" s="1"/>
  <c r="BC7" i="58" s="1"/>
  <c r="BF7" i="58" s="1"/>
  <c r="BH7" i="58" s="1"/>
  <c r="AE7" i="58"/>
  <c r="AA7" i="58"/>
  <c r="W7" i="58"/>
  <c r="S7" i="58"/>
  <c r="O7" i="58"/>
  <c r="K7" i="58"/>
  <c r="G7" i="58"/>
  <c r="AY6" i="58"/>
  <c r="AU6" i="58"/>
  <c r="AQ6" i="58"/>
  <c r="AM6" i="58"/>
  <c r="AI6" i="58"/>
  <c r="BA6" i="58" s="1"/>
  <c r="BC6" i="58" s="1"/>
  <c r="BF6" i="58" s="1"/>
  <c r="BH6" i="58" s="1"/>
  <c r="AE6" i="58"/>
  <c r="AA6" i="58"/>
  <c r="W6" i="58"/>
  <c r="S6" i="58"/>
  <c r="O6" i="58"/>
  <c r="K6" i="58"/>
  <c r="G6" i="58"/>
  <c r="AY5" i="58"/>
  <c r="AU5" i="58"/>
  <c r="AQ5" i="58"/>
  <c r="AM5" i="58"/>
  <c r="AI5" i="58"/>
  <c r="BA5" i="58" s="1"/>
  <c r="BC5" i="58" s="1"/>
  <c r="BF5" i="58" s="1"/>
  <c r="BH5" i="58" s="1"/>
  <c r="AE5" i="58"/>
  <c r="AA5" i="58"/>
  <c r="W5" i="58"/>
  <c r="S5" i="58"/>
  <c r="O5" i="58"/>
  <c r="K5" i="58"/>
  <c r="G5" i="58"/>
  <c r="AY4" i="58"/>
  <c r="AY168" i="58" s="1"/>
  <c r="AU4" i="58"/>
  <c r="AU168" i="58" s="1"/>
  <c r="AQ4" i="58"/>
  <c r="AM4" i="58"/>
  <c r="AI4" i="58"/>
  <c r="AI168" i="58" s="1"/>
  <c r="AE4" i="58"/>
  <c r="AE168" i="58" s="1"/>
  <c r="AA4" i="58"/>
  <c r="W4" i="58"/>
  <c r="S4" i="58"/>
  <c r="S168" i="58" s="1"/>
  <c r="O4" i="58"/>
  <c r="K4" i="58"/>
  <c r="G4" i="58"/>
  <c r="BC4" i="52" l="1"/>
  <c r="BA69" i="52"/>
  <c r="BC69" i="52" s="1"/>
  <c r="BF69" i="52" s="1"/>
  <c r="BH69" i="52" s="1"/>
  <c r="BA91" i="52"/>
  <c r="BC91" i="52" s="1"/>
  <c r="BF91" i="52" s="1"/>
  <c r="BH91" i="52" s="1"/>
  <c r="BA92" i="52"/>
  <c r="BC92" i="52" s="1"/>
  <c r="BF92" i="52" s="1"/>
  <c r="BH92" i="52" s="1"/>
  <c r="BA100" i="52"/>
  <c r="BC100" i="52" s="1"/>
  <c r="BF100" i="52" s="1"/>
  <c r="BH100" i="52" s="1"/>
  <c r="BA134" i="52"/>
  <c r="BC134" i="52" s="1"/>
  <c r="BF134" i="52" s="1"/>
  <c r="BH134" i="52" s="1"/>
  <c r="BA82" i="52"/>
  <c r="BC82" i="52" s="1"/>
  <c r="BF82" i="52" s="1"/>
  <c r="BH82" i="52" s="1"/>
  <c r="BA57" i="52"/>
  <c r="BC57" i="52" s="1"/>
  <c r="BF57" i="52" s="1"/>
  <c r="BH57" i="52" s="1"/>
  <c r="BA8" i="52"/>
  <c r="BC8" i="52" s="1"/>
  <c r="BF8" i="52" s="1"/>
  <c r="BH8" i="52" s="1"/>
  <c r="BA89" i="52"/>
  <c r="BC89" i="52" s="1"/>
  <c r="BF89" i="52" s="1"/>
  <c r="BH89" i="52" s="1"/>
  <c r="BA98" i="52"/>
  <c r="BC98" i="52" s="1"/>
  <c r="BF98" i="52" s="1"/>
  <c r="BH98" i="52" s="1"/>
  <c r="BA107" i="52"/>
  <c r="BC107" i="52" s="1"/>
  <c r="BF107" i="52" s="1"/>
  <c r="BH107" i="52" s="1"/>
  <c r="S168" i="52"/>
  <c r="BA56" i="52"/>
  <c r="BC56" i="52" s="1"/>
  <c r="BF56" i="52" s="1"/>
  <c r="BH56" i="52" s="1"/>
  <c r="BA75" i="52"/>
  <c r="BC75" i="52" s="1"/>
  <c r="BF75" i="52" s="1"/>
  <c r="BH75" i="52" s="1"/>
  <c r="BA84" i="52"/>
  <c r="BC84" i="52" s="1"/>
  <c r="BF84" i="52" s="1"/>
  <c r="BH84" i="52" s="1"/>
  <c r="BA114" i="52"/>
  <c r="BC114" i="52" s="1"/>
  <c r="BF114" i="52" s="1"/>
  <c r="BH114" i="52" s="1"/>
  <c r="BA51" i="52"/>
  <c r="BC51" i="52" s="1"/>
  <c r="BF51" i="52" s="1"/>
  <c r="BH51" i="52" s="1"/>
  <c r="BA105" i="52"/>
  <c r="BC105" i="52" s="1"/>
  <c r="BF105" i="52" s="1"/>
  <c r="BH105" i="52" s="1"/>
  <c r="AE168" i="52"/>
  <c r="K168" i="52"/>
  <c r="AU168" i="52"/>
  <c r="BA60" i="52"/>
  <c r="BC60" i="52" s="1"/>
  <c r="BF60" i="52" s="1"/>
  <c r="BH60" i="52" s="1"/>
  <c r="AY168" i="52"/>
  <c r="BA65" i="52"/>
  <c r="BC65" i="52" s="1"/>
  <c r="BF65" i="52" s="1"/>
  <c r="BH65" i="52" s="1"/>
  <c r="BA74" i="52"/>
  <c r="BC74" i="52" s="1"/>
  <c r="BF74" i="52" s="1"/>
  <c r="BH74" i="52" s="1"/>
  <c r="BA83" i="52"/>
  <c r="BC83" i="52" s="1"/>
  <c r="BF83" i="52" s="1"/>
  <c r="BH83" i="52" s="1"/>
  <c r="BA93" i="52"/>
  <c r="BC93" i="52" s="1"/>
  <c r="BF93" i="52" s="1"/>
  <c r="BH93" i="52" s="1"/>
  <c r="BA101" i="52"/>
  <c r="BC101" i="52" s="1"/>
  <c r="BF101" i="52" s="1"/>
  <c r="BH101" i="52" s="1"/>
  <c r="BA50" i="52"/>
  <c r="BC50" i="52" s="1"/>
  <c r="BF50" i="52" s="1"/>
  <c r="BH50" i="52" s="1"/>
  <c r="BA59" i="52"/>
  <c r="BC59" i="52" s="1"/>
  <c r="BF59" i="52" s="1"/>
  <c r="BH59" i="52" s="1"/>
  <c r="BA110" i="52"/>
  <c r="BC110" i="52" s="1"/>
  <c r="BF110" i="52" s="1"/>
  <c r="BH110" i="52" s="1"/>
  <c r="BA70" i="52"/>
  <c r="BC70" i="52" s="1"/>
  <c r="BF70" i="52" s="1"/>
  <c r="BH70" i="52" s="1"/>
  <c r="BA103" i="52"/>
  <c r="BC103" i="52" s="1"/>
  <c r="BF103" i="52" s="1"/>
  <c r="BH103" i="52" s="1"/>
  <c r="W168" i="52"/>
  <c r="BA64" i="52"/>
  <c r="BC64" i="52" s="1"/>
  <c r="BF64" i="52" s="1"/>
  <c r="BH64" i="52" s="1"/>
  <c r="BA88" i="52"/>
  <c r="BC88" i="52" s="1"/>
  <c r="BF88" i="52" s="1"/>
  <c r="BH88" i="52" s="1"/>
  <c r="BA55" i="52"/>
  <c r="BC55" i="52" s="1"/>
  <c r="BF55" i="52" s="1"/>
  <c r="BH55" i="52" s="1"/>
  <c r="BA104" i="52"/>
  <c r="BC104" i="52" s="1"/>
  <c r="BF104" i="52" s="1"/>
  <c r="BH104" i="52" s="1"/>
  <c r="BA113" i="52"/>
  <c r="BC113" i="52" s="1"/>
  <c r="BF113" i="52" s="1"/>
  <c r="BH113" i="52" s="1"/>
  <c r="BA96" i="52"/>
  <c r="BC96" i="52" s="1"/>
  <c r="BF96" i="52" s="1"/>
  <c r="BH96" i="52" s="1"/>
  <c r="BA86" i="52"/>
  <c r="BC86" i="52" s="1"/>
  <c r="BF86" i="52" s="1"/>
  <c r="BH86" i="52" s="1"/>
  <c r="BA139" i="52"/>
  <c r="BC139" i="52" s="1"/>
  <c r="BF139" i="52" s="1"/>
  <c r="BH139" i="52" s="1"/>
  <c r="O168" i="52"/>
  <c r="BA71" i="52"/>
  <c r="BC71" i="52" s="1"/>
  <c r="BF71" i="52" s="1"/>
  <c r="BH71" i="52" s="1"/>
  <c r="BA54" i="52"/>
  <c r="BC54" i="52" s="1"/>
  <c r="BF54" i="52" s="1"/>
  <c r="BH54" i="52" s="1"/>
  <c r="BA87" i="52"/>
  <c r="BC87" i="52" s="1"/>
  <c r="BF87" i="52" s="1"/>
  <c r="BH87" i="52" s="1"/>
  <c r="BA112" i="52"/>
  <c r="BC112" i="52" s="1"/>
  <c r="BF112" i="52" s="1"/>
  <c r="BH112" i="52" s="1"/>
  <c r="BA102" i="52"/>
  <c r="BC102" i="52" s="1"/>
  <c r="BF102" i="52" s="1"/>
  <c r="BH102" i="52" s="1"/>
  <c r="BA142" i="52"/>
  <c r="BC142" i="52" s="1"/>
  <c r="BF142" i="52" s="1"/>
  <c r="BH142" i="52" s="1"/>
  <c r="AI168" i="52"/>
  <c r="BA125" i="52"/>
  <c r="BC125" i="52" s="1"/>
  <c r="BF125" i="52" s="1"/>
  <c r="BH125" i="52" s="1"/>
  <c r="BA140" i="52"/>
  <c r="BC140" i="52" s="1"/>
  <c r="BF140" i="52" s="1"/>
  <c r="BH140" i="52" s="1"/>
  <c r="BA145" i="52"/>
  <c r="BC145" i="52" s="1"/>
  <c r="BF145" i="52" s="1"/>
  <c r="BH145" i="52" s="1"/>
  <c r="G168" i="52"/>
  <c r="AM168" i="52"/>
  <c r="AE168" i="53"/>
  <c r="W168" i="53"/>
  <c r="AI168" i="53"/>
  <c r="BA119" i="53"/>
  <c r="BC119" i="53" s="1"/>
  <c r="BF119" i="53" s="1"/>
  <c r="BH119" i="53" s="1"/>
  <c r="AM168" i="53"/>
  <c r="AQ168" i="53"/>
  <c r="AY168" i="53"/>
  <c r="BA4" i="53"/>
  <c r="BA66" i="53"/>
  <c r="BC66" i="53" s="1"/>
  <c r="BF66" i="53" s="1"/>
  <c r="BH66" i="53" s="1"/>
  <c r="BA100" i="53"/>
  <c r="BC100" i="53" s="1"/>
  <c r="BF100" i="53" s="1"/>
  <c r="BH100" i="53" s="1"/>
  <c r="BA37" i="53"/>
  <c r="BC37" i="53" s="1"/>
  <c r="BF37" i="53" s="1"/>
  <c r="BH37" i="53" s="1"/>
  <c r="BA65" i="53"/>
  <c r="BC65" i="53" s="1"/>
  <c r="BF65" i="53" s="1"/>
  <c r="BH65" i="53" s="1"/>
  <c r="BA70" i="53"/>
  <c r="BC70" i="53" s="1"/>
  <c r="BF70" i="53" s="1"/>
  <c r="BH70" i="53" s="1"/>
  <c r="G168" i="53"/>
  <c r="BA145" i="53"/>
  <c r="BC145" i="53" s="1"/>
  <c r="BF145" i="53" s="1"/>
  <c r="BH145" i="53" s="1"/>
  <c r="BA55" i="53"/>
  <c r="BC55" i="53" s="1"/>
  <c r="BF55" i="53" s="1"/>
  <c r="BH55" i="53" s="1"/>
  <c r="BA84" i="53"/>
  <c r="BC84" i="53" s="1"/>
  <c r="BF84" i="53" s="1"/>
  <c r="BH84" i="53" s="1"/>
  <c r="BA113" i="53"/>
  <c r="BC113" i="53" s="1"/>
  <c r="BF113" i="53" s="1"/>
  <c r="BH113" i="53" s="1"/>
  <c r="BA108" i="53"/>
  <c r="BC108" i="53" s="1"/>
  <c r="BF108" i="53" s="1"/>
  <c r="BH108" i="53" s="1"/>
  <c r="BA128" i="53"/>
  <c r="BC128" i="53" s="1"/>
  <c r="BF128" i="53" s="1"/>
  <c r="BH128" i="53" s="1"/>
  <c r="BA166" i="53"/>
  <c r="BC166" i="53" s="1"/>
  <c r="BF166" i="53" s="1"/>
  <c r="BH166" i="53" s="1"/>
  <c r="BA151" i="53"/>
  <c r="BC151" i="53" s="1"/>
  <c r="BF151" i="53" s="1"/>
  <c r="BH151" i="53" s="1"/>
  <c r="BA106" i="53"/>
  <c r="BC106" i="53" s="1"/>
  <c r="BF106" i="53" s="1"/>
  <c r="BH106" i="53" s="1"/>
  <c r="BA111" i="53"/>
  <c r="BC111" i="53" s="1"/>
  <c r="BF111" i="53" s="1"/>
  <c r="BH111" i="53" s="1"/>
  <c r="BA167" i="53"/>
  <c r="BC167" i="53" s="1"/>
  <c r="BF167" i="53" s="1"/>
  <c r="BH167" i="53" s="1"/>
  <c r="BA146" i="53"/>
  <c r="BC146" i="53" s="1"/>
  <c r="BF146" i="53" s="1"/>
  <c r="BH146" i="53" s="1"/>
  <c r="BA154" i="53"/>
  <c r="BC154" i="53" s="1"/>
  <c r="BF154" i="53" s="1"/>
  <c r="BH154" i="53" s="1"/>
  <c r="BA162" i="53"/>
  <c r="BC162" i="53" s="1"/>
  <c r="BF162" i="53" s="1"/>
  <c r="BH162" i="53" s="1"/>
  <c r="K168" i="53"/>
  <c r="BA152" i="53"/>
  <c r="BC152" i="53" s="1"/>
  <c r="BF152" i="53" s="1"/>
  <c r="BH152" i="53" s="1"/>
  <c r="BA160" i="53"/>
  <c r="BC160" i="53" s="1"/>
  <c r="BF160" i="53" s="1"/>
  <c r="BH160" i="53" s="1"/>
  <c r="AA168" i="53"/>
  <c r="BA121" i="53"/>
  <c r="BC121" i="53" s="1"/>
  <c r="BF121" i="53" s="1"/>
  <c r="BH121" i="53" s="1"/>
  <c r="AY168" i="54"/>
  <c r="BA96" i="54"/>
  <c r="BC96" i="54" s="1"/>
  <c r="BF96" i="54" s="1"/>
  <c r="BH96" i="54" s="1"/>
  <c r="BA111" i="54"/>
  <c r="BC111" i="54" s="1"/>
  <c r="BF111" i="54" s="1"/>
  <c r="BH111" i="54" s="1"/>
  <c r="BA139" i="54"/>
  <c r="BC139" i="54" s="1"/>
  <c r="BF139" i="54" s="1"/>
  <c r="BH139" i="54" s="1"/>
  <c r="BA114" i="54"/>
  <c r="BC114" i="54" s="1"/>
  <c r="BF114" i="54" s="1"/>
  <c r="BH114" i="54" s="1"/>
  <c r="AA168" i="54"/>
  <c r="AI168" i="54"/>
  <c r="AM168" i="54"/>
  <c r="G168" i="54"/>
  <c r="O168" i="54"/>
  <c r="BA4" i="54"/>
  <c r="W168" i="54"/>
  <c r="BA119" i="54"/>
  <c r="BC119" i="54" s="1"/>
  <c r="BF119" i="54" s="1"/>
  <c r="BH119" i="54" s="1"/>
  <c r="K168" i="54"/>
  <c r="BA108" i="54"/>
  <c r="BC108" i="54" s="1"/>
  <c r="BF108" i="54" s="1"/>
  <c r="BH108" i="54" s="1"/>
  <c r="BA128" i="54"/>
  <c r="BC128" i="54" s="1"/>
  <c r="BF128" i="54" s="1"/>
  <c r="BH128" i="54" s="1"/>
  <c r="BA98" i="54"/>
  <c r="BC98" i="54" s="1"/>
  <c r="BF98" i="54" s="1"/>
  <c r="BH98" i="54" s="1"/>
  <c r="AQ168" i="54"/>
  <c r="BA146" i="54"/>
  <c r="BC146" i="54" s="1"/>
  <c r="BF146" i="54" s="1"/>
  <c r="BH146" i="54" s="1"/>
  <c r="BA154" i="54"/>
  <c r="BC154" i="54" s="1"/>
  <c r="BF154" i="54" s="1"/>
  <c r="BH154" i="54" s="1"/>
  <c r="BA162" i="54"/>
  <c r="BC162" i="54" s="1"/>
  <c r="BF162" i="54" s="1"/>
  <c r="BH162" i="54" s="1"/>
  <c r="BA144" i="54"/>
  <c r="BC144" i="54" s="1"/>
  <c r="BF144" i="54" s="1"/>
  <c r="BH144" i="54" s="1"/>
  <c r="BA152" i="54"/>
  <c r="BC152" i="54" s="1"/>
  <c r="BF152" i="54" s="1"/>
  <c r="BH152" i="54" s="1"/>
  <c r="BA160" i="54"/>
  <c r="BC160" i="54" s="1"/>
  <c r="BF160" i="54" s="1"/>
  <c r="BH160" i="54" s="1"/>
  <c r="S168" i="55"/>
  <c r="BA59" i="55"/>
  <c r="BC59" i="55" s="1"/>
  <c r="BF59" i="55" s="1"/>
  <c r="BH59" i="55" s="1"/>
  <c r="BA60" i="55"/>
  <c r="BC60" i="55" s="1"/>
  <c r="BF60" i="55" s="1"/>
  <c r="BH60" i="55" s="1"/>
  <c r="BA105" i="55"/>
  <c r="BC105" i="55" s="1"/>
  <c r="BF105" i="55" s="1"/>
  <c r="BH105" i="55" s="1"/>
  <c r="BA125" i="55"/>
  <c r="BC125" i="55" s="1"/>
  <c r="BF125" i="55" s="1"/>
  <c r="BH125" i="55" s="1"/>
  <c r="BA133" i="55"/>
  <c r="BC133" i="55" s="1"/>
  <c r="BF133" i="55" s="1"/>
  <c r="BH133" i="55" s="1"/>
  <c r="W168" i="55"/>
  <c r="BA7" i="55"/>
  <c r="BC7" i="55" s="1"/>
  <c r="BF7" i="55" s="1"/>
  <c r="BH7" i="55" s="1"/>
  <c r="BA11" i="55"/>
  <c r="BC11" i="55" s="1"/>
  <c r="BF11" i="55" s="1"/>
  <c r="BH11" i="55" s="1"/>
  <c r="BA15" i="55"/>
  <c r="BC15" i="55" s="1"/>
  <c r="BF15" i="55" s="1"/>
  <c r="BH15" i="55" s="1"/>
  <c r="BA19" i="55"/>
  <c r="BC19" i="55" s="1"/>
  <c r="BF19" i="55" s="1"/>
  <c r="BH19" i="55" s="1"/>
  <c r="BA23" i="55"/>
  <c r="BC23" i="55" s="1"/>
  <c r="BF23" i="55" s="1"/>
  <c r="BH23" i="55" s="1"/>
  <c r="BA27" i="55"/>
  <c r="BC27" i="55" s="1"/>
  <c r="BF27" i="55" s="1"/>
  <c r="BH27" i="55" s="1"/>
  <c r="BA31" i="55"/>
  <c r="BC31" i="55" s="1"/>
  <c r="BF31" i="55" s="1"/>
  <c r="BH31" i="55" s="1"/>
  <c r="BA35" i="55"/>
  <c r="BC35" i="55" s="1"/>
  <c r="BF35" i="55" s="1"/>
  <c r="BH35" i="55" s="1"/>
  <c r="BA39" i="55"/>
  <c r="BC39" i="55" s="1"/>
  <c r="BF39" i="55" s="1"/>
  <c r="BH39" i="55" s="1"/>
  <c r="BA43" i="55"/>
  <c r="BC43" i="55" s="1"/>
  <c r="BF43" i="55" s="1"/>
  <c r="BH43" i="55" s="1"/>
  <c r="BA74" i="55"/>
  <c r="BC74" i="55" s="1"/>
  <c r="BF74" i="55" s="1"/>
  <c r="BH74" i="55" s="1"/>
  <c r="BA85" i="55"/>
  <c r="BC85" i="55" s="1"/>
  <c r="BF85" i="55" s="1"/>
  <c r="BH85" i="55" s="1"/>
  <c r="BA115" i="55"/>
  <c r="BC115" i="55" s="1"/>
  <c r="BF115" i="55" s="1"/>
  <c r="BH115" i="55" s="1"/>
  <c r="BA116" i="55"/>
  <c r="BC116" i="55" s="1"/>
  <c r="BF116" i="55" s="1"/>
  <c r="BH116" i="55" s="1"/>
  <c r="BA141" i="55"/>
  <c r="BC141" i="55" s="1"/>
  <c r="BF141" i="55" s="1"/>
  <c r="BH141" i="55" s="1"/>
  <c r="AM168" i="55"/>
  <c r="BA57" i="55"/>
  <c r="BC57" i="55" s="1"/>
  <c r="BF57" i="55" s="1"/>
  <c r="BH57" i="55" s="1"/>
  <c r="BA98" i="55"/>
  <c r="BC98" i="55" s="1"/>
  <c r="BF98" i="55" s="1"/>
  <c r="BH98" i="55" s="1"/>
  <c r="BA109" i="55"/>
  <c r="BC109" i="55" s="1"/>
  <c r="BF109" i="55" s="1"/>
  <c r="BH109" i="55" s="1"/>
  <c r="BA68" i="55"/>
  <c r="BC68" i="55" s="1"/>
  <c r="BF68" i="55" s="1"/>
  <c r="BH68" i="55" s="1"/>
  <c r="BA113" i="55"/>
  <c r="BC113" i="55" s="1"/>
  <c r="BF113" i="55" s="1"/>
  <c r="BH113" i="55" s="1"/>
  <c r="BA121" i="55"/>
  <c r="BC121" i="55" s="1"/>
  <c r="BF121" i="55" s="1"/>
  <c r="BH121" i="55" s="1"/>
  <c r="AY168" i="55"/>
  <c r="BA82" i="55"/>
  <c r="BC82" i="55" s="1"/>
  <c r="BF82" i="55" s="1"/>
  <c r="BH82" i="55" s="1"/>
  <c r="BA93" i="55"/>
  <c r="BC93" i="55" s="1"/>
  <c r="BF93" i="55" s="1"/>
  <c r="BH93" i="55" s="1"/>
  <c r="BA137" i="55"/>
  <c r="BC137" i="55" s="1"/>
  <c r="BF137" i="55" s="1"/>
  <c r="BH137" i="55" s="1"/>
  <c r="BA162" i="55"/>
  <c r="BC162" i="55" s="1"/>
  <c r="BF162" i="55" s="1"/>
  <c r="BH162" i="55" s="1"/>
  <c r="BA77" i="55"/>
  <c r="BC77" i="55" s="1"/>
  <c r="BF77" i="55" s="1"/>
  <c r="BH77" i="55" s="1"/>
  <c r="BA107" i="55"/>
  <c r="BC107" i="55" s="1"/>
  <c r="BF107" i="55" s="1"/>
  <c r="BH107" i="55" s="1"/>
  <c r="BA9" i="55"/>
  <c r="BC9" i="55" s="1"/>
  <c r="BF9" i="55" s="1"/>
  <c r="BH9" i="55" s="1"/>
  <c r="BA41" i="55"/>
  <c r="BC41" i="55" s="1"/>
  <c r="BF41" i="55" s="1"/>
  <c r="BH41" i="55" s="1"/>
  <c r="BA81" i="55"/>
  <c r="BC81" i="55" s="1"/>
  <c r="BF81" i="55" s="1"/>
  <c r="BH81" i="55" s="1"/>
  <c r="BA119" i="55"/>
  <c r="BC119" i="55" s="1"/>
  <c r="BF119" i="55" s="1"/>
  <c r="BH119" i="55" s="1"/>
  <c r="BA145" i="55"/>
  <c r="BC145" i="55" s="1"/>
  <c r="BF145" i="55" s="1"/>
  <c r="BH145" i="55" s="1"/>
  <c r="BA50" i="55"/>
  <c r="BC50" i="55" s="1"/>
  <c r="BF50" i="55" s="1"/>
  <c r="BH50" i="55" s="1"/>
  <c r="BA61" i="55"/>
  <c r="BC61" i="55" s="1"/>
  <c r="BF61" i="55" s="1"/>
  <c r="BH61" i="55" s="1"/>
  <c r="BA91" i="55"/>
  <c r="BC91" i="55" s="1"/>
  <c r="BF91" i="55" s="1"/>
  <c r="BH91" i="55" s="1"/>
  <c r="BA92" i="55"/>
  <c r="BC92" i="55" s="1"/>
  <c r="BF92" i="55" s="1"/>
  <c r="BH92" i="55" s="1"/>
  <c r="BA135" i="55"/>
  <c r="BC135" i="55" s="1"/>
  <c r="BF135" i="55" s="1"/>
  <c r="BH135" i="55" s="1"/>
  <c r="BA4" i="55"/>
  <c r="BA8" i="55"/>
  <c r="BC8" i="55" s="1"/>
  <c r="BF8" i="55" s="1"/>
  <c r="BH8" i="55" s="1"/>
  <c r="BA12" i="55"/>
  <c r="BC12" i="55" s="1"/>
  <c r="BF12" i="55" s="1"/>
  <c r="BH12" i="55" s="1"/>
  <c r="BA16" i="55"/>
  <c r="BC16" i="55" s="1"/>
  <c r="BF16" i="55" s="1"/>
  <c r="BH16" i="55" s="1"/>
  <c r="BA20" i="55"/>
  <c r="BC20" i="55" s="1"/>
  <c r="BF20" i="55" s="1"/>
  <c r="BH20" i="55" s="1"/>
  <c r="BA24" i="55"/>
  <c r="BC24" i="55" s="1"/>
  <c r="BF24" i="55" s="1"/>
  <c r="BH24" i="55" s="1"/>
  <c r="BA28" i="55"/>
  <c r="BC28" i="55" s="1"/>
  <c r="BF28" i="55" s="1"/>
  <c r="BH28" i="55" s="1"/>
  <c r="BA32" i="55"/>
  <c r="BC32" i="55" s="1"/>
  <c r="BF32" i="55" s="1"/>
  <c r="BH32" i="55" s="1"/>
  <c r="BA36" i="55"/>
  <c r="BC36" i="55" s="1"/>
  <c r="BF36" i="55" s="1"/>
  <c r="BH36" i="55" s="1"/>
  <c r="BA40" i="55"/>
  <c r="BC40" i="55" s="1"/>
  <c r="BF40" i="55" s="1"/>
  <c r="BH40" i="55" s="1"/>
  <c r="BA106" i="55"/>
  <c r="BC106" i="55" s="1"/>
  <c r="BF106" i="55" s="1"/>
  <c r="BH106" i="55" s="1"/>
  <c r="BA117" i="55"/>
  <c r="BC117" i="55" s="1"/>
  <c r="BF117" i="55" s="1"/>
  <c r="BH117" i="55" s="1"/>
  <c r="AE168" i="55"/>
  <c r="AI168" i="55"/>
  <c r="BA45" i="55"/>
  <c r="BC45" i="55" s="1"/>
  <c r="BF45" i="55" s="1"/>
  <c r="BH45" i="55" s="1"/>
  <c r="BA75" i="55"/>
  <c r="BC75" i="55" s="1"/>
  <c r="BF75" i="55" s="1"/>
  <c r="BH75" i="55" s="1"/>
  <c r="BA76" i="55"/>
  <c r="BC76" i="55" s="1"/>
  <c r="BF76" i="55" s="1"/>
  <c r="BH76" i="55" s="1"/>
  <c r="O168" i="55"/>
  <c r="BA49" i="55"/>
  <c r="BC49" i="55" s="1"/>
  <c r="BF49" i="55" s="1"/>
  <c r="BH49" i="55" s="1"/>
  <c r="BA90" i="55"/>
  <c r="BC90" i="55" s="1"/>
  <c r="BF90" i="55" s="1"/>
  <c r="BH90" i="55" s="1"/>
  <c r="BA101" i="55"/>
  <c r="BC101" i="55" s="1"/>
  <c r="BF101" i="55" s="1"/>
  <c r="BH101" i="55" s="1"/>
  <c r="AQ168" i="55"/>
  <c r="BA128" i="55"/>
  <c r="BC128" i="55" s="1"/>
  <c r="BF128" i="55" s="1"/>
  <c r="BH128" i="55" s="1"/>
  <c r="BA144" i="55"/>
  <c r="BC144" i="55" s="1"/>
  <c r="BF144" i="55" s="1"/>
  <c r="BH144" i="55" s="1"/>
  <c r="G168" i="55"/>
  <c r="K168" i="55"/>
  <c r="W168" i="56"/>
  <c r="BA7" i="56"/>
  <c r="BC7" i="56" s="1"/>
  <c r="BF7" i="56" s="1"/>
  <c r="BH7" i="56" s="1"/>
  <c r="BA11" i="56"/>
  <c r="BC11" i="56" s="1"/>
  <c r="BF11" i="56" s="1"/>
  <c r="BH11" i="56" s="1"/>
  <c r="BA15" i="56"/>
  <c r="BC15" i="56" s="1"/>
  <c r="BF15" i="56" s="1"/>
  <c r="BH15" i="56" s="1"/>
  <c r="BA19" i="56"/>
  <c r="BC19" i="56" s="1"/>
  <c r="BF19" i="56" s="1"/>
  <c r="BH19" i="56" s="1"/>
  <c r="BA23" i="56"/>
  <c r="BC23" i="56" s="1"/>
  <c r="BF23" i="56" s="1"/>
  <c r="BH23" i="56" s="1"/>
  <c r="BA27" i="56"/>
  <c r="BC27" i="56" s="1"/>
  <c r="BF27" i="56" s="1"/>
  <c r="BH27" i="56" s="1"/>
  <c r="BA31" i="56"/>
  <c r="BC31" i="56" s="1"/>
  <c r="BF31" i="56" s="1"/>
  <c r="BH31" i="56" s="1"/>
  <c r="BA35" i="56"/>
  <c r="BC35" i="56" s="1"/>
  <c r="BF35" i="56" s="1"/>
  <c r="BH35" i="56" s="1"/>
  <c r="BA39" i="56"/>
  <c r="BC39" i="56" s="1"/>
  <c r="BF39" i="56" s="1"/>
  <c r="BH39" i="56" s="1"/>
  <c r="BA43" i="56"/>
  <c r="BC43" i="56" s="1"/>
  <c r="BF43" i="56" s="1"/>
  <c r="BH43" i="56" s="1"/>
  <c r="BA78" i="56"/>
  <c r="BC78" i="56" s="1"/>
  <c r="BF78" i="56" s="1"/>
  <c r="BH78" i="56" s="1"/>
  <c r="BA126" i="56"/>
  <c r="BC126" i="56" s="1"/>
  <c r="BF126" i="56" s="1"/>
  <c r="BH126" i="56" s="1"/>
  <c r="AA168" i="56"/>
  <c r="BA62" i="56"/>
  <c r="BC62" i="56" s="1"/>
  <c r="BF62" i="56" s="1"/>
  <c r="BH62" i="56" s="1"/>
  <c r="BA91" i="56"/>
  <c r="BC91" i="56" s="1"/>
  <c r="BF91" i="56" s="1"/>
  <c r="BH91" i="56" s="1"/>
  <c r="BA105" i="56"/>
  <c r="BC105" i="56" s="1"/>
  <c r="BF105" i="56" s="1"/>
  <c r="BH105" i="56" s="1"/>
  <c r="BA111" i="56"/>
  <c r="BC111" i="56" s="1"/>
  <c r="BF111" i="56" s="1"/>
  <c r="BH111" i="56" s="1"/>
  <c r="G168" i="56"/>
  <c r="BA4" i="56"/>
  <c r="K168" i="56"/>
  <c r="O168" i="56"/>
  <c r="S168" i="56"/>
  <c r="BA76" i="56"/>
  <c r="BC76" i="56" s="1"/>
  <c r="BF76" i="56" s="1"/>
  <c r="BH76" i="56" s="1"/>
  <c r="BA124" i="56"/>
  <c r="BC124" i="56" s="1"/>
  <c r="BF124" i="56" s="1"/>
  <c r="BH124" i="56" s="1"/>
  <c r="AM168" i="56"/>
  <c r="BA6" i="56"/>
  <c r="BC6" i="56" s="1"/>
  <c r="BF6" i="56" s="1"/>
  <c r="BH6" i="56" s="1"/>
  <c r="BA10" i="56"/>
  <c r="BC10" i="56" s="1"/>
  <c r="BF10" i="56" s="1"/>
  <c r="BH10" i="56" s="1"/>
  <c r="BA14" i="56"/>
  <c r="BC14" i="56" s="1"/>
  <c r="BF14" i="56" s="1"/>
  <c r="BH14" i="56" s="1"/>
  <c r="BA18" i="56"/>
  <c r="BC18" i="56" s="1"/>
  <c r="BF18" i="56" s="1"/>
  <c r="BH18" i="56" s="1"/>
  <c r="BA22" i="56"/>
  <c r="BC22" i="56" s="1"/>
  <c r="BF22" i="56" s="1"/>
  <c r="BH22" i="56" s="1"/>
  <c r="BA26" i="56"/>
  <c r="BC26" i="56" s="1"/>
  <c r="BF26" i="56" s="1"/>
  <c r="BH26" i="56" s="1"/>
  <c r="BA30" i="56"/>
  <c r="BC30" i="56" s="1"/>
  <c r="BF30" i="56" s="1"/>
  <c r="BH30" i="56" s="1"/>
  <c r="BA34" i="56"/>
  <c r="BC34" i="56" s="1"/>
  <c r="BF34" i="56" s="1"/>
  <c r="BH34" i="56" s="1"/>
  <c r="BA38" i="56"/>
  <c r="BC38" i="56" s="1"/>
  <c r="BF38" i="56" s="1"/>
  <c r="BH38" i="56" s="1"/>
  <c r="BA42" i="56"/>
  <c r="BC42" i="56" s="1"/>
  <c r="BF42" i="56" s="1"/>
  <c r="BH42" i="56" s="1"/>
  <c r="BA61" i="56"/>
  <c r="BC61" i="56" s="1"/>
  <c r="BF61" i="56" s="1"/>
  <c r="BH61" i="56" s="1"/>
  <c r="BA90" i="56"/>
  <c r="BC90" i="56" s="1"/>
  <c r="BF90" i="56" s="1"/>
  <c r="BH90" i="56" s="1"/>
  <c r="BA47" i="56"/>
  <c r="BC47" i="56" s="1"/>
  <c r="BF47" i="56" s="1"/>
  <c r="BH47" i="56" s="1"/>
  <c r="BA110" i="56"/>
  <c r="BC110" i="56" s="1"/>
  <c r="BF110" i="56" s="1"/>
  <c r="BH110" i="56" s="1"/>
  <c r="AY168" i="56"/>
  <c r="BA46" i="56"/>
  <c r="BC46" i="56" s="1"/>
  <c r="BF46" i="56" s="1"/>
  <c r="BH46" i="56" s="1"/>
  <c r="BA75" i="56"/>
  <c r="BC75" i="56" s="1"/>
  <c r="BF75" i="56" s="1"/>
  <c r="BH75" i="56" s="1"/>
  <c r="BA89" i="56"/>
  <c r="BC89" i="56" s="1"/>
  <c r="BF89" i="56" s="1"/>
  <c r="BH89" i="56" s="1"/>
  <c r="BA95" i="56"/>
  <c r="BC95" i="56" s="1"/>
  <c r="BF95" i="56" s="1"/>
  <c r="BH95" i="56" s="1"/>
  <c r="BA5" i="56"/>
  <c r="BC5" i="56" s="1"/>
  <c r="BF5" i="56" s="1"/>
  <c r="BH5" i="56" s="1"/>
  <c r="BA9" i="56"/>
  <c r="BC9" i="56" s="1"/>
  <c r="BF9" i="56" s="1"/>
  <c r="BH9" i="56" s="1"/>
  <c r="BA13" i="56"/>
  <c r="BC13" i="56" s="1"/>
  <c r="BF13" i="56" s="1"/>
  <c r="BH13" i="56" s="1"/>
  <c r="BA17" i="56"/>
  <c r="BC17" i="56" s="1"/>
  <c r="BF17" i="56" s="1"/>
  <c r="BH17" i="56" s="1"/>
  <c r="BA21" i="56"/>
  <c r="BC21" i="56" s="1"/>
  <c r="BF21" i="56" s="1"/>
  <c r="BH21" i="56" s="1"/>
  <c r="BA25" i="56"/>
  <c r="BC25" i="56" s="1"/>
  <c r="BF25" i="56" s="1"/>
  <c r="BH25" i="56" s="1"/>
  <c r="BA29" i="56"/>
  <c r="BC29" i="56" s="1"/>
  <c r="BF29" i="56" s="1"/>
  <c r="BH29" i="56" s="1"/>
  <c r="BA33" i="56"/>
  <c r="BC33" i="56" s="1"/>
  <c r="BF33" i="56" s="1"/>
  <c r="BH33" i="56" s="1"/>
  <c r="BA37" i="56"/>
  <c r="BC37" i="56" s="1"/>
  <c r="BF37" i="56" s="1"/>
  <c r="BH37" i="56" s="1"/>
  <c r="BA41" i="56"/>
  <c r="BC41" i="56" s="1"/>
  <c r="BF41" i="56" s="1"/>
  <c r="BH41" i="56" s="1"/>
  <c r="BA60" i="56"/>
  <c r="BC60" i="56" s="1"/>
  <c r="BF60" i="56" s="1"/>
  <c r="BH60" i="56" s="1"/>
  <c r="BA108" i="56"/>
  <c r="BC108" i="56" s="1"/>
  <c r="BF108" i="56" s="1"/>
  <c r="BH108" i="56" s="1"/>
  <c r="BA122" i="56"/>
  <c r="BC122" i="56" s="1"/>
  <c r="BF122" i="56" s="1"/>
  <c r="BH122" i="56" s="1"/>
  <c r="BA132" i="56"/>
  <c r="BC132" i="56" s="1"/>
  <c r="BF132" i="56" s="1"/>
  <c r="BH132" i="56" s="1"/>
  <c r="AQ168" i="56"/>
  <c r="BA139" i="56"/>
  <c r="BC139" i="56" s="1"/>
  <c r="BF139" i="56" s="1"/>
  <c r="BH139" i="56" s="1"/>
  <c r="BA123" i="56"/>
  <c r="BC123" i="56" s="1"/>
  <c r="BF123" i="56" s="1"/>
  <c r="BH123" i="56" s="1"/>
  <c r="AQ168" i="57"/>
  <c r="BA7" i="57"/>
  <c r="BC7" i="57" s="1"/>
  <c r="BF7" i="57" s="1"/>
  <c r="BH7" i="57" s="1"/>
  <c r="BA94" i="57"/>
  <c r="BC94" i="57" s="1"/>
  <c r="BF94" i="57" s="1"/>
  <c r="BH94" i="57" s="1"/>
  <c r="BA158" i="57"/>
  <c r="BC158" i="57" s="1"/>
  <c r="BF158" i="57" s="1"/>
  <c r="BH158" i="57" s="1"/>
  <c r="BA164" i="57"/>
  <c r="BC164" i="57" s="1"/>
  <c r="BF164" i="57" s="1"/>
  <c r="BH164" i="57" s="1"/>
  <c r="BA14" i="57"/>
  <c r="BC14" i="57" s="1"/>
  <c r="BF14" i="57" s="1"/>
  <c r="BH14" i="57" s="1"/>
  <c r="BA30" i="57"/>
  <c r="BC30" i="57" s="1"/>
  <c r="BF30" i="57" s="1"/>
  <c r="BH30" i="57" s="1"/>
  <c r="BA46" i="57"/>
  <c r="BC46" i="57" s="1"/>
  <c r="BF46" i="57" s="1"/>
  <c r="BH46" i="57" s="1"/>
  <c r="BA62" i="57"/>
  <c r="BC62" i="57" s="1"/>
  <c r="BF62" i="57" s="1"/>
  <c r="BH62" i="57" s="1"/>
  <c r="BA90" i="57"/>
  <c r="BC90" i="57" s="1"/>
  <c r="BF90" i="57" s="1"/>
  <c r="BH90" i="57" s="1"/>
  <c r="BA151" i="57"/>
  <c r="BC151" i="57" s="1"/>
  <c r="BF151" i="57" s="1"/>
  <c r="BH151" i="57" s="1"/>
  <c r="BA119" i="57"/>
  <c r="BC119" i="57" s="1"/>
  <c r="BF119" i="57" s="1"/>
  <c r="BH119" i="57" s="1"/>
  <c r="BA63" i="57"/>
  <c r="BC63" i="57" s="1"/>
  <c r="BF63" i="57" s="1"/>
  <c r="BH63" i="57" s="1"/>
  <c r="BA4" i="57"/>
  <c r="BA20" i="57"/>
  <c r="BC20" i="57" s="1"/>
  <c r="BF20" i="57" s="1"/>
  <c r="BH20" i="57" s="1"/>
  <c r="BA36" i="57"/>
  <c r="BC36" i="57" s="1"/>
  <c r="BF36" i="57" s="1"/>
  <c r="BH36" i="57" s="1"/>
  <c r="BA52" i="57"/>
  <c r="BC52" i="57" s="1"/>
  <c r="BF52" i="57" s="1"/>
  <c r="BH52" i="57" s="1"/>
  <c r="BA9" i="57"/>
  <c r="BC9" i="57" s="1"/>
  <c r="BF9" i="57" s="1"/>
  <c r="BH9" i="57" s="1"/>
  <c r="BA25" i="57"/>
  <c r="BC25" i="57" s="1"/>
  <c r="BF25" i="57" s="1"/>
  <c r="BH25" i="57" s="1"/>
  <c r="BA41" i="57"/>
  <c r="BC41" i="57" s="1"/>
  <c r="BF41" i="57" s="1"/>
  <c r="BH41" i="57" s="1"/>
  <c r="BA57" i="57"/>
  <c r="BC57" i="57" s="1"/>
  <c r="BF57" i="57" s="1"/>
  <c r="BH57" i="57" s="1"/>
  <c r="BA111" i="57"/>
  <c r="BC111" i="57" s="1"/>
  <c r="BF111" i="57" s="1"/>
  <c r="BH111" i="57" s="1"/>
  <c r="AA168" i="57"/>
  <c r="BA19" i="57"/>
  <c r="BC19" i="57" s="1"/>
  <c r="BF19" i="57" s="1"/>
  <c r="BH19" i="57" s="1"/>
  <c r="BA35" i="57"/>
  <c r="BC35" i="57" s="1"/>
  <c r="BF35" i="57" s="1"/>
  <c r="BH35" i="57" s="1"/>
  <c r="BA51" i="57"/>
  <c r="BC51" i="57" s="1"/>
  <c r="BF51" i="57" s="1"/>
  <c r="BH51" i="57" s="1"/>
  <c r="BA79" i="57"/>
  <c r="BC79" i="57" s="1"/>
  <c r="BF79" i="57" s="1"/>
  <c r="BH79" i="57" s="1"/>
  <c r="BA95" i="57"/>
  <c r="BC95" i="57" s="1"/>
  <c r="BF95" i="57" s="1"/>
  <c r="BH95" i="57" s="1"/>
  <c r="BA148" i="57"/>
  <c r="BC148" i="57" s="1"/>
  <c r="BF148" i="57" s="1"/>
  <c r="BH148" i="57" s="1"/>
  <c r="BA8" i="57"/>
  <c r="BC8" i="57" s="1"/>
  <c r="BF8" i="57" s="1"/>
  <c r="BH8" i="57" s="1"/>
  <c r="BA24" i="57"/>
  <c r="BC24" i="57" s="1"/>
  <c r="BF24" i="57" s="1"/>
  <c r="BH24" i="57" s="1"/>
  <c r="BA40" i="57"/>
  <c r="BC40" i="57" s="1"/>
  <c r="BF40" i="57" s="1"/>
  <c r="BH40" i="57" s="1"/>
  <c r="BA56" i="57"/>
  <c r="BC56" i="57" s="1"/>
  <c r="BF56" i="57" s="1"/>
  <c r="BH56" i="57" s="1"/>
  <c r="BA13" i="57"/>
  <c r="BC13" i="57" s="1"/>
  <c r="BF13" i="57" s="1"/>
  <c r="BH13" i="57" s="1"/>
  <c r="BA29" i="57"/>
  <c r="BC29" i="57" s="1"/>
  <c r="BF29" i="57" s="1"/>
  <c r="BH29" i="57" s="1"/>
  <c r="BA45" i="57"/>
  <c r="BC45" i="57" s="1"/>
  <c r="BF45" i="57" s="1"/>
  <c r="BH45" i="57" s="1"/>
  <c r="BA61" i="57"/>
  <c r="BC61" i="57" s="1"/>
  <c r="BF61" i="57" s="1"/>
  <c r="BH61" i="57" s="1"/>
  <c r="BA110" i="57"/>
  <c r="BC110" i="57" s="1"/>
  <c r="BF110" i="57" s="1"/>
  <c r="BH110" i="57" s="1"/>
  <c r="AM168" i="57"/>
  <c r="BA18" i="57"/>
  <c r="BC18" i="57" s="1"/>
  <c r="BF18" i="57" s="1"/>
  <c r="BH18" i="57" s="1"/>
  <c r="BA34" i="57"/>
  <c r="BC34" i="57" s="1"/>
  <c r="BF34" i="57" s="1"/>
  <c r="BH34" i="57" s="1"/>
  <c r="BA50" i="57"/>
  <c r="BC50" i="57" s="1"/>
  <c r="BF50" i="57" s="1"/>
  <c r="BH50" i="57" s="1"/>
  <c r="BA78" i="57"/>
  <c r="BC78" i="57" s="1"/>
  <c r="BF78" i="57" s="1"/>
  <c r="BH78" i="57" s="1"/>
  <c r="G168" i="57"/>
  <c r="BA167" i="57"/>
  <c r="BC167" i="57" s="1"/>
  <c r="BF167" i="57" s="1"/>
  <c r="BH167" i="57" s="1"/>
  <c r="BA144" i="57"/>
  <c r="BC144" i="57" s="1"/>
  <c r="BF144" i="57" s="1"/>
  <c r="BH144" i="57" s="1"/>
  <c r="BA152" i="57"/>
  <c r="BC152" i="57" s="1"/>
  <c r="BF152" i="57" s="1"/>
  <c r="BH152" i="57" s="1"/>
  <c r="BA160" i="57"/>
  <c r="BC160" i="57" s="1"/>
  <c r="BF160" i="57" s="1"/>
  <c r="BH160" i="57" s="1"/>
  <c r="BA121" i="57"/>
  <c r="BC121" i="57" s="1"/>
  <c r="BF121" i="57" s="1"/>
  <c r="BH121" i="57" s="1"/>
  <c r="AM168" i="58"/>
  <c r="BA4" i="58"/>
  <c r="BA43" i="58"/>
  <c r="BC43" i="58" s="1"/>
  <c r="BF43" i="58" s="1"/>
  <c r="BH43" i="58" s="1"/>
  <c r="BA47" i="58"/>
  <c r="BC47" i="58" s="1"/>
  <c r="BF47" i="58" s="1"/>
  <c r="BH47" i="58" s="1"/>
  <c r="BA51" i="58"/>
  <c r="BC51" i="58" s="1"/>
  <c r="BF51" i="58" s="1"/>
  <c r="BH51" i="58" s="1"/>
  <c r="BA55" i="58"/>
  <c r="BC55" i="58" s="1"/>
  <c r="BF55" i="58" s="1"/>
  <c r="BH55" i="58" s="1"/>
  <c r="BA59" i="58"/>
  <c r="BC59" i="58" s="1"/>
  <c r="BF59" i="58" s="1"/>
  <c r="BH59" i="58" s="1"/>
  <c r="BA63" i="58"/>
  <c r="BC63" i="58" s="1"/>
  <c r="BF63" i="58" s="1"/>
  <c r="BH63" i="58" s="1"/>
  <c r="BA67" i="58"/>
  <c r="BC67" i="58" s="1"/>
  <c r="BF67" i="58" s="1"/>
  <c r="BH67" i="58" s="1"/>
  <c r="BA71" i="58"/>
  <c r="BC71" i="58" s="1"/>
  <c r="BF71" i="58" s="1"/>
  <c r="BH71" i="58" s="1"/>
  <c r="BA75" i="58"/>
  <c r="BC75" i="58" s="1"/>
  <c r="BF75" i="58" s="1"/>
  <c r="BH75" i="58" s="1"/>
  <c r="BA79" i="58"/>
  <c r="BC79" i="58" s="1"/>
  <c r="BF79" i="58" s="1"/>
  <c r="BH79" i="58" s="1"/>
  <c r="BA83" i="58"/>
  <c r="BC83" i="58" s="1"/>
  <c r="BF83" i="58" s="1"/>
  <c r="BH83" i="58" s="1"/>
  <c r="BA87" i="58"/>
  <c r="BC87" i="58" s="1"/>
  <c r="BF87" i="58" s="1"/>
  <c r="BH87" i="58" s="1"/>
  <c r="BA91" i="58"/>
  <c r="BC91" i="58" s="1"/>
  <c r="BF91" i="58" s="1"/>
  <c r="BH91" i="58" s="1"/>
  <c r="BA95" i="58"/>
  <c r="BC95" i="58" s="1"/>
  <c r="BF95" i="58" s="1"/>
  <c r="BH95" i="58" s="1"/>
  <c r="BA99" i="58"/>
  <c r="BC99" i="58" s="1"/>
  <c r="BF99" i="58" s="1"/>
  <c r="BH99" i="58" s="1"/>
  <c r="BA103" i="58"/>
  <c r="BC103" i="58" s="1"/>
  <c r="BF103" i="58" s="1"/>
  <c r="BH103" i="58" s="1"/>
  <c r="BA107" i="58"/>
  <c r="BC107" i="58" s="1"/>
  <c r="BF107" i="58" s="1"/>
  <c r="BH107" i="58" s="1"/>
  <c r="BA111" i="58"/>
  <c r="BC111" i="58" s="1"/>
  <c r="BF111" i="58" s="1"/>
  <c r="BH111" i="58" s="1"/>
  <c r="BA115" i="58"/>
  <c r="BC115" i="58" s="1"/>
  <c r="BF115" i="58" s="1"/>
  <c r="BH115" i="58" s="1"/>
  <c r="BA135" i="58"/>
  <c r="BC135" i="58" s="1"/>
  <c r="BF135" i="58" s="1"/>
  <c r="BH135" i="58" s="1"/>
  <c r="AQ168" i="58"/>
  <c r="G168" i="58"/>
  <c r="BA42" i="58"/>
  <c r="BC42" i="58" s="1"/>
  <c r="BF42" i="58" s="1"/>
  <c r="BH42" i="58" s="1"/>
  <c r="K168" i="58"/>
  <c r="BA46" i="58"/>
  <c r="BC46" i="58" s="1"/>
  <c r="BF46" i="58" s="1"/>
  <c r="BH46" i="58" s="1"/>
  <c r="BA50" i="58"/>
  <c r="BC50" i="58" s="1"/>
  <c r="BF50" i="58" s="1"/>
  <c r="BH50" i="58" s="1"/>
  <c r="BA54" i="58"/>
  <c r="BC54" i="58" s="1"/>
  <c r="BF54" i="58" s="1"/>
  <c r="BH54" i="58" s="1"/>
  <c r="BA58" i="58"/>
  <c r="BC58" i="58" s="1"/>
  <c r="BF58" i="58" s="1"/>
  <c r="BH58" i="58" s="1"/>
  <c r="BA62" i="58"/>
  <c r="BC62" i="58" s="1"/>
  <c r="BF62" i="58" s="1"/>
  <c r="BH62" i="58" s="1"/>
  <c r="BA66" i="58"/>
  <c r="BC66" i="58" s="1"/>
  <c r="BF66" i="58" s="1"/>
  <c r="BH66" i="58" s="1"/>
  <c r="BA70" i="58"/>
  <c r="BC70" i="58" s="1"/>
  <c r="BF70" i="58" s="1"/>
  <c r="BH70" i="58" s="1"/>
  <c r="BA74" i="58"/>
  <c r="BC74" i="58" s="1"/>
  <c r="BF74" i="58" s="1"/>
  <c r="BH74" i="58" s="1"/>
  <c r="BA78" i="58"/>
  <c r="BC78" i="58" s="1"/>
  <c r="BF78" i="58" s="1"/>
  <c r="BH78" i="58" s="1"/>
  <c r="BA82" i="58"/>
  <c r="BC82" i="58" s="1"/>
  <c r="BF82" i="58" s="1"/>
  <c r="BH82" i="58" s="1"/>
  <c r="BA86" i="58"/>
  <c r="BC86" i="58" s="1"/>
  <c r="BF86" i="58" s="1"/>
  <c r="BH86" i="58" s="1"/>
  <c r="BA90" i="58"/>
  <c r="BC90" i="58" s="1"/>
  <c r="BF90" i="58" s="1"/>
  <c r="BH90" i="58" s="1"/>
  <c r="BA94" i="58"/>
  <c r="BC94" i="58" s="1"/>
  <c r="BF94" i="58" s="1"/>
  <c r="BH94" i="58" s="1"/>
  <c r="BA98" i="58"/>
  <c r="BC98" i="58" s="1"/>
  <c r="BF98" i="58" s="1"/>
  <c r="BH98" i="58" s="1"/>
  <c r="BA102" i="58"/>
  <c r="BC102" i="58" s="1"/>
  <c r="BF102" i="58" s="1"/>
  <c r="BH102" i="58" s="1"/>
  <c r="BA106" i="58"/>
  <c r="BC106" i="58" s="1"/>
  <c r="BF106" i="58" s="1"/>
  <c r="BH106" i="58" s="1"/>
  <c r="BA110" i="58"/>
  <c r="BC110" i="58" s="1"/>
  <c r="BF110" i="58" s="1"/>
  <c r="BH110" i="58" s="1"/>
  <c r="BA114" i="58"/>
  <c r="BC114" i="58" s="1"/>
  <c r="BF114" i="58" s="1"/>
  <c r="BH114" i="58" s="1"/>
  <c r="BA128" i="58"/>
  <c r="BC128" i="58" s="1"/>
  <c r="BF128" i="58" s="1"/>
  <c r="BH128" i="58" s="1"/>
  <c r="W168" i="58"/>
  <c r="AA168" i="58"/>
  <c r="BA131" i="58"/>
  <c r="BC131" i="58" s="1"/>
  <c r="BF131" i="58" s="1"/>
  <c r="BH131" i="58" s="1"/>
  <c r="BA45" i="58"/>
  <c r="BC45" i="58" s="1"/>
  <c r="BF45" i="58" s="1"/>
  <c r="BH45" i="58" s="1"/>
  <c r="BA49" i="58"/>
  <c r="BC49" i="58" s="1"/>
  <c r="BF49" i="58" s="1"/>
  <c r="BH49" i="58" s="1"/>
  <c r="BA53" i="58"/>
  <c r="BC53" i="58" s="1"/>
  <c r="BF53" i="58" s="1"/>
  <c r="BH53" i="58" s="1"/>
  <c r="BA57" i="58"/>
  <c r="BC57" i="58" s="1"/>
  <c r="BF57" i="58" s="1"/>
  <c r="BH57" i="58" s="1"/>
  <c r="BA61" i="58"/>
  <c r="BC61" i="58" s="1"/>
  <c r="BF61" i="58" s="1"/>
  <c r="BH61" i="58" s="1"/>
  <c r="BA65" i="58"/>
  <c r="BC65" i="58" s="1"/>
  <c r="BF65" i="58" s="1"/>
  <c r="BH65" i="58" s="1"/>
  <c r="BA69" i="58"/>
  <c r="BC69" i="58" s="1"/>
  <c r="BF69" i="58" s="1"/>
  <c r="BH69" i="58" s="1"/>
  <c r="BA73" i="58"/>
  <c r="BC73" i="58" s="1"/>
  <c r="BF73" i="58" s="1"/>
  <c r="BH73" i="58" s="1"/>
  <c r="BA77" i="58"/>
  <c r="BC77" i="58" s="1"/>
  <c r="BF77" i="58" s="1"/>
  <c r="BH77" i="58" s="1"/>
  <c r="BA81" i="58"/>
  <c r="BC81" i="58" s="1"/>
  <c r="BF81" i="58" s="1"/>
  <c r="BH81" i="58" s="1"/>
  <c r="BA85" i="58"/>
  <c r="BC85" i="58" s="1"/>
  <c r="BF85" i="58" s="1"/>
  <c r="BH85" i="58" s="1"/>
  <c r="BA89" i="58"/>
  <c r="BC89" i="58" s="1"/>
  <c r="BF89" i="58" s="1"/>
  <c r="BH89" i="58" s="1"/>
  <c r="BA93" i="58"/>
  <c r="BC93" i="58" s="1"/>
  <c r="BF93" i="58" s="1"/>
  <c r="BH93" i="58" s="1"/>
  <c r="BA97" i="58"/>
  <c r="BC97" i="58" s="1"/>
  <c r="BF97" i="58" s="1"/>
  <c r="BH97" i="58" s="1"/>
  <c r="BA101" i="58"/>
  <c r="BC101" i="58" s="1"/>
  <c r="BF101" i="58" s="1"/>
  <c r="BH101" i="58" s="1"/>
  <c r="BA105" i="58"/>
  <c r="BC105" i="58" s="1"/>
  <c r="BF105" i="58" s="1"/>
  <c r="BH105" i="58" s="1"/>
  <c r="BA109" i="58"/>
  <c r="BC109" i="58" s="1"/>
  <c r="BF109" i="58" s="1"/>
  <c r="BH109" i="58" s="1"/>
  <c r="BA113" i="58"/>
  <c r="BC113" i="58" s="1"/>
  <c r="BF113" i="58" s="1"/>
  <c r="BH113" i="58" s="1"/>
  <c r="BA117" i="58"/>
  <c r="BC117" i="58" s="1"/>
  <c r="BF117" i="58" s="1"/>
  <c r="BH117" i="58" s="1"/>
  <c r="BA126" i="58"/>
  <c r="BC126" i="58" s="1"/>
  <c r="BF126" i="58" s="1"/>
  <c r="BH126" i="58" s="1"/>
  <c r="BA168" i="52" l="1"/>
  <c r="BC168" i="52"/>
  <c r="BF4" i="52"/>
  <c r="BA168" i="53"/>
  <c r="BC4" i="53"/>
  <c r="BA168" i="54"/>
  <c r="BC4" i="54"/>
  <c r="BA168" i="55"/>
  <c r="BC4" i="55"/>
  <c r="BA168" i="56"/>
  <c r="BC4" i="56"/>
  <c r="BA168" i="57"/>
  <c r="BC4" i="57"/>
  <c r="BA168" i="58"/>
  <c r="BC4" i="58"/>
  <c r="BF168" i="52" l="1"/>
  <c r="BH4" i="52"/>
  <c r="BH168" i="52" s="1"/>
  <c r="BC168" i="53"/>
  <c r="BF4" i="53"/>
  <c r="BC168" i="54"/>
  <c r="BF4" i="54"/>
  <c r="BC168" i="55"/>
  <c r="BF4" i="55"/>
  <c r="BC168" i="56"/>
  <c r="BF4" i="56"/>
  <c r="BC168" i="57"/>
  <c r="BF4" i="57"/>
  <c r="BC168" i="58"/>
  <c r="BF4" i="58"/>
  <c r="BF168" i="53" l="1"/>
  <c r="BH4" i="53"/>
  <c r="BH168" i="53" s="1"/>
  <c r="BF168" i="54"/>
  <c r="BH4" i="54"/>
  <c r="BH168" i="54" s="1"/>
  <c r="BF168" i="55"/>
  <c r="BH4" i="55"/>
  <c r="BH168" i="55" s="1"/>
  <c r="BF168" i="56"/>
  <c r="BH4" i="56"/>
  <c r="BH168" i="56" s="1"/>
  <c r="BH4" i="57"/>
  <c r="BH168" i="57" s="1"/>
  <c r="BF168" i="57"/>
  <c r="BF168" i="58"/>
  <c r="BH4" i="58"/>
  <c r="BH168" i="58" s="1"/>
  <c r="BG168" i="51" l="1"/>
  <c r="BE168" i="51"/>
  <c r="BD168" i="51"/>
  <c r="BB168" i="51"/>
  <c r="AZ168" i="51"/>
  <c r="AX168" i="51"/>
  <c r="AW168" i="51"/>
  <c r="AV168" i="51"/>
  <c r="AT168" i="51"/>
  <c r="AS168" i="51"/>
  <c r="AR168" i="51"/>
  <c r="AP168" i="51"/>
  <c r="AO168" i="51"/>
  <c r="AN168" i="51"/>
  <c r="AL168" i="51"/>
  <c r="AK168" i="51"/>
  <c r="AJ168" i="51"/>
  <c r="AH168" i="51"/>
  <c r="AG168" i="51"/>
  <c r="AF168" i="51"/>
  <c r="AD168" i="51"/>
  <c r="AC168" i="51"/>
  <c r="AB168" i="51"/>
  <c r="Z168" i="51"/>
  <c r="Y168" i="51"/>
  <c r="X168" i="51"/>
  <c r="V168" i="51"/>
  <c r="U168" i="51"/>
  <c r="T168" i="51"/>
  <c r="R168" i="51"/>
  <c r="Q168" i="51"/>
  <c r="P168" i="51"/>
  <c r="N168" i="51"/>
  <c r="M168" i="51"/>
  <c r="L168" i="51"/>
  <c r="J168" i="51"/>
  <c r="I168" i="51"/>
  <c r="H168" i="51"/>
  <c r="F168" i="51"/>
  <c r="E168" i="51"/>
  <c r="D168" i="51"/>
  <c r="S167" i="51"/>
  <c r="O167" i="51"/>
  <c r="K167" i="51"/>
  <c r="BA167" i="51" s="1"/>
  <c r="BC167" i="51" s="1"/>
  <c r="BF167" i="51" s="1"/>
  <c r="BH167" i="51" s="1"/>
  <c r="G167" i="51"/>
  <c r="S166" i="51"/>
  <c r="O166" i="51"/>
  <c r="K166" i="51"/>
  <c r="G166" i="51"/>
  <c r="BA166" i="51" s="1"/>
  <c r="BC166" i="51" s="1"/>
  <c r="BF166" i="51" s="1"/>
  <c r="BH166" i="51" s="1"/>
  <c r="S165" i="51"/>
  <c r="O165" i="51"/>
  <c r="K165" i="51"/>
  <c r="BA165" i="51" s="1"/>
  <c r="BC165" i="51" s="1"/>
  <c r="BF165" i="51" s="1"/>
  <c r="BH165" i="51" s="1"/>
  <c r="G165" i="51"/>
  <c r="S164" i="51"/>
  <c r="O164" i="51"/>
  <c r="K164" i="51"/>
  <c r="G164" i="51"/>
  <c r="BA164" i="51" s="1"/>
  <c r="BC164" i="51" s="1"/>
  <c r="BF164" i="51" s="1"/>
  <c r="BH164" i="51" s="1"/>
  <c r="S163" i="51"/>
  <c r="O163" i="51"/>
  <c r="BA163" i="51" s="1"/>
  <c r="BC163" i="51" s="1"/>
  <c r="BF163" i="51" s="1"/>
  <c r="BH163" i="51" s="1"/>
  <c r="K163" i="51"/>
  <c r="G163" i="51"/>
  <c r="S162" i="51"/>
  <c r="O162" i="51"/>
  <c r="K162" i="51"/>
  <c r="G162" i="51"/>
  <c r="BA162" i="51" s="1"/>
  <c r="BC162" i="51" s="1"/>
  <c r="BF162" i="51" s="1"/>
  <c r="BH162" i="51" s="1"/>
  <c r="S161" i="51"/>
  <c r="O161" i="51"/>
  <c r="K161" i="51"/>
  <c r="BA161" i="51" s="1"/>
  <c r="BC161" i="51" s="1"/>
  <c r="BF161" i="51" s="1"/>
  <c r="BH161" i="51" s="1"/>
  <c r="G161" i="51"/>
  <c r="S160" i="51"/>
  <c r="O160" i="51"/>
  <c r="K160" i="51"/>
  <c r="G160" i="51"/>
  <c r="S159" i="51"/>
  <c r="O159" i="51"/>
  <c r="K159" i="51"/>
  <c r="BA159" i="51" s="1"/>
  <c r="BC159" i="51" s="1"/>
  <c r="BF159" i="51" s="1"/>
  <c r="BH159" i="51" s="1"/>
  <c r="G159" i="51"/>
  <c r="S158" i="51"/>
  <c r="O158" i="51"/>
  <c r="K158" i="51"/>
  <c r="G158" i="51"/>
  <c r="BA158" i="51" s="1"/>
  <c r="BC158" i="51" s="1"/>
  <c r="BF158" i="51" s="1"/>
  <c r="BH158" i="51" s="1"/>
  <c r="BC157" i="51"/>
  <c r="BF157" i="51" s="1"/>
  <c r="BH157" i="51" s="1"/>
  <c r="S157" i="51"/>
  <c r="O157" i="51"/>
  <c r="K157" i="51"/>
  <c r="BA157" i="51" s="1"/>
  <c r="G157" i="51"/>
  <c r="S156" i="51"/>
  <c r="O156" i="51"/>
  <c r="K156" i="51"/>
  <c r="G156" i="51"/>
  <c r="BA156" i="51" s="1"/>
  <c r="BC156" i="51" s="1"/>
  <c r="BF156" i="51" s="1"/>
  <c r="BH156" i="51" s="1"/>
  <c r="S155" i="51"/>
  <c r="O155" i="51"/>
  <c r="K155" i="51"/>
  <c r="BA155" i="51" s="1"/>
  <c r="BC155" i="51" s="1"/>
  <c r="BF155" i="51" s="1"/>
  <c r="BH155" i="51" s="1"/>
  <c r="G155" i="51"/>
  <c r="S154" i="51"/>
  <c r="O154" i="51"/>
  <c r="K154" i="51"/>
  <c r="G154" i="51"/>
  <c r="BA154" i="51" s="1"/>
  <c r="BC154" i="51" s="1"/>
  <c r="BF154" i="51" s="1"/>
  <c r="BH154" i="51" s="1"/>
  <c r="S153" i="51"/>
  <c r="O153" i="51"/>
  <c r="K153" i="51"/>
  <c r="BA153" i="51" s="1"/>
  <c r="BC153" i="51" s="1"/>
  <c r="BF153" i="51" s="1"/>
  <c r="BH153" i="51" s="1"/>
  <c r="G153" i="51"/>
  <c r="S152" i="51"/>
  <c r="O152" i="51"/>
  <c r="K152" i="51"/>
  <c r="G152" i="51"/>
  <c r="S151" i="51"/>
  <c r="O151" i="51"/>
  <c r="K151" i="51"/>
  <c r="BA151" i="51" s="1"/>
  <c r="BC151" i="51" s="1"/>
  <c r="BF151" i="51" s="1"/>
  <c r="BH151" i="51" s="1"/>
  <c r="G151" i="51"/>
  <c r="S150" i="51"/>
  <c r="O150" i="51"/>
  <c r="K150" i="51"/>
  <c r="G150" i="51"/>
  <c r="BA150" i="51" s="1"/>
  <c r="BC150" i="51" s="1"/>
  <c r="BF150" i="51" s="1"/>
  <c r="BH150" i="51" s="1"/>
  <c r="S149" i="51"/>
  <c r="O149" i="51"/>
  <c r="K149" i="51"/>
  <c r="BA149" i="51" s="1"/>
  <c r="BC149" i="51" s="1"/>
  <c r="BF149" i="51" s="1"/>
  <c r="BH149" i="51" s="1"/>
  <c r="G149" i="51"/>
  <c r="S148" i="51"/>
  <c r="O148" i="51"/>
  <c r="K148" i="51"/>
  <c r="G148" i="51"/>
  <c r="BA148" i="51" s="1"/>
  <c r="BC148" i="51" s="1"/>
  <c r="BF148" i="51" s="1"/>
  <c r="BH148" i="51" s="1"/>
  <c r="S147" i="51"/>
  <c r="O147" i="51"/>
  <c r="K147" i="51"/>
  <c r="BA147" i="51" s="1"/>
  <c r="BC147" i="51" s="1"/>
  <c r="BF147" i="51" s="1"/>
  <c r="BH147" i="51" s="1"/>
  <c r="G147" i="51"/>
  <c r="S146" i="51"/>
  <c r="O146" i="51"/>
  <c r="K146" i="51"/>
  <c r="G146" i="51"/>
  <c r="BA146" i="51" s="1"/>
  <c r="BC146" i="51" s="1"/>
  <c r="BF146" i="51" s="1"/>
  <c r="BH146" i="51" s="1"/>
  <c r="W145" i="51"/>
  <c r="S145" i="51"/>
  <c r="O145" i="51"/>
  <c r="BA145" i="51" s="1"/>
  <c r="BC145" i="51" s="1"/>
  <c r="BF145" i="51" s="1"/>
  <c r="BH145" i="51" s="1"/>
  <c r="K145" i="51"/>
  <c r="G145" i="51"/>
  <c r="W144" i="51"/>
  <c r="S144" i="51"/>
  <c r="O144" i="51"/>
  <c r="K144" i="51"/>
  <c r="G144" i="51"/>
  <c r="W143" i="51"/>
  <c r="BA143" i="51" s="1"/>
  <c r="BC143" i="51" s="1"/>
  <c r="BF143" i="51" s="1"/>
  <c r="BH143" i="51" s="1"/>
  <c r="S143" i="51"/>
  <c r="O143" i="51"/>
  <c r="K143" i="51"/>
  <c r="G143" i="51"/>
  <c r="W142" i="51"/>
  <c r="BA142" i="51" s="1"/>
  <c r="BC142" i="51" s="1"/>
  <c r="BF142" i="51" s="1"/>
  <c r="BH142" i="51" s="1"/>
  <c r="S142" i="51"/>
  <c r="O142" i="51"/>
  <c r="K142" i="51"/>
  <c r="G142" i="51"/>
  <c r="W141" i="51"/>
  <c r="S141" i="51"/>
  <c r="O141" i="51"/>
  <c r="K141" i="51"/>
  <c r="G141" i="51"/>
  <c r="BA141" i="51" s="1"/>
  <c r="BC141" i="51" s="1"/>
  <c r="BF141" i="51" s="1"/>
  <c r="BH141" i="51" s="1"/>
  <c r="BA140" i="51"/>
  <c r="BC140" i="51" s="1"/>
  <c r="BF140" i="51" s="1"/>
  <c r="BH140" i="51" s="1"/>
  <c r="W140" i="51"/>
  <c r="S140" i="51"/>
  <c r="O140" i="51"/>
  <c r="K140" i="51"/>
  <c r="G140" i="51"/>
  <c r="W139" i="51"/>
  <c r="S139" i="51"/>
  <c r="O139" i="51"/>
  <c r="K139" i="51"/>
  <c r="G139" i="51"/>
  <c r="BA139" i="51" s="1"/>
  <c r="BC139" i="51" s="1"/>
  <c r="BF139" i="51" s="1"/>
  <c r="BH139" i="51" s="1"/>
  <c r="W138" i="51"/>
  <c r="S138" i="51"/>
  <c r="BA138" i="51" s="1"/>
  <c r="BC138" i="51" s="1"/>
  <c r="BF138" i="51" s="1"/>
  <c r="BH138" i="51" s="1"/>
  <c r="O138" i="51"/>
  <c r="K138" i="51"/>
  <c r="G138" i="51"/>
  <c r="W137" i="51"/>
  <c r="S137" i="51"/>
  <c r="O137" i="51"/>
  <c r="K137" i="51"/>
  <c r="G137" i="51"/>
  <c r="BA137" i="51" s="1"/>
  <c r="BC137" i="51" s="1"/>
  <c r="BF137" i="51" s="1"/>
  <c r="BH137" i="51" s="1"/>
  <c r="W136" i="51"/>
  <c r="S136" i="51"/>
  <c r="BA136" i="51" s="1"/>
  <c r="BC136" i="51" s="1"/>
  <c r="BF136" i="51" s="1"/>
  <c r="BH136" i="51" s="1"/>
  <c r="O136" i="51"/>
  <c r="K136" i="51"/>
  <c r="G136" i="51"/>
  <c r="W135" i="51"/>
  <c r="S135" i="51"/>
  <c r="O135" i="51"/>
  <c r="K135" i="51"/>
  <c r="G135" i="51"/>
  <c r="BA135" i="51" s="1"/>
  <c r="BC135" i="51" s="1"/>
  <c r="BF135" i="51" s="1"/>
  <c r="BH135" i="51" s="1"/>
  <c r="BA134" i="51"/>
  <c r="BC134" i="51" s="1"/>
  <c r="BF134" i="51" s="1"/>
  <c r="BH134" i="51" s="1"/>
  <c r="W134" i="51"/>
  <c r="S134" i="51"/>
  <c r="O134" i="51"/>
  <c r="K134" i="51"/>
  <c r="G134" i="51"/>
  <c r="W133" i="51"/>
  <c r="S133" i="51"/>
  <c r="O133" i="51"/>
  <c r="K133" i="51"/>
  <c r="G133" i="51"/>
  <c r="BA133" i="51" s="1"/>
  <c r="BC133" i="51" s="1"/>
  <c r="BF133" i="51" s="1"/>
  <c r="BH133" i="51" s="1"/>
  <c r="W132" i="51"/>
  <c r="S132" i="51"/>
  <c r="O132" i="51"/>
  <c r="K132" i="51"/>
  <c r="G132" i="51"/>
  <c r="BA132" i="51" s="1"/>
  <c r="BC132" i="51" s="1"/>
  <c r="BF132" i="51" s="1"/>
  <c r="BH132" i="51" s="1"/>
  <c r="BH131" i="51"/>
  <c r="W131" i="51"/>
  <c r="S131" i="51"/>
  <c r="O131" i="51"/>
  <c r="K131" i="51"/>
  <c r="G131" i="51"/>
  <c r="BA131" i="51" s="1"/>
  <c r="BC131" i="51" s="1"/>
  <c r="BF131" i="51" s="1"/>
  <c r="W130" i="51"/>
  <c r="S130" i="51"/>
  <c r="O130" i="51"/>
  <c r="K130" i="51"/>
  <c r="G130" i="51"/>
  <c r="BA130" i="51" s="1"/>
  <c r="BC130" i="51" s="1"/>
  <c r="BF130" i="51" s="1"/>
  <c r="BH130" i="51" s="1"/>
  <c r="W129" i="51"/>
  <c r="S129" i="51"/>
  <c r="O129" i="51"/>
  <c r="BA129" i="51" s="1"/>
  <c r="BC129" i="51" s="1"/>
  <c r="BF129" i="51" s="1"/>
  <c r="BH129" i="51" s="1"/>
  <c r="K129" i="51"/>
  <c r="G129" i="51"/>
  <c r="W128" i="51"/>
  <c r="S128" i="51"/>
  <c r="O128" i="51"/>
  <c r="K128" i="51"/>
  <c r="G128" i="51"/>
  <c r="BA128" i="51" s="1"/>
  <c r="BC128" i="51" s="1"/>
  <c r="BF128" i="51" s="1"/>
  <c r="BH128" i="51" s="1"/>
  <c r="W127" i="51"/>
  <c r="BA127" i="51" s="1"/>
  <c r="BC127" i="51" s="1"/>
  <c r="BF127" i="51" s="1"/>
  <c r="BH127" i="51" s="1"/>
  <c r="S127" i="51"/>
  <c r="O127" i="51"/>
  <c r="K127" i="51"/>
  <c r="G127" i="51"/>
  <c r="W126" i="51"/>
  <c r="S126" i="51"/>
  <c r="O126" i="51"/>
  <c r="K126" i="51"/>
  <c r="G126" i="51"/>
  <c r="BA126" i="51" s="1"/>
  <c r="BC126" i="51" s="1"/>
  <c r="BF126" i="51" s="1"/>
  <c r="BH126" i="51" s="1"/>
  <c r="BC125" i="51"/>
  <c r="BF125" i="51" s="1"/>
  <c r="BH125" i="51" s="1"/>
  <c r="W125" i="51"/>
  <c r="S125" i="51"/>
  <c r="O125" i="51"/>
  <c r="K125" i="51"/>
  <c r="G125" i="51"/>
  <c r="BA125" i="51" s="1"/>
  <c r="W124" i="51"/>
  <c r="S124" i="51"/>
  <c r="O124" i="51"/>
  <c r="K124" i="51"/>
  <c r="G124" i="51"/>
  <c r="BA124" i="51" s="1"/>
  <c r="BC124" i="51" s="1"/>
  <c r="BF124" i="51" s="1"/>
  <c r="BH124" i="51" s="1"/>
  <c r="BH123" i="51"/>
  <c r="W123" i="51"/>
  <c r="S123" i="51"/>
  <c r="O123" i="51"/>
  <c r="K123" i="51"/>
  <c r="G123" i="51"/>
  <c r="BA123" i="51" s="1"/>
  <c r="BC123" i="51" s="1"/>
  <c r="BF123" i="51" s="1"/>
  <c r="W122" i="51"/>
  <c r="S122" i="51"/>
  <c r="O122" i="51"/>
  <c r="K122" i="51"/>
  <c r="BA122" i="51" s="1"/>
  <c r="BC122" i="51" s="1"/>
  <c r="BF122" i="51" s="1"/>
  <c r="BH122" i="51" s="1"/>
  <c r="G122" i="51"/>
  <c r="W121" i="51"/>
  <c r="S121" i="51"/>
  <c r="O121" i="51"/>
  <c r="K121" i="51"/>
  <c r="G121" i="51"/>
  <c r="W120" i="51"/>
  <c r="S120" i="51"/>
  <c r="BA120" i="51" s="1"/>
  <c r="BC120" i="51" s="1"/>
  <c r="BF120" i="51" s="1"/>
  <c r="BH120" i="51" s="1"/>
  <c r="O120" i="51"/>
  <c r="K120" i="51"/>
  <c r="G120" i="51"/>
  <c r="W119" i="51"/>
  <c r="S119" i="51"/>
  <c r="O119" i="51"/>
  <c r="K119" i="51"/>
  <c r="G119" i="51"/>
  <c r="BA118" i="51"/>
  <c r="BC118" i="51" s="1"/>
  <c r="BF118" i="51" s="1"/>
  <c r="BH118" i="51" s="1"/>
  <c r="W118" i="51"/>
  <c r="S118" i="51"/>
  <c r="O118" i="51"/>
  <c r="K118" i="51"/>
  <c r="G118" i="51"/>
  <c r="AY117" i="51"/>
  <c r="AU117" i="51"/>
  <c r="AQ117" i="51"/>
  <c r="AM117" i="51"/>
  <c r="AI117" i="51"/>
  <c r="AE117" i="51"/>
  <c r="AA117" i="51"/>
  <c r="W117" i="51"/>
  <c r="S117" i="51"/>
  <c r="O117" i="51"/>
  <c r="K117" i="51"/>
  <c r="G117" i="51"/>
  <c r="AY116" i="51"/>
  <c r="AU116" i="51"/>
  <c r="AQ116" i="51"/>
  <c r="AM116" i="51"/>
  <c r="AI116" i="51"/>
  <c r="AE116" i="51"/>
  <c r="BA116" i="51" s="1"/>
  <c r="BC116" i="51" s="1"/>
  <c r="BF116" i="51" s="1"/>
  <c r="BH116" i="51" s="1"/>
  <c r="AA116" i="51"/>
  <c r="W116" i="51"/>
  <c r="S116" i="51"/>
  <c r="O116" i="51"/>
  <c r="K116" i="51"/>
  <c r="G116" i="51"/>
  <c r="AY115" i="51"/>
  <c r="AU115" i="51"/>
  <c r="AQ115" i="51"/>
  <c r="AM115" i="51"/>
  <c r="AI115" i="51"/>
  <c r="AE115" i="51"/>
  <c r="AA115" i="51"/>
  <c r="W115" i="51"/>
  <c r="S115" i="51"/>
  <c r="O115" i="51"/>
  <c r="K115" i="51"/>
  <c r="G115" i="51"/>
  <c r="AY114" i="51"/>
  <c r="AU114" i="51"/>
  <c r="AQ114" i="51"/>
  <c r="AM114" i="51"/>
  <c r="AI114" i="51"/>
  <c r="AE114" i="51"/>
  <c r="AA114" i="51"/>
  <c r="BA114" i="51" s="1"/>
  <c r="BC114" i="51" s="1"/>
  <c r="BF114" i="51" s="1"/>
  <c r="BH114" i="51" s="1"/>
  <c r="W114" i="51"/>
  <c r="S114" i="51"/>
  <c r="O114" i="51"/>
  <c r="K114" i="51"/>
  <c r="G114" i="51"/>
  <c r="AY113" i="51"/>
  <c r="AU113" i="51"/>
  <c r="AQ113" i="51"/>
  <c r="AM113" i="51"/>
  <c r="AI113" i="51"/>
  <c r="AE113" i="51"/>
  <c r="AA113" i="51"/>
  <c r="BA113" i="51" s="1"/>
  <c r="BC113" i="51" s="1"/>
  <c r="BF113" i="51" s="1"/>
  <c r="BH113" i="51" s="1"/>
  <c r="W113" i="51"/>
  <c r="S113" i="51"/>
  <c r="O113" i="51"/>
  <c r="K113" i="51"/>
  <c r="G113" i="51"/>
  <c r="AY112" i="51"/>
  <c r="AU112" i="51"/>
  <c r="AQ112" i="51"/>
  <c r="AM112" i="51"/>
  <c r="AI112" i="51"/>
  <c r="AE112" i="51"/>
  <c r="AA112" i="51"/>
  <c r="BA112" i="51" s="1"/>
  <c r="BC112" i="51" s="1"/>
  <c r="BF112" i="51" s="1"/>
  <c r="BH112" i="51" s="1"/>
  <c r="W112" i="51"/>
  <c r="S112" i="51"/>
  <c r="O112" i="51"/>
  <c r="K112" i="51"/>
  <c r="G112" i="51"/>
  <c r="AY111" i="51"/>
  <c r="AU111" i="51"/>
  <c r="AQ111" i="51"/>
  <c r="AM111" i="51"/>
  <c r="AI111" i="51"/>
  <c r="AE111" i="51"/>
  <c r="AA111" i="51"/>
  <c r="BA111" i="51" s="1"/>
  <c r="BC111" i="51" s="1"/>
  <c r="BF111" i="51" s="1"/>
  <c r="BH111" i="51" s="1"/>
  <c r="W111" i="51"/>
  <c r="S111" i="51"/>
  <c r="O111" i="51"/>
  <c r="K111" i="51"/>
  <c r="G111" i="51"/>
  <c r="AY110" i="51"/>
  <c r="AU110" i="51"/>
  <c r="AQ110" i="51"/>
  <c r="AM110" i="51"/>
  <c r="AI110" i="51"/>
  <c r="AE110" i="51"/>
  <c r="AA110" i="51"/>
  <c r="BA110" i="51" s="1"/>
  <c r="BC110" i="51" s="1"/>
  <c r="BF110" i="51" s="1"/>
  <c r="BH110" i="51" s="1"/>
  <c r="W110" i="51"/>
  <c r="S110" i="51"/>
  <c r="O110" i="51"/>
  <c r="K110" i="51"/>
  <c r="G110" i="51"/>
  <c r="AY109" i="51"/>
  <c r="AU109" i="51"/>
  <c r="AQ109" i="51"/>
  <c r="AM109" i="51"/>
  <c r="AI109" i="51"/>
  <c r="AE109" i="51"/>
  <c r="AA109" i="51"/>
  <c r="BA109" i="51" s="1"/>
  <c r="BC109" i="51" s="1"/>
  <c r="BF109" i="51" s="1"/>
  <c r="BH109" i="51" s="1"/>
  <c r="W109" i="51"/>
  <c r="S109" i="51"/>
  <c r="O109" i="51"/>
  <c r="K109" i="51"/>
  <c r="G109" i="51"/>
  <c r="BF108" i="51"/>
  <c r="BH108" i="51" s="1"/>
  <c r="AY108" i="51"/>
  <c r="AU108" i="51"/>
  <c r="AQ108" i="51"/>
  <c r="AM108" i="51"/>
  <c r="AI108" i="51"/>
  <c r="AE108" i="51"/>
  <c r="AA108" i="51"/>
  <c r="BA108" i="51" s="1"/>
  <c r="BC108" i="51" s="1"/>
  <c r="W108" i="51"/>
  <c r="S108" i="51"/>
  <c r="O108" i="51"/>
  <c r="K108" i="51"/>
  <c r="G108" i="51"/>
  <c r="BC107" i="51"/>
  <c r="BF107" i="51" s="1"/>
  <c r="BH107" i="51" s="1"/>
  <c r="AY107" i="51"/>
  <c r="AU107" i="51"/>
  <c r="AQ107" i="51"/>
  <c r="AM107" i="51"/>
  <c r="AI107" i="51"/>
  <c r="AE107" i="51"/>
  <c r="AA107" i="51"/>
  <c r="BA107" i="51" s="1"/>
  <c r="W107" i="51"/>
  <c r="S107" i="51"/>
  <c r="O107" i="51"/>
  <c r="K107" i="51"/>
  <c r="G107" i="51"/>
  <c r="BA106" i="51"/>
  <c r="BC106" i="51" s="1"/>
  <c r="BF106" i="51" s="1"/>
  <c r="BH106" i="51" s="1"/>
  <c r="AY106" i="51"/>
  <c r="AU106" i="51"/>
  <c r="AQ106" i="51"/>
  <c r="AM106" i="51"/>
  <c r="AI106" i="51"/>
  <c r="AE106" i="51"/>
  <c r="AA106" i="51"/>
  <c r="W106" i="51"/>
  <c r="S106" i="51"/>
  <c r="O106" i="51"/>
  <c r="K106" i="51"/>
  <c r="G106" i="51"/>
  <c r="AY105" i="51"/>
  <c r="BA105" i="51" s="1"/>
  <c r="BC105" i="51" s="1"/>
  <c r="BF105" i="51" s="1"/>
  <c r="BH105" i="51" s="1"/>
  <c r="AU105" i="51"/>
  <c r="AQ105" i="51"/>
  <c r="AM105" i="51"/>
  <c r="AI105" i="51"/>
  <c r="AE105" i="51"/>
  <c r="AA105" i="51"/>
  <c r="W105" i="51"/>
  <c r="S105" i="51"/>
  <c r="O105" i="51"/>
  <c r="K105" i="51"/>
  <c r="G105" i="51"/>
  <c r="AY104" i="51"/>
  <c r="AU104" i="51"/>
  <c r="BA104" i="51" s="1"/>
  <c r="BC104" i="51" s="1"/>
  <c r="BF104" i="51" s="1"/>
  <c r="BH104" i="51" s="1"/>
  <c r="AQ104" i="51"/>
  <c r="AM104" i="51"/>
  <c r="AI104" i="51"/>
  <c r="AE104" i="51"/>
  <c r="AA104" i="51"/>
  <c r="W104" i="51"/>
  <c r="S104" i="51"/>
  <c r="O104" i="51"/>
  <c r="K104" i="51"/>
  <c r="G104" i="51"/>
  <c r="AY103" i="51"/>
  <c r="AU103" i="51"/>
  <c r="AQ103" i="51"/>
  <c r="BA103" i="51" s="1"/>
  <c r="BC103" i="51" s="1"/>
  <c r="BF103" i="51" s="1"/>
  <c r="BH103" i="51" s="1"/>
  <c r="AM103" i="51"/>
  <c r="AI103" i="51"/>
  <c r="AE103" i="51"/>
  <c r="AA103" i="51"/>
  <c r="W103" i="51"/>
  <c r="S103" i="51"/>
  <c r="O103" i="51"/>
  <c r="K103" i="51"/>
  <c r="G103" i="51"/>
  <c r="AY102" i="51"/>
  <c r="AU102" i="51"/>
  <c r="AQ102" i="51"/>
  <c r="AM102" i="51"/>
  <c r="AI102" i="51"/>
  <c r="AE102" i="51"/>
  <c r="AA102" i="51"/>
  <c r="W102" i="51"/>
  <c r="S102" i="51"/>
  <c r="O102" i="51"/>
  <c r="K102" i="51"/>
  <c r="G102" i="51"/>
  <c r="AY101" i="51"/>
  <c r="AU101" i="51"/>
  <c r="AQ101" i="51"/>
  <c r="AM101" i="51"/>
  <c r="AI101" i="51"/>
  <c r="BA101" i="51" s="1"/>
  <c r="BC101" i="51" s="1"/>
  <c r="BF101" i="51" s="1"/>
  <c r="BH101" i="51" s="1"/>
  <c r="AE101" i="51"/>
  <c r="AA101" i="51"/>
  <c r="W101" i="51"/>
  <c r="S101" i="51"/>
  <c r="O101" i="51"/>
  <c r="K101" i="51"/>
  <c r="G101" i="51"/>
  <c r="AY100" i="51"/>
  <c r="AU100" i="51"/>
  <c r="AQ100" i="51"/>
  <c r="AM100" i="51"/>
  <c r="AI100" i="51"/>
  <c r="AE100" i="51"/>
  <c r="AA100" i="51"/>
  <c r="W100" i="51"/>
  <c r="S100" i="51"/>
  <c r="O100" i="51"/>
  <c r="K100" i="51"/>
  <c r="G100" i="51"/>
  <c r="AY99" i="51"/>
  <c r="AU99" i="51"/>
  <c r="AQ99" i="51"/>
  <c r="AM99" i="51"/>
  <c r="AI99" i="51"/>
  <c r="AE99" i="51"/>
  <c r="AA99" i="51"/>
  <c r="BA99" i="51" s="1"/>
  <c r="BC99" i="51" s="1"/>
  <c r="BF99" i="51" s="1"/>
  <c r="BH99" i="51" s="1"/>
  <c r="W99" i="51"/>
  <c r="S99" i="51"/>
  <c r="O99" i="51"/>
  <c r="K99" i="51"/>
  <c r="G99" i="51"/>
  <c r="AY98" i="51"/>
  <c r="AU98" i="51"/>
  <c r="AQ98" i="51"/>
  <c r="AM98" i="51"/>
  <c r="AI98" i="51"/>
  <c r="AE98" i="51"/>
  <c r="AA98" i="51"/>
  <c r="BA98" i="51" s="1"/>
  <c r="BC98" i="51" s="1"/>
  <c r="BF98" i="51" s="1"/>
  <c r="BH98" i="51" s="1"/>
  <c r="W98" i="51"/>
  <c r="S98" i="51"/>
  <c r="O98" i="51"/>
  <c r="K98" i="51"/>
  <c r="G98" i="51"/>
  <c r="AY97" i="51"/>
  <c r="AU97" i="51"/>
  <c r="AQ97" i="51"/>
  <c r="AM97" i="51"/>
  <c r="AI97" i="51"/>
  <c r="AE97" i="51"/>
  <c r="AA97" i="51"/>
  <c r="W97" i="51"/>
  <c r="S97" i="51"/>
  <c r="O97" i="51"/>
  <c r="K97" i="51"/>
  <c r="G97" i="51"/>
  <c r="AY96" i="51"/>
  <c r="AU96" i="51"/>
  <c r="AQ96" i="51"/>
  <c r="AM96" i="51"/>
  <c r="AI96" i="51"/>
  <c r="AE96" i="51"/>
  <c r="AA96" i="51"/>
  <c r="BA96" i="51" s="1"/>
  <c r="BC96" i="51" s="1"/>
  <c r="BF96" i="51" s="1"/>
  <c r="BH96" i="51" s="1"/>
  <c r="W96" i="51"/>
  <c r="S96" i="51"/>
  <c r="O96" i="51"/>
  <c r="K96" i="51"/>
  <c r="G96" i="51"/>
  <c r="AY95" i="51"/>
  <c r="AU95" i="51"/>
  <c r="AQ95" i="51"/>
  <c r="AM95" i="51"/>
  <c r="AI95" i="51"/>
  <c r="AE95" i="51"/>
  <c r="AA95" i="51"/>
  <c r="BA95" i="51" s="1"/>
  <c r="BC95" i="51" s="1"/>
  <c r="BF95" i="51" s="1"/>
  <c r="BH95" i="51" s="1"/>
  <c r="W95" i="51"/>
  <c r="S95" i="51"/>
  <c r="O95" i="51"/>
  <c r="K95" i="51"/>
  <c r="G95" i="51"/>
  <c r="AY94" i="51"/>
  <c r="AU94" i="51"/>
  <c r="AQ94" i="51"/>
  <c r="AM94" i="51"/>
  <c r="AI94" i="51"/>
  <c r="AE94" i="51"/>
  <c r="AA94" i="51"/>
  <c r="BA94" i="51" s="1"/>
  <c r="BC94" i="51" s="1"/>
  <c r="BF94" i="51" s="1"/>
  <c r="BH94" i="51" s="1"/>
  <c r="W94" i="51"/>
  <c r="S94" i="51"/>
  <c r="O94" i="51"/>
  <c r="K94" i="51"/>
  <c r="G94" i="51"/>
  <c r="AY93" i="51"/>
  <c r="AU93" i="51"/>
  <c r="AQ93" i="51"/>
  <c r="AM93" i="51"/>
  <c r="AI93" i="51"/>
  <c r="AE93" i="51"/>
  <c r="AA93" i="51"/>
  <c r="BA93" i="51" s="1"/>
  <c r="BC93" i="51" s="1"/>
  <c r="BF93" i="51" s="1"/>
  <c r="BH93" i="51" s="1"/>
  <c r="W93" i="51"/>
  <c r="S93" i="51"/>
  <c r="O93" i="51"/>
  <c r="K93" i="51"/>
  <c r="G93" i="51"/>
  <c r="AY92" i="51"/>
  <c r="AU92" i="51"/>
  <c r="AQ92" i="51"/>
  <c r="AM92" i="51"/>
  <c r="AI92" i="51"/>
  <c r="AE92" i="51"/>
  <c r="AA92" i="51"/>
  <c r="BA92" i="51" s="1"/>
  <c r="BC92" i="51" s="1"/>
  <c r="BF92" i="51" s="1"/>
  <c r="BH92" i="51" s="1"/>
  <c r="W92" i="51"/>
  <c r="S92" i="51"/>
  <c r="O92" i="51"/>
  <c r="K92" i="51"/>
  <c r="G92" i="51"/>
  <c r="AY91" i="51"/>
  <c r="AU91" i="51"/>
  <c r="AQ91" i="51"/>
  <c r="AM91" i="51"/>
  <c r="AI91" i="51"/>
  <c r="AE91" i="51"/>
  <c r="AA91" i="51"/>
  <c r="BA91" i="51" s="1"/>
  <c r="BC91" i="51" s="1"/>
  <c r="BF91" i="51" s="1"/>
  <c r="BH91" i="51" s="1"/>
  <c r="W91" i="51"/>
  <c r="S91" i="51"/>
  <c r="O91" i="51"/>
  <c r="K91" i="51"/>
  <c r="G91" i="51"/>
  <c r="BA90" i="51"/>
  <c r="BC90" i="51" s="1"/>
  <c r="BF90" i="51" s="1"/>
  <c r="BH90" i="51" s="1"/>
  <c r="AY90" i="51"/>
  <c r="AU90" i="51"/>
  <c r="AQ90" i="51"/>
  <c r="AM90" i="51"/>
  <c r="AI90" i="51"/>
  <c r="AE90" i="51"/>
  <c r="AA90" i="51"/>
  <c r="W90" i="51"/>
  <c r="S90" i="51"/>
  <c r="O90" i="51"/>
  <c r="K90" i="51"/>
  <c r="G90" i="51"/>
  <c r="AY89" i="51"/>
  <c r="BA89" i="51" s="1"/>
  <c r="BC89" i="51" s="1"/>
  <c r="BF89" i="51" s="1"/>
  <c r="BH89" i="51" s="1"/>
  <c r="AU89" i="51"/>
  <c r="AQ89" i="51"/>
  <c r="AM89" i="51"/>
  <c r="AI89" i="51"/>
  <c r="AE89" i="51"/>
  <c r="AA89" i="51"/>
  <c r="W89" i="51"/>
  <c r="S89" i="51"/>
  <c r="O89" i="51"/>
  <c r="K89" i="51"/>
  <c r="G89" i="51"/>
  <c r="BC88" i="51"/>
  <c r="BF88" i="51" s="1"/>
  <c r="BH88" i="51" s="1"/>
  <c r="AY88" i="51"/>
  <c r="AU88" i="51"/>
  <c r="BA88" i="51" s="1"/>
  <c r="AQ88" i="51"/>
  <c r="AM88" i="51"/>
  <c r="AI88" i="51"/>
  <c r="AE88" i="51"/>
  <c r="AA88" i="51"/>
  <c r="W88" i="51"/>
  <c r="S88" i="51"/>
  <c r="O88" i="51"/>
  <c r="K88" i="51"/>
  <c r="G88" i="51"/>
  <c r="AY87" i="51"/>
  <c r="AU87" i="51"/>
  <c r="BA87" i="51" s="1"/>
  <c r="BC87" i="51" s="1"/>
  <c r="BF87" i="51" s="1"/>
  <c r="BH87" i="51" s="1"/>
  <c r="AQ87" i="51"/>
  <c r="AM87" i="51"/>
  <c r="AI87" i="51"/>
  <c r="AE87" i="51"/>
  <c r="AA87" i="51"/>
  <c r="W87" i="51"/>
  <c r="S87" i="51"/>
  <c r="O87" i="51"/>
  <c r="K87" i="51"/>
  <c r="G87" i="51"/>
  <c r="AY86" i="51"/>
  <c r="AU86" i="51"/>
  <c r="AQ86" i="51"/>
  <c r="AM86" i="51"/>
  <c r="AI86" i="51"/>
  <c r="AE86" i="51"/>
  <c r="AA86" i="51"/>
  <c r="W86" i="51"/>
  <c r="S86" i="51"/>
  <c r="O86" i="51"/>
  <c r="K86" i="51"/>
  <c r="G86" i="51"/>
  <c r="AY85" i="51"/>
  <c r="AU85" i="51"/>
  <c r="AQ85" i="51"/>
  <c r="AM85" i="51"/>
  <c r="AI85" i="51"/>
  <c r="BA85" i="51" s="1"/>
  <c r="BC85" i="51" s="1"/>
  <c r="BF85" i="51" s="1"/>
  <c r="BH85" i="51" s="1"/>
  <c r="AE85" i="51"/>
  <c r="AA85" i="51"/>
  <c r="W85" i="51"/>
  <c r="S85" i="51"/>
  <c r="O85" i="51"/>
  <c r="K85" i="51"/>
  <c r="G85" i="51"/>
  <c r="AY84" i="51"/>
  <c r="AU84" i="51"/>
  <c r="AQ84" i="51"/>
  <c r="AM84" i="51"/>
  <c r="AI84" i="51"/>
  <c r="AE84" i="51"/>
  <c r="BA84" i="51" s="1"/>
  <c r="BC84" i="51" s="1"/>
  <c r="BF84" i="51" s="1"/>
  <c r="BH84" i="51" s="1"/>
  <c r="AA84" i="51"/>
  <c r="W84" i="51"/>
  <c r="S84" i="51"/>
  <c r="O84" i="51"/>
  <c r="K84" i="51"/>
  <c r="G84" i="51"/>
  <c r="AY83" i="51"/>
  <c r="AU83" i="51"/>
  <c r="AQ83" i="51"/>
  <c r="AM83" i="51"/>
  <c r="AI83" i="51"/>
  <c r="AE83" i="51"/>
  <c r="AA83" i="51"/>
  <c r="BA83" i="51" s="1"/>
  <c r="BC83" i="51" s="1"/>
  <c r="BF83" i="51" s="1"/>
  <c r="BH83" i="51" s="1"/>
  <c r="W83" i="51"/>
  <c r="S83" i="51"/>
  <c r="O83" i="51"/>
  <c r="K83" i="51"/>
  <c r="G83" i="51"/>
  <c r="AY82" i="51"/>
  <c r="AU82" i="51"/>
  <c r="AQ82" i="51"/>
  <c r="AM82" i="51"/>
  <c r="AI82" i="51"/>
  <c r="AE82" i="51"/>
  <c r="AA82" i="51"/>
  <c r="W82" i="51"/>
  <c r="S82" i="51"/>
  <c r="O82" i="51"/>
  <c r="K82" i="51"/>
  <c r="G82" i="51"/>
  <c r="AY81" i="51"/>
  <c r="AU81" i="51"/>
  <c r="AQ81" i="51"/>
  <c r="AM81" i="51"/>
  <c r="AI81" i="51"/>
  <c r="AE81" i="51"/>
  <c r="AA81" i="51"/>
  <c r="W81" i="51"/>
  <c r="S81" i="51"/>
  <c r="O81" i="51"/>
  <c r="K81" i="51"/>
  <c r="G81" i="51"/>
  <c r="AY80" i="51"/>
  <c r="AU80" i="51"/>
  <c r="AQ80" i="51"/>
  <c r="AM80" i="51"/>
  <c r="AI80" i="51"/>
  <c r="AE80" i="51"/>
  <c r="AA80" i="51"/>
  <c r="BA80" i="51" s="1"/>
  <c r="BC80" i="51" s="1"/>
  <c r="BF80" i="51" s="1"/>
  <c r="BH80" i="51" s="1"/>
  <c r="W80" i="51"/>
  <c r="S80" i="51"/>
  <c r="O80" i="51"/>
  <c r="K80" i="51"/>
  <c r="G80" i="51"/>
  <c r="AY79" i="51"/>
  <c r="AU79" i="51"/>
  <c r="AQ79" i="51"/>
  <c r="AM79" i="51"/>
  <c r="AI79" i="51"/>
  <c r="AE79" i="51"/>
  <c r="AA79" i="51"/>
  <c r="BA79" i="51" s="1"/>
  <c r="BC79" i="51" s="1"/>
  <c r="BF79" i="51" s="1"/>
  <c r="BH79" i="51" s="1"/>
  <c r="W79" i="51"/>
  <c r="S79" i="51"/>
  <c r="O79" i="51"/>
  <c r="K79" i="51"/>
  <c r="G79" i="51"/>
  <c r="AY78" i="51"/>
  <c r="AU78" i="51"/>
  <c r="AQ78" i="51"/>
  <c r="AM78" i="51"/>
  <c r="AI78" i="51"/>
  <c r="AE78" i="51"/>
  <c r="AA78" i="51"/>
  <c r="BA78" i="51" s="1"/>
  <c r="BC78" i="51" s="1"/>
  <c r="BF78" i="51" s="1"/>
  <c r="BH78" i="51" s="1"/>
  <c r="W78" i="51"/>
  <c r="S78" i="51"/>
  <c r="O78" i="51"/>
  <c r="K78" i="51"/>
  <c r="G78" i="51"/>
  <c r="AY77" i="51"/>
  <c r="AU77" i="51"/>
  <c r="AQ77" i="51"/>
  <c r="AM77" i="51"/>
  <c r="AI77" i="51"/>
  <c r="AE77" i="51"/>
  <c r="AA77" i="51"/>
  <c r="BA77" i="51" s="1"/>
  <c r="BC77" i="51" s="1"/>
  <c r="BF77" i="51" s="1"/>
  <c r="BH77" i="51" s="1"/>
  <c r="W77" i="51"/>
  <c r="S77" i="51"/>
  <c r="O77" i="51"/>
  <c r="K77" i="51"/>
  <c r="G77" i="51"/>
  <c r="AY76" i="51"/>
  <c r="AU76" i="51"/>
  <c r="AQ76" i="51"/>
  <c r="AM76" i="51"/>
  <c r="AI76" i="51"/>
  <c r="AE76" i="51"/>
  <c r="AA76" i="51"/>
  <c r="BA76" i="51" s="1"/>
  <c r="BC76" i="51" s="1"/>
  <c r="BF76" i="51" s="1"/>
  <c r="BH76" i="51" s="1"/>
  <c r="W76" i="51"/>
  <c r="S76" i="51"/>
  <c r="O76" i="51"/>
  <c r="K76" i="51"/>
  <c r="G76" i="51"/>
  <c r="BF75" i="51"/>
  <c r="BH75" i="51" s="1"/>
  <c r="AY75" i="51"/>
  <c r="AU75" i="51"/>
  <c r="AQ75" i="51"/>
  <c r="AM75" i="51"/>
  <c r="AI75" i="51"/>
  <c r="AE75" i="51"/>
  <c r="AA75" i="51"/>
  <c r="BA75" i="51" s="1"/>
  <c r="BC75" i="51" s="1"/>
  <c r="W75" i="51"/>
  <c r="S75" i="51"/>
  <c r="O75" i="51"/>
  <c r="K75" i="51"/>
  <c r="G75" i="51"/>
  <c r="BF74" i="51"/>
  <c r="BH74" i="51" s="1"/>
  <c r="BC74" i="51"/>
  <c r="AY74" i="51"/>
  <c r="AU74" i="51"/>
  <c r="AQ74" i="51"/>
  <c r="AM74" i="51"/>
  <c r="AI74" i="51"/>
  <c r="AE74" i="51"/>
  <c r="AA74" i="51"/>
  <c r="BA74" i="51" s="1"/>
  <c r="W74" i="51"/>
  <c r="S74" i="51"/>
  <c r="O74" i="51"/>
  <c r="K74" i="51"/>
  <c r="G74" i="51"/>
  <c r="BA73" i="51"/>
  <c r="BC73" i="51" s="1"/>
  <c r="BF73" i="51" s="1"/>
  <c r="BH73" i="51" s="1"/>
  <c r="AY73" i="51"/>
  <c r="AU73" i="51"/>
  <c r="AQ73" i="51"/>
  <c r="AM73" i="51"/>
  <c r="AI73" i="51"/>
  <c r="AE73" i="51"/>
  <c r="AA73" i="51"/>
  <c r="W73" i="51"/>
  <c r="S73" i="51"/>
  <c r="O73" i="51"/>
  <c r="K73" i="51"/>
  <c r="G73" i="51"/>
  <c r="AY72" i="51"/>
  <c r="BA72" i="51" s="1"/>
  <c r="BC72" i="51" s="1"/>
  <c r="BF72" i="51" s="1"/>
  <c r="BH72" i="51" s="1"/>
  <c r="AU72" i="51"/>
  <c r="AQ72" i="51"/>
  <c r="AM72" i="51"/>
  <c r="AI72" i="51"/>
  <c r="AE72" i="51"/>
  <c r="AA72" i="51"/>
  <c r="W72" i="51"/>
  <c r="S72" i="51"/>
  <c r="O72" i="51"/>
  <c r="K72" i="51"/>
  <c r="G72" i="51"/>
  <c r="AY71" i="51"/>
  <c r="BA71" i="51" s="1"/>
  <c r="BC71" i="51" s="1"/>
  <c r="BF71" i="51" s="1"/>
  <c r="BH71" i="51" s="1"/>
  <c r="AU71" i="51"/>
  <c r="AQ71" i="51"/>
  <c r="AM71" i="51"/>
  <c r="AI71" i="51"/>
  <c r="AE71" i="51"/>
  <c r="AA71" i="51"/>
  <c r="W71" i="51"/>
  <c r="S71" i="51"/>
  <c r="O71" i="51"/>
  <c r="K71" i="51"/>
  <c r="G71" i="51"/>
  <c r="AY70" i="51"/>
  <c r="BA70" i="51" s="1"/>
  <c r="BC70" i="51" s="1"/>
  <c r="BF70" i="51" s="1"/>
  <c r="BH70" i="51" s="1"/>
  <c r="AU70" i="51"/>
  <c r="AQ70" i="51"/>
  <c r="AM70" i="51"/>
  <c r="AI70" i="51"/>
  <c r="AE70" i="51"/>
  <c r="AA70" i="51"/>
  <c r="W70" i="51"/>
  <c r="S70" i="51"/>
  <c r="O70" i="51"/>
  <c r="K70" i="51"/>
  <c r="G70" i="51"/>
  <c r="AY69" i="51"/>
  <c r="BA69" i="51" s="1"/>
  <c r="BC69" i="51" s="1"/>
  <c r="BF69" i="51" s="1"/>
  <c r="BH69" i="51" s="1"/>
  <c r="AU69" i="51"/>
  <c r="AQ69" i="51"/>
  <c r="AM69" i="51"/>
  <c r="AI69" i="51"/>
  <c r="AE69" i="51"/>
  <c r="AA69" i="51"/>
  <c r="W69" i="51"/>
  <c r="S69" i="51"/>
  <c r="O69" i="51"/>
  <c r="K69" i="51"/>
  <c r="G69" i="51"/>
  <c r="AY68" i="51"/>
  <c r="BA68" i="51" s="1"/>
  <c r="BC68" i="51" s="1"/>
  <c r="BF68" i="51" s="1"/>
  <c r="BH68" i="51" s="1"/>
  <c r="AU68" i="51"/>
  <c r="AQ68" i="51"/>
  <c r="AM68" i="51"/>
  <c r="AI68" i="51"/>
  <c r="AE68" i="51"/>
  <c r="AA68" i="51"/>
  <c r="W68" i="51"/>
  <c r="S68" i="51"/>
  <c r="O68" i="51"/>
  <c r="K68" i="51"/>
  <c r="G68" i="51"/>
  <c r="AY67" i="51"/>
  <c r="BA67" i="51" s="1"/>
  <c r="BC67" i="51" s="1"/>
  <c r="BF67" i="51" s="1"/>
  <c r="BH67" i="51" s="1"/>
  <c r="AU67" i="51"/>
  <c r="AQ67" i="51"/>
  <c r="AM67" i="51"/>
  <c r="AI67" i="51"/>
  <c r="AE67" i="51"/>
  <c r="AA67" i="51"/>
  <c r="W67" i="51"/>
  <c r="S67" i="51"/>
  <c r="O67" i="51"/>
  <c r="K67" i="51"/>
  <c r="G67" i="51"/>
  <c r="AY66" i="51"/>
  <c r="BA66" i="51" s="1"/>
  <c r="BC66" i="51" s="1"/>
  <c r="BF66" i="51" s="1"/>
  <c r="BH66" i="51" s="1"/>
  <c r="AU66" i="51"/>
  <c r="AQ66" i="51"/>
  <c r="AM66" i="51"/>
  <c r="AI66" i="51"/>
  <c r="AE66" i="51"/>
  <c r="AA66" i="51"/>
  <c r="W66" i="51"/>
  <c r="S66" i="51"/>
  <c r="O66" i="51"/>
  <c r="K66" i="51"/>
  <c r="G66" i="51"/>
  <c r="AY65" i="51"/>
  <c r="BA65" i="51" s="1"/>
  <c r="BC65" i="51" s="1"/>
  <c r="BF65" i="51" s="1"/>
  <c r="BH65" i="51" s="1"/>
  <c r="AU65" i="51"/>
  <c r="AQ65" i="51"/>
  <c r="AM65" i="51"/>
  <c r="AI65" i="51"/>
  <c r="AE65" i="51"/>
  <c r="AA65" i="51"/>
  <c r="W65" i="51"/>
  <c r="S65" i="51"/>
  <c r="O65" i="51"/>
  <c r="K65" i="51"/>
  <c r="G65" i="51"/>
  <c r="AY64" i="51"/>
  <c r="BA64" i="51" s="1"/>
  <c r="BC64" i="51" s="1"/>
  <c r="BF64" i="51" s="1"/>
  <c r="BH64" i="51" s="1"/>
  <c r="AU64" i="51"/>
  <c r="AQ64" i="51"/>
  <c r="AM64" i="51"/>
  <c r="AI64" i="51"/>
  <c r="AE64" i="51"/>
  <c r="AA64" i="51"/>
  <c r="W64" i="51"/>
  <c r="S64" i="51"/>
  <c r="O64" i="51"/>
  <c r="K64" i="51"/>
  <c r="G64" i="51"/>
  <c r="AY63" i="51"/>
  <c r="BA63" i="51" s="1"/>
  <c r="BC63" i="51" s="1"/>
  <c r="BF63" i="51" s="1"/>
  <c r="BH63" i="51" s="1"/>
  <c r="AU63" i="51"/>
  <c r="AQ63" i="51"/>
  <c r="AM63" i="51"/>
  <c r="AI63" i="51"/>
  <c r="AE63" i="51"/>
  <c r="AA63" i="51"/>
  <c r="W63" i="51"/>
  <c r="S63" i="51"/>
  <c r="O63" i="51"/>
  <c r="K63" i="51"/>
  <c r="G63" i="51"/>
  <c r="BC62" i="51"/>
  <c r="BF62" i="51" s="1"/>
  <c r="BH62" i="51" s="1"/>
  <c r="AY62" i="51"/>
  <c r="BA62" i="51" s="1"/>
  <c r="AU62" i="51"/>
  <c r="AQ62" i="51"/>
  <c r="AM62" i="51"/>
  <c r="AI62" i="51"/>
  <c r="AE62" i="51"/>
  <c r="AA62" i="51"/>
  <c r="W62" i="51"/>
  <c r="S62" i="51"/>
  <c r="O62" i="51"/>
  <c r="K62" i="51"/>
  <c r="G62" i="51"/>
  <c r="BA61" i="51"/>
  <c r="BC61" i="51" s="1"/>
  <c r="BF61" i="51" s="1"/>
  <c r="BH61" i="51" s="1"/>
  <c r="AY61" i="51"/>
  <c r="AU61" i="51"/>
  <c r="AQ61" i="51"/>
  <c r="AM61" i="51"/>
  <c r="AI61" i="51"/>
  <c r="AE61" i="51"/>
  <c r="AA61" i="51"/>
  <c r="W61" i="51"/>
  <c r="S61" i="51"/>
  <c r="O61" i="51"/>
  <c r="K61" i="51"/>
  <c r="G61" i="51"/>
  <c r="AY60" i="51"/>
  <c r="BA60" i="51" s="1"/>
  <c r="BC60" i="51" s="1"/>
  <c r="BF60" i="51" s="1"/>
  <c r="BH60" i="51" s="1"/>
  <c r="AU60" i="51"/>
  <c r="AQ60" i="51"/>
  <c r="AM60" i="51"/>
  <c r="AI60" i="51"/>
  <c r="AE60" i="51"/>
  <c r="AA60" i="51"/>
  <c r="W60" i="51"/>
  <c r="S60" i="51"/>
  <c r="O60" i="51"/>
  <c r="K60" i="51"/>
  <c r="G60" i="51"/>
  <c r="AY59" i="51"/>
  <c r="BA59" i="51" s="1"/>
  <c r="BC59" i="51" s="1"/>
  <c r="BF59" i="51" s="1"/>
  <c r="BH59" i="51" s="1"/>
  <c r="AU59" i="51"/>
  <c r="AQ59" i="51"/>
  <c r="AM59" i="51"/>
  <c r="AI59" i="51"/>
  <c r="AE59" i="51"/>
  <c r="AA59" i="51"/>
  <c r="W59" i="51"/>
  <c r="S59" i="51"/>
  <c r="O59" i="51"/>
  <c r="K59" i="51"/>
  <c r="G59" i="51"/>
  <c r="AY58" i="51"/>
  <c r="BA58" i="51" s="1"/>
  <c r="BC58" i="51" s="1"/>
  <c r="BF58" i="51" s="1"/>
  <c r="BH58" i="51" s="1"/>
  <c r="AU58" i="51"/>
  <c r="AQ58" i="51"/>
  <c r="AM58" i="51"/>
  <c r="AI58" i="51"/>
  <c r="AE58" i="51"/>
  <c r="AA58" i="51"/>
  <c r="W58" i="51"/>
  <c r="S58" i="51"/>
  <c r="O58" i="51"/>
  <c r="K58" i="51"/>
  <c r="G58" i="51"/>
  <c r="AY57" i="51"/>
  <c r="BA57" i="51" s="1"/>
  <c r="BC57" i="51" s="1"/>
  <c r="BF57" i="51" s="1"/>
  <c r="BH57" i="51" s="1"/>
  <c r="AU57" i="51"/>
  <c r="AQ57" i="51"/>
  <c r="AM57" i="51"/>
  <c r="AI57" i="51"/>
  <c r="AE57" i="51"/>
  <c r="AA57" i="51"/>
  <c r="W57" i="51"/>
  <c r="S57" i="51"/>
  <c r="O57" i="51"/>
  <c r="K57" i="51"/>
  <c r="G57" i="51"/>
  <c r="AY56" i="51"/>
  <c r="BA56" i="51" s="1"/>
  <c r="BC56" i="51" s="1"/>
  <c r="BF56" i="51" s="1"/>
  <c r="BH56" i="51" s="1"/>
  <c r="AU56" i="51"/>
  <c r="AQ56" i="51"/>
  <c r="AM56" i="51"/>
  <c r="AI56" i="51"/>
  <c r="AE56" i="51"/>
  <c r="AA56" i="51"/>
  <c r="W56" i="51"/>
  <c r="S56" i="51"/>
  <c r="O56" i="51"/>
  <c r="K56" i="51"/>
  <c r="G56" i="51"/>
  <c r="AY55" i="51"/>
  <c r="BA55" i="51" s="1"/>
  <c r="BC55" i="51" s="1"/>
  <c r="BF55" i="51" s="1"/>
  <c r="BH55" i="51" s="1"/>
  <c r="AU55" i="51"/>
  <c r="AQ55" i="51"/>
  <c r="AM55" i="51"/>
  <c r="AI55" i="51"/>
  <c r="AE55" i="51"/>
  <c r="AA55" i="51"/>
  <c r="W55" i="51"/>
  <c r="S55" i="51"/>
  <c r="O55" i="51"/>
  <c r="K55" i="51"/>
  <c r="G55" i="51"/>
  <c r="AY54" i="51"/>
  <c r="BA54" i="51" s="1"/>
  <c r="BC54" i="51" s="1"/>
  <c r="BF54" i="51" s="1"/>
  <c r="BH54" i="51" s="1"/>
  <c r="AU54" i="51"/>
  <c r="AQ54" i="51"/>
  <c r="AM54" i="51"/>
  <c r="AI54" i="51"/>
  <c r="AE54" i="51"/>
  <c r="AA54" i="51"/>
  <c r="W54" i="51"/>
  <c r="S54" i="51"/>
  <c r="O54" i="51"/>
  <c r="K54" i="51"/>
  <c r="G54" i="51"/>
  <c r="BA53" i="51"/>
  <c r="BC53" i="51" s="1"/>
  <c r="BF53" i="51" s="1"/>
  <c r="BH53" i="51" s="1"/>
  <c r="AY53" i="51"/>
  <c r="AU53" i="51"/>
  <c r="AQ53" i="51"/>
  <c r="AM53" i="51"/>
  <c r="AI53" i="51"/>
  <c r="AE53" i="51"/>
  <c r="AA53" i="51"/>
  <c r="W53" i="51"/>
  <c r="S53" i="51"/>
  <c r="O53" i="51"/>
  <c r="K53" i="51"/>
  <c r="G53" i="51"/>
  <c r="AY52" i="51"/>
  <c r="BA52" i="51" s="1"/>
  <c r="BC52" i="51" s="1"/>
  <c r="BF52" i="51" s="1"/>
  <c r="BH52" i="51" s="1"/>
  <c r="AU52" i="51"/>
  <c r="AQ52" i="51"/>
  <c r="AM52" i="51"/>
  <c r="AI52" i="51"/>
  <c r="AE52" i="51"/>
  <c r="AA52" i="51"/>
  <c r="W52" i="51"/>
  <c r="S52" i="51"/>
  <c r="O52" i="51"/>
  <c r="K52" i="51"/>
  <c r="G52" i="51"/>
  <c r="AY51" i="51"/>
  <c r="BA51" i="51" s="1"/>
  <c r="BC51" i="51" s="1"/>
  <c r="BF51" i="51" s="1"/>
  <c r="BH51" i="51" s="1"/>
  <c r="AU51" i="51"/>
  <c r="AQ51" i="51"/>
  <c r="AM51" i="51"/>
  <c r="AI51" i="51"/>
  <c r="AE51" i="51"/>
  <c r="AA51" i="51"/>
  <c r="W51" i="51"/>
  <c r="S51" i="51"/>
  <c r="O51" i="51"/>
  <c r="K51" i="51"/>
  <c r="G51" i="51"/>
  <c r="AY50" i="51"/>
  <c r="BA50" i="51" s="1"/>
  <c r="BC50" i="51" s="1"/>
  <c r="BF50" i="51" s="1"/>
  <c r="BH50" i="51" s="1"/>
  <c r="AU50" i="51"/>
  <c r="AQ50" i="51"/>
  <c r="AM50" i="51"/>
  <c r="AI50" i="51"/>
  <c r="AE50" i="51"/>
  <c r="AA50" i="51"/>
  <c r="W50" i="51"/>
  <c r="S50" i="51"/>
  <c r="O50" i="51"/>
  <c r="K50" i="51"/>
  <c r="G50" i="51"/>
  <c r="AY49" i="51"/>
  <c r="BA49" i="51" s="1"/>
  <c r="BC49" i="51" s="1"/>
  <c r="BF49" i="51" s="1"/>
  <c r="BH49" i="51" s="1"/>
  <c r="AU49" i="51"/>
  <c r="AQ49" i="51"/>
  <c r="AM49" i="51"/>
  <c r="AI49" i="51"/>
  <c r="AE49" i="51"/>
  <c r="AA49" i="51"/>
  <c r="W49" i="51"/>
  <c r="S49" i="51"/>
  <c r="O49" i="51"/>
  <c r="K49" i="51"/>
  <c r="G49" i="51"/>
  <c r="AY48" i="51"/>
  <c r="BA48" i="51" s="1"/>
  <c r="BC48" i="51" s="1"/>
  <c r="BF48" i="51" s="1"/>
  <c r="BH48" i="51" s="1"/>
  <c r="AU48" i="51"/>
  <c r="AQ48" i="51"/>
  <c r="AM48" i="51"/>
  <c r="AI48" i="51"/>
  <c r="AE48" i="51"/>
  <c r="AA48" i="51"/>
  <c r="W48" i="51"/>
  <c r="S48" i="51"/>
  <c r="O48" i="51"/>
  <c r="K48" i="51"/>
  <c r="G48" i="51"/>
  <c r="BF47" i="51"/>
  <c r="BH47" i="51" s="1"/>
  <c r="AY47" i="51"/>
  <c r="BA47" i="51" s="1"/>
  <c r="BC47" i="51" s="1"/>
  <c r="AU47" i="51"/>
  <c r="AQ47" i="51"/>
  <c r="AM47" i="51"/>
  <c r="AI47" i="51"/>
  <c r="AE47" i="51"/>
  <c r="AA47" i="51"/>
  <c r="W47" i="51"/>
  <c r="S47" i="51"/>
  <c r="O47" i="51"/>
  <c r="K47" i="51"/>
  <c r="G47" i="51"/>
  <c r="AY46" i="51"/>
  <c r="BA46" i="51" s="1"/>
  <c r="BC46" i="51" s="1"/>
  <c r="BF46" i="51" s="1"/>
  <c r="BH46" i="51" s="1"/>
  <c r="AU46" i="51"/>
  <c r="AQ46" i="51"/>
  <c r="AM46" i="51"/>
  <c r="AI46" i="51"/>
  <c r="AE46" i="51"/>
  <c r="AA46" i="51"/>
  <c r="W46" i="51"/>
  <c r="S46" i="51"/>
  <c r="O46" i="51"/>
  <c r="K46" i="51"/>
  <c r="G46" i="51"/>
  <c r="BA45" i="51"/>
  <c r="BC45" i="51" s="1"/>
  <c r="BF45" i="51" s="1"/>
  <c r="BH45" i="51" s="1"/>
  <c r="AY45" i="51"/>
  <c r="AU45" i="51"/>
  <c r="AQ45" i="51"/>
  <c r="AM45" i="51"/>
  <c r="AI45" i="51"/>
  <c r="AE45" i="51"/>
  <c r="AA45" i="51"/>
  <c r="W45" i="51"/>
  <c r="S45" i="51"/>
  <c r="O45" i="51"/>
  <c r="K45" i="51"/>
  <c r="G45" i="51"/>
  <c r="AY44" i="51"/>
  <c r="BA44" i="51" s="1"/>
  <c r="BC44" i="51" s="1"/>
  <c r="BF44" i="51" s="1"/>
  <c r="BH44" i="51" s="1"/>
  <c r="AU44" i="51"/>
  <c r="AQ44" i="51"/>
  <c r="AM44" i="51"/>
  <c r="AI44" i="51"/>
  <c r="AE44" i="51"/>
  <c r="AA44" i="51"/>
  <c r="W44" i="51"/>
  <c r="S44" i="51"/>
  <c r="O44" i="51"/>
  <c r="K44" i="51"/>
  <c r="G44" i="51"/>
  <c r="AY43" i="51"/>
  <c r="BA43" i="51" s="1"/>
  <c r="BC43" i="51" s="1"/>
  <c r="BF43" i="51" s="1"/>
  <c r="BH43" i="51" s="1"/>
  <c r="AU43" i="51"/>
  <c r="AQ43" i="51"/>
  <c r="AM43" i="51"/>
  <c r="AI43" i="51"/>
  <c r="AE43" i="51"/>
  <c r="AA43" i="51"/>
  <c r="W43" i="51"/>
  <c r="S43" i="51"/>
  <c r="O43" i="51"/>
  <c r="K43" i="51"/>
  <c r="G43" i="51"/>
  <c r="AY42" i="51"/>
  <c r="BA42" i="51" s="1"/>
  <c r="BC42" i="51" s="1"/>
  <c r="BF42" i="51" s="1"/>
  <c r="BH42" i="51" s="1"/>
  <c r="AU42" i="51"/>
  <c r="AQ42" i="51"/>
  <c r="AM42" i="51"/>
  <c r="AI42" i="51"/>
  <c r="AE42" i="51"/>
  <c r="AA42" i="51"/>
  <c r="W42" i="51"/>
  <c r="S42" i="51"/>
  <c r="O42" i="51"/>
  <c r="K42" i="51"/>
  <c r="G42" i="51"/>
  <c r="AY41" i="51"/>
  <c r="BA41" i="51" s="1"/>
  <c r="BC41" i="51" s="1"/>
  <c r="BF41" i="51" s="1"/>
  <c r="BH41" i="51" s="1"/>
  <c r="AU41" i="51"/>
  <c r="AQ41" i="51"/>
  <c r="AM41" i="51"/>
  <c r="AI41" i="51"/>
  <c r="AE41" i="51"/>
  <c r="AA41" i="51"/>
  <c r="W41" i="51"/>
  <c r="S41" i="51"/>
  <c r="O41" i="51"/>
  <c r="K41" i="51"/>
  <c r="G41" i="51"/>
  <c r="AY40" i="51"/>
  <c r="BA40" i="51" s="1"/>
  <c r="BC40" i="51" s="1"/>
  <c r="BF40" i="51" s="1"/>
  <c r="BH40" i="51" s="1"/>
  <c r="AU40" i="51"/>
  <c r="AQ40" i="51"/>
  <c r="AM40" i="51"/>
  <c r="AI40" i="51"/>
  <c r="AE40" i="51"/>
  <c r="AA40" i="51"/>
  <c r="W40" i="51"/>
  <c r="S40" i="51"/>
  <c r="O40" i="51"/>
  <c r="K40" i="51"/>
  <c r="G40" i="51"/>
  <c r="AY39" i="51"/>
  <c r="BA39" i="51" s="1"/>
  <c r="BC39" i="51" s="1"/>
  <c r="BF39" i="51" s="1"/>
  <c r="BH39" i="51" s="1"/>
  <c r="AU39" i="51"/>
  <c r="AQ39" i="51"/>
  <c r="AM39" i="51"/>
  <c r="AI39" i="51"/>
  <c r="AE39" i="51"/>
  <c r="AA39" i="51"/>
  <c r="W39" i="51"/>
  <c r="S39" i="51"/>
  <c r="O39" i="51"/>
  <c r="K39" i="51"/>
  <c r="G39" i="51"/>
  <c r="BA38" i="51"/>
  <c r="BC38" i="51" s="1"/>
  <c r="BF38" i="51" s="1"/>
  <c r="BH38" i="51" s="1"/>
  <c r="AY38" i="51"/>
  <c r="AU38" i="51"/>
  <c r="AQ38" i="51"/>
  <c r="AM38" i="51"/>
  <c r="AI38" i="51"/>
  <c r="AE38" i="51"/>
  <c r="AA38" i="51"/>
  <c r="W38" i="51"/>
  <c r="S38" i="51"/>
  <c r="O38" i="51"/>
  <c r="K38" i="51"/>
  <c r="G38" i="51"/>
  <c r="AY37" i="51"/>
  <c r="BA37" i="51" s="1"/>
  <c r="BC37" i="51" s="1"/>
  <c r="BF37" i="51" s="1"/>
  <c r="BH37" i="51" s="1"/>
  <c r="AU37" i="51"/>
  <c r="AQ37" i="51"/>
  <c r="AM37" i="51"/>
  <c r="AI37" i="51"/>
  <c r="AE37" i="51"/>
  <c r="AA37" i="51"/>
  <c r="W37" i="51"/>
  <c r="S37" i="51"/>
  <c r="O37" i="51"/>
  <c r="K37" i="51"/>
  <c r="G37" i="51"/>
  <c r="AY36" i="51"/>
  <c r="BA36" i="51" s="1"/>
  <c r="BC36" i="51" s="1"/>
  <c r="BF36" i="51" s="1"/>
  <c r="BH36" i="51" s="1"/>
  <c r="AU36" i="51"/>
  <c r="AQ36" i="51"/>
  <c r="AM36" i="51"/>
  <c r="AI36" i="51"/>
  <c r="AE36" i="51"/>
  <c r="AA36" i="51"/>
  <c r="W36" i="51"/>
  <c r="S36" i="51"/>
  <c r="O36" i="51"/>
  <c r="K36" i="51"/>
  <c r="G36" i="51"/>
  <c r="AY35" i="51"/>
  <c r="BA35" i="51" s="1"/>
  <c r="BC35" i="51" s="1"/>
  <c r="BF35" i="51" s="1"/>
  <c r="BH35" i="51" s="1"/>
  <c r="AU35" i="51"/>
  <c r="AQ35" i="51"/>
  <c r="AM35" i="51"/>
  <c r="AI35" i="51"/>
  <c r="AE35" i="51"/>
  <c r="AA35" i="51"/>
  <c r="W35" i="51"/>
  <c r="S35" i="51"/>
  <c r="O35" i="51"/>
  <c r="K35" i="51"/>
  <c r="G35" i="51"/>
  <c r="AY34" i="51"/>
  <c r="BA34" i="51" s="1"/>
  <c r="BC34" i="51" s="1"/>
  <c r="BF34" i="51" s="1"/>
  <c r="BH34" i="51" s="1"/>
  <c r="AU34" i="51"/>
  <c r="AQ34" i="51"/>
  <c r="AM34" i="51"/>
  <c r="AI34" i="51"/>
  <c r="AE34" i="51"/>
  <c r="AA34" i="51"/>
  <c r="W34" i="51"/>
  <c r="S34" i="51"/>
  <c r="O34" i="51"/>
  <c r="K34" i="51"/>
  <c r="G34" i="51"/>
  <c r="AY33" i="51"/>
  <c r="BA33" i="51" s="1"/>
  <c r="BC33" i="51" s="1"/>
  <c r="BF33" i="51" s="1"/>
  <c r="BH33" i="51" s="1"/>
  <c r="AU33" i="51"/>
  <c r="AQ33" i="51"/>
  <c r="AM33" i="51"/>
  <c r="AI33" i="51"/>
  <c r="AE33" i="51"/>
  <c r="AA33" i="51"/>
  <c r="W33" i="51"/>
  <c r="S33" i="51"/>
  <c r="O33" i="51"/>
  <c r="K33" i="51"/>
  <c r="G33" i="51"/>
  <c r="AY32" i="51"/>
  <c r="BA32" i="51" s="1"/>
  <c r="BC32" i="51" s="1"/>
  <c r="BF32" i="51" s="1"/>
  <c r="BH32" i="51" s="1"/>
  <c r="AU32" i="51"/>
  <c r="AQ32" i="51"/>
  <c r="AM32" i="51"/>
  <c r="AI32" i="51"/>
  <c r="AE32" i="51"/>
  <c r="AA32" i="51"/>
  <c r="W32" i="51"/>
  <c r="S32" i="51"/>
  <c r="O32" i="51"/>
  <c r="K32" i="51"/>
  <c r="G32" i="51"/>
  <c r="AY31" i="51"/>
  <c r="BA31" i="51" s="1"/>
  <c r="BC31" i="51" s="1"/>
  <c r="BF31" i="51" s="1"/>
  <c r="BH31" i="51" s="1"/>
  <c r="AU31" i="51"/>
  <c r="AQ31" i="51"/>
  <c r="AM31" i="51"/>
  <c r="AI31" i="51"/>
  <c r="AE31" i="51"/>
  <c r="AA31" i="51"/>
  <c r="W31" i="51"/>
  <c r="S31" i="51"/>
  <c r="O31" i="51"/>
  <c r="K31" i="51"/>
  <c r="G31" i="51"/>
  <c r="AY30" i="51"/>
  <c r="BA30" i="51" s="1"/>
  <c r="BC30" i="51" s="1"/>
  <c r="BF30" i="51" s="1"/>
  <c r="BH30" i="51" s="1"/>
  <c r="AU30" i="51"/>
  <c r="AQ30" i="51"/>
  <c r="AM30" i="51"/>
  <c r="AI30" i="51"/>
  <c r="AE30" i="51"/>
  <c r="AA30" i="51"/>
  <c r="W30" i="51"/>
  <c r="S30" i="51"/>
  <c r="O30" i="51"/>
  <c r="K30" i="51"/>
  <c r="G30" i="51"/>
  <c r="AY29" i="51"/>
  <c r="BA29" i="51" s="1"/>
  <c r="BC29" i="51" s="1"/>
  <c r="BF29" i="51" s="1"/>
  <c r="BH29" i="51" s="1"/>
  <c r="AU29" i="51"/>
  <c r="AQ29" i="51"/>
  <c r="AM29" i="51"/>
  <c r="AI29" i="51"/>
  <c r="AE29" i="51"/>
  <c r="AA29" i="51"/>
  <c r="W29" i="51"/>
  <c r="S29" i="51"/>
  <c r="O29" i="51"/>
  <c r="K29" i="51"/>
  <c r="G29" i="51"/>
  <c r="AY28" i="51"/>
  <c r="BA28" i="51" s="1"/>
  <c r="BC28" i="51" s="1"/>
  <c r="BF28" i="51" s="1"/>
  <c r="BH28" i="51" s="1"/>
  <c r="AU28" i="51"/>
  <c r="AQ28" i="51"/>
  <c r="AM28" i="51"/>
  <c r="AI28" i="51"/>
  <c r="AE28" i="51"/>
  <c r="AA28" i="51"/>
  <c r="W28" i="51"/>
  <c r="S28" i="51"/>
  <c r="O28" i="51"/>
  <c r="K28" i="51"/>
  <c r="G28" i="51"/>
  <c r="AY27" i="51"/>
  <c r="BA27" i="51" s="1"/>
  <c r="BC27" i="51" s="1"/>
  <c r="BF27" i="51" s="1"/>
  <c r="BH27" i="51" s="1"/>
  <c r="AU27" i="51"/>
  <c r="AQ27" i="51"/>
  <c r="AM27" i="51"/>
  <c r="AI27" i="51"/>
  <c r="AE27" i="51"/>
  <c r="AA27" i="51"/>
  <c r="W27" i="51"/>
  <c r="S27" i="51"/>
  <c r="O27" i="51"/>
  <c r="K27" i="51"/>
  <c r="G27" i="51"/>
  <c r="BC26" i="51"/>
  <c r="BF26" i="51" s="1"/>
  <c r="BH26" i="51" s="1"/>
  <c r="AY26" i="51"/>
  <c r="BA26" i="51" s="1"/>
  <c r="AU26" i="51"/>
  <c r="AQ26" i="51"/>
  <c r="AM26" i="51"/>
  <c r="AI26" i="51"/>
  <c r="AE26" i="51"/>
  <c r="AA26" i="51"/>
  <c r="W26" i="51"/>
  <c r="S26" i="51"/>
  <c r="O26" i="51"/>
  <c r="K26" i="51"/>
  <c r="G26" i="51"/>
  <c r="AY25" i="51"/>
  <c r="BA25" i="51" s="1"/>
  <c r="BC25" i="51" s="1"/>
  <c r="BF25" i="51" s="1"/>
  <c r="BH25" i="51" s="1"/>
  <c r="AU25" i="51"/>
  <c r="AQ25" i="51"/>
  <c r="AM25" i="51"/>
  <c r="AI25" i="51"/>
  <c r="AE25" i="51"/>
  <c r="AA25" i="51"/>
  <c r="W25" i="51"/>
  <c r="S25" i="51"/>
  <c r="O25" i="51"/>
  <c r="K25" i="51"/>
  <c r="G25" i="51"/>
  <c r="AY24" i="51"/>
  <c r="BA24" i="51" s="1"/>
  <c r="BC24" i="51" s="1"/>
  <c r="BF24" i="51" s="1"/>
  <c r="BH24" i="51" s="1"/>
  <c r="AU24" i="51"/>
  <c r="AQ24" i="51"/>
  <c r="AM24" i="51"/>
  <c r="AI24" i="51"/>
  <c r="AE24" i="51"/>
  <c r="AA24" i="51"/>
  <c r="W24" i="51"/>
  <c r="S24" i="51"/>
  <c r="O24" i="51"/>
  <c r="K24" i="51"/>
  <c r="G24" i="51"/>
  <c r="AY23" i="51"/>
  <c r="BA23" i="51" s="1"/>
  <c r="BC23" i="51" s="1"/>
  <c r="BF23" i="51" s="1"/>
  <c r="BH23" i="51" s="1"/>
  <c r="AU23" i="51"/>
  <c r="AQ23" i="51"/>
  <c r="AM23" i="51"/>
  <c r="AI23" i="51"/>
  <c r="AE23" i="51"/>
  <c r="AA23" i="51"/>
  <c r="W23" i="51"/>
  <c r="S23" i="51"/>
  <c r="O23" i="51"/>
  <c r="K23" i="51"/>
  <c r="G23" i="51"/>
  <c r="AY22" i="51"/>
  <c r="BA22" i="51" s="1"/>
  <c r="BC22" i="51" s="1"/>
  <c r="BF22" i="51" s="1"/>
  <c r="BH22" i="51" s="1"/>
  <c r="AU22" i="51"/>
  <c r="AQ22" i="51"/>
  <c r="AM22" i="51"/>
  <c r="AI22" i="51"/>
  <c r="AE22" i="51"/>
  <c r="AA22" i="51"/>
  <c r="W22" i="51"/>
  <c r="S22" i="51"/>
  <c r="O22" i="51"/>
  <c r="K22" i="51"/>
  <c r="G22" i="51"/>
  <c r="AY21" i="51"/>
  <c r="BA21" i="51" s="1"/>
  <c r="BC21" i="51" s="1"/>
  <c r="BF21" i="51" s="1"/>
  <c r="BH21" i="51" s="1"/>
  <c r="AU21" i="51"/>
  <c r="AQ21" i="51"/>
  <c r="AM21" i="51"/>
  <c r="AI21" i="51"/>
  <c r="AE21" i="51"/>
  <c r="AA21" i="51"/>
  <c r="W21" i="51"/>
  <c r="S21" i="51"/>
  <c r="O21" i="51"/>
  <c r="K21" i="51"/>
  <c r="G21" i="51"/>
  <c r="BC20" i="51"/>
  <c r="BF20" i="51" s="1"/>
  <c r="BH20" i="51" s="1"/>
  <c r="AY20" i="51"/>
  <c r="BA20" i="51" s="1"/>
  <c r="AU20" i="51"/>
  <c r="AQ20" i="51"/>
  <c r="AM20" i="51"/>
  <c r="AI20" i="51"/>
  <c r="AE20" i="51"/>
  <c r="AA20" i="51"/>
  <c r="W20" i="51"/>
  <c r="S20" i="51"/>
  <c r="O20" i="51"/>
  <c r="K20" i="51"/>
  <c r="G20" i="51"/>
  <c r="BC19" i="51"/>
  <c r="BF19" i="51" s="1"/>
  <c r="BH19" i="51" s="1"/>
  <c r="AY19" i="51"/>
  <c r="BA19" i="51" s="1"/>
  <c r="AU19" i="51"/>
  <c r="AQ19" i="51"/>
  <c r="AM19" i="51"/>
  <c r="AI19" i="51"/>
  <c r="AE19" i="51"/>
  <c r="AA19" i="51"/>
  <c r="W19" i="51"/>
  <c r="S19" i="51"/>
  <c r="O19" i="51"/>
  <c r="K19" i="51"/>
  <c r="G19" i="51"/>
  <c r="AY18" i="51"/>
  <c r="BA18" i="51" s="1"/>
  <c r="BC18" i="51" s="1"/>
  <c r="BF18" i="51" s="1"/>
  <c r="BH18" i="51" s="1"/>
  <c r="AU18" i="51"/>
  <c r="AQ18" i="51"/>
  <c r="AM18" i="51"/>
  <c r="AI18" i="51"/>
  <c r="AE18" i="51"/>
  <c r="AA18" i="51"/>
  <c r="W18" i="51"/>
  <c r="S18" i="51"/>
  <c r="O18" i="51"/>
  <c r="K18" i="51"/>
  <c r="G18" i="51"/>
  <c r="AY17" i="51"/>
  <c r="BA17" i="51" s="1"/>
  <c r="BC17" i="51" s="1"/>
  <c r="BF17" i="51" s="1"/>
  <c r="BH17" i="51" s="1"/>
  <c r="AU17" i="51"/>
  <c r="AQ17" i="51"/>
  <c r="AM17" i="51"/>
  <c r="AI17" i="51"/>
  <c r="AE17" i="51"/>
  <c r="AA17" i="51"/>
  <c r="W17" i="51"/>
  <c r="S17" i="51"/>
  <c r="O17" i="51"/>
  <c r="K17" i="51"/>
  <c r="G17" i="51"/>
  <c r="AY16" i="51"/>
  <c r="BA16" i="51" s="1"/>
  <c r="BC16" i="51" s="1"/>
  <c r="BF16" i="51" s="1"/>
  <c r="BH16" i="51" s="1"/>
  <c r="AU16" i="51"/>
  <c r="AQ16" i="51"/>
  <c r="AM16" i="51"/>
  <c r="AI16" i="51"/>
  <c r="AE16" i="51"/>
  <c r="AA16" i="51"/>
  <c r="W16" i="51"/>
  <c r="S16" i="51"/>
  <c r="O16" i="51"/>
  <c r="K16" i="51"/>
  <c r="G16" i="51"/>
  <c r="AY15" i="51"/>
  <c r="BA15" i="51" s="1"/>
  <c r="BC15" i="51" s="1"/>
  <c r="BF15" i="51" s="1"/>
  <c r="BH15" i="51" s="1"/>
  <c r="AU15" i="51"/>
  <c r="AQ15" i="51"/>
  <c r="AM15" i="51"/>
  <c r="AI15" i="51"/>
  <c r="AE15" i="51"/>
  <c r="AA15" i="51"/>
  <c r="W15" i="51"/>
  <c r="S15" i="51"/>
  <c r="O15" i="51"/>
  <c r="K15" i="51"/>
  <c r="G15" i="51"/>
  <c r="AY14" i="51"/>
  <c r="BA14" i="51" s="1"/>
  <c r="BC14" i="51" s="1"/>
  <c r="BF14" i="51" s="1"/>
  <c r="BH14" i="51" s="1"/>
  <c r="AU14" i="51"/>
  <c r="AQ14" i="51"/>
  <c r="AM14" i="51"/>
  <c r="AI14" i="51"/>
  <c r="AE14" i="51"/>
  <c r="AA14" i="51"/>
  <c r="W14" i="51"/>
  <c r="S14" i="51"/>
  <c r="O14" i="51"/>
  <c r="K14" i="51"/>
  <c r="G14" i="51"/>
  <c r="AY13" i="51"/>
  <c r="BA13" i="51" s="1"/>
  <c r="BC13" i="51" s="1"/>
  <c r="BF13" i="51" s="1"/>
  <c r="BH13" i="51" s="1"/>
  <c r="AU13" i="51"/>
  <c r="AQ13" i="51"/>
  <c r="AM13" i="51"/>
  <c r="AI13" i="51"/>
  <c r="AE13" i="51"/>
  <c r="AA13" i="51"/>
  <c r="W13" i="51"/>
  <c r="S13" i="51"/>
  <c r="O13" i="51"/>
  <c r="K13" i="51"/>
  <c r="G13" i="51"/>
  <c r="AY12" i="51"/>
  <c r="BA12" i="51" s="1"/>
  <c r="BC12" i="51" s="1"/>
  <c r="BF12" i="51" s="1"/>
  <c r="BH12" i="51" s="1"/>
  <c r="AU12" i="51"/>
  <c r="AQ12" i="51"/>
  <c r="AM12" i="51"/>
  <c r="AI12" i="51"/>
  <c r="AE12" i="51"/>
  <c r="AA12" i="51"/>
  <c r="W12" i="51"/>
  <c r="S12" i="51"/>
  <c r="O12" i="51"/>
  <c r="K12" i="51"/>
  <c r="G12" i="51"/>
  <c r="AY11" i="51"/>
  <c r="BA11" i="51" s="1"/>
  <c r="BC11" i="51" s="1"/>
  <c r="BF11" i="51" s="1"/>
  <c r="BH11" i="51" s="1"/>
  <c r="AU11" i="51"/>
  <c r="AQ11" i="51"/>
  <c r="AM11" i="51"/>
  <c r="AI11" i="51"/>
  <c r="AE11" i="51"/>
  <c r="AA11" i="51"/>
  <c r="W11" i="51"/>
  <c r="S11" i="51"/>
  <c r="O11" i="51"/>
  <c r="K11" i="51"/>
  <c r="G11" i="51"/>
  <c r="BC10" i="51"/>
  <c r="BF10" i="51" s="1"/>
  <c r="BH10" i="51" s="1"/>
  <c r="AY10" i="51"/>
  <c r="BA10" i="51" s="1"/>
  <c r="AU10" i="51"/>
  <c r="AQ10" i="51"/>
  <c r="AM10" i="51"/>
  <c r="AI10" i="51"/>
  <c r="AE10" i="51"/>
  <c r="AA10" i="51"/>
  <c r="W10" i="51"/>
  <c r="S10" i="51"/>
  <c r="O10" i="51"/>
  <c r="K10" i="51"/>
  <c r="G10" i="51"/>
  <c r="AY9" i="51"/>
  <c r="BA9" i="51" s="1"/>
  <c r="BC9" i="51" s="1"/>
  <c r="BF9" i="51" s="1"/>
  <c r="BH9" i="51" s="1"/>
  <c r="AU9" i="51"/>
  <c r="AQ9" i="51"/>
  <c r="AM9" i="51"/>
  <c r="AI9" i="51"/>
  <c r="AE9" i="51"/>
  <c r="AA9" i="51"/>
  <c r="W9" i="51"/>
  <c r="S9" i="51"/>
  <c r="O9" i="51"/>
  <c r="K9" i="51"/>
  <c r="G9" i="51"/>
  <c r="AY8" i="51"/>
  <c r="BA8" i="51" s="1"/>
  <c r="BC8" i="51" s="1"/>
  <c r="BF8" i="51" s="1"/>
  <c r="BH8" i="51" s="1"/>
  <c r="AU8" i="51"/>
  <c r="AQ8" i="51"/>
  <c r="AM8" i="51"/>
  <c r="AI8" i="51"/>
  <c r="AE8" i="51"/>
  <c r="AA8" i="51"/>
  <c r="W8" i="51"/>
  <c r="S8" i="51"/>
  <c r="O8" i="51"/>
  <c r="K8" i="51"/>
  <c r="G8" i="51"/>
  <c r="AY7" i="51"/>
  <c r="BA7" i="51" s="1"/>
  <c r="BC7" i="51" s="1"/>
  <c r="BF7" i="51" s="1"/>
  <c r="BH7" i="51" s="1"/>
  <c r="AU7" i="51"/>
  <c r="AQ7" i="51"/>
  <c r="AM7" i="51"/>
  <c r="AI7" i="51"/>
  <c r="AE7" i="51"/>
  <c r="AA7" i="51"/>
  <c r="W7" i="51"/>
  <c r="S7" i="51"/>
  <c r="O7" i="51"/>
  <c r="K7" i="51"/>
  <c r="G7" i="51"/>
  <c r="AY6" i="51"/>
  <c r="BA6" i="51" s="1"/>
  <c r="BC6" i="51" s="1"/>
  <c r="BF6" i="51" s="1"/>
  <c r="BH6" i="51" s="1"/>
  <c r="AU6" i="51"/>
  <c r="AQ6" i="51"/>
  <c r="AM6" i="51"/>
  <c r="AI6" i="51"/>
  <c r="AE6" i="51"/>
  <c r="AA6" i="51"/>
  <c r="W6" i="51"/>
  <c r="S6" i="51"/>
  <c r="O6" i="51"/>
  <c r="K6" i="51"/>
  <c r="G6" i="51"/>
  <c r="AY5" i="51"/>
  <c r="BA5" i="51" s="1"/>
  <c r="BC5" i="51" s="1"/>
  <c r="BF5" i="51" s="1"/>
  <c r="BH5" i="51" s="1"/>
  <c r="AU5" i="51"/>
  <c r="AQ5" i="51"/>
  <c r="AM5" i="51"/>
  <c r="AI5" i="51"/>
  <c r="AE5" i="51"/>
  <c r="AA5" i="51"/>
  <c r="W5" i="51"/>
  <c r="S5" i="51"/>
  <c r="O5" i="51"/>
  <c r="K5" i="51"/>
  <c r="G5" i="51"/>
  <c r="AY4" i="51"/>
  <c r="AU4" i="51"/>
  <c r="AQ4" i="51"/>
  <c r="AM4" i="51"/>
  <c r="AI4" i="51"/>
  <c r="AE4" i="51"/>
  <c r="AA4" i="51"/>
  <c r="W4" i="51"/>
  <c r="S4" i="51"/>
  <c r="O4" i="51"/>
  <c r="K4" i="51"/>
  <c r="G4" i="51"/>
  <c r="BG168" i="50"/>
  <c r="BE168" i="50"/>
  <c r="BD168" i="50"/>
  <c r="BB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S167" i="50"/>
  <c r="O167" i="50"/>
  <c r="BA167" i="50" s="1"/>
  <c r="BC167" i="50" s="1"/>
  <c r="BF167" i="50" s="1"/>
  <c r="BH167" i="50" s="1"/>
  <c r="K167" i="50"/>
  <c r="G167" i="50"/>
  <c r="S166" i="50"/>
  <c r="O166" i="50"/>
  <c r="K166" i="50"/>
  <c r="G166" i="50"/>
  <c r="BA166" i="50" s="1"/>
  <c r="BC166" i="50" s="1"/>
  <c r="BF166" i="50" s="1"/>
  <c r="BH166" i="50" s="1"/>
  <c r="S165" i="50"/>
  <c r="O165" i="50"/>
  <c r="K165" i="50"/>
  <c r="G165" i="50"/>
  <c r="S164" i="50"/>
  <c r="O164" i="50"/>
  <c r="K164" i="50"/>
  <c r="G164" i="50"/>
  <c r="S163" i="50"/>
  <c r="O163" i="50"/>
  <c r="K163" i="50"/>
  <c r="BA163" i="50" s="1"/>
  <c r="BC163" i="50" s="1"/>
  <c r="BF163" i="50" s="1"/>
  <c r="BH163" i="50" s="1"/>
  <c r="G163" i="50"/>
  <c r="S162" i="50"/>
  <c r="O162" i="50"/>
  <c r="K162" i="50"/>
  <c r="G162" i="50"/>
  <c r="BA161" i="50"/>
  <c r="BC161" i="50" s="1"/>
  <c r="BF161" i="50" s="1"/>
  <c r="BH161" i="50" s="1"/>
  <c r="S161" i="50"/>
  <c r="O161" i="50"/>
  <c r="K161" i="50"/>
  <c r="G161" i="50"/>
  <c r="S160" i="50"/>
  <c r="O160" i="50"/>
  <c r="K160" i="50"/>
  <c r="G160" i="50"/>
  <c r="S159" i="50"/>
  <c r="O159" i="50"/>
  <c r="K159" i="50"/>
  <c r="BA159" i="50" s="1"/>
  <c r="BC159" i="50" s="1"/>
  <c r="BF159" i="50" s="1"/>
  <c r="BH159" i="50" s="1"/>
  <c r="G159" i="50"/>
  <c r="S158" i="50"/>
  <c r="O158" i="50"/>
  <c r="K158" i="50"/>
  <c r="G158" i="50"/>
  <c r="BA158" i="50" s="1"/>
  <c r="BC158" i="50" s="1"/>
  <c r="BF158" i="50" s="1"/>
  <c r="BH158" i="50" s="1"/>
  <c r="S157" i="50"/>
  <c r="O157" i="50"/>
  <c r="K157" i="50"/>
  <c r="BA157" i="50" s="1"/>
  <c r="BC157" i="50" s="1"/>
  <c r="BF157" i="50" s="1"/>
  <c r="BH157" i="50" s="1"/>
  <c r="G157" i="50"/>
  <c r="S156" i="50"/>
  <c r="O156" i="50"/>
  <c r="K156" i="50"/>
  <c r="G156" i="50"/>
  <c r="BA156" i="50" s="1"/>
  <c r="BC156" i="50" s="1"/>
  <c r="BF156" i="50" s="1"/>
  <c r="BH156" i="50" s="1"/>
  <c r="S155" i="50"/>
  <c r="O155" i="50"/>
  <c r="K155" i="50"/>
  <c r="BA155" i="50" s="1"/>
  <c r="BC155" i="50" s="1"/>
  <c r="BF155" i="50" s="1"/>
  <c r="BH155" i="50" s="1"/>
  <c r="G155" i="50"/>
  <c r="S154" i="50"/>
  <c r="O154" i="50"/>
  <c r="K154" i="50"/>
  <c r="G154" i="50"/>
  <c r="BA154" i="50" s="1"/>
  <c r="BC154" i="50" s="1"/>
  <c r="BF154" i="50" s="1"/>
  <c r="BH154" i="50" s="1"/>
  <c r="S153" i="50"/>
  <c r="O153" i="50"/>
  <c r="BA153" i="50" s="1"/>
  <c r="BC153" i="50" s="1"/>
  <c r="BF153" i="50" s="1"/>
  <c r="BH153" i="50" s="1"/>
  <c r="K153" i="50"/>
  <c r="G153" i="50"/>
  <c r="S152" i="50"/>
  <c r="O152" i="50"/>
  <c r="K152" i="50"/>
  <c r="G152" i="50"/>
  <c r="S151" i="50"/>
  <c r="BA151" i="50" s="1"/>
  <c r="BC151" i="50" s="1"/>
  <c r="BF151" i="50" s="1"/>
  <c r="BH151" i="50" s="1"/>
  <c r="O151" i="50"/>
  <c r="K151" i="50"/>
  <c r="G151" i="50"/>
  <c r="S150" i="50"/>
  <c r="O150" i="50"/>
  <c r="K150" i="50"/>
  <c r="G150" i="50"/>
  <c r="S149" i="50"/>
  <c r="O149" i="50"/>
  <c r="K149" i="50"/>
  <c r="BA149" i="50" s="1"/>
  <c r="BC149" i="50" s="1"/>
  <c r="BF149" i="50" s="1"/>
  <c r="BH149" i="50" s="1"/>
  <c r="G149" i="50"/>
  <c r="S148" i="50"/>
  <c r="O148" i="50"/>
  <c r="K148" i="50"/>
  <c r="G148" i="50"/>
  <c r="BA147" i="50"/>
  <c r="BC147" i="50" s="1"/>
  <c r="BF147" i="50" s="1"/>
  <c r="BH147" i="50" s="1"/>
  <c r="S147" i="50"/>
  <c r="O147" i="50"/>
  <c r="K147" i="50"/>
  <c r="G147" i="50"/>
  <c r="S146" i="50"/>
  <c r="O146" i="50"/>
  <c r="K146" i="50"/>
  <c r="G146" i="50"/>
  <c r="BA146" i="50" s="1"/>
  <c r="BC146" i="50" s="1"/>
  <c r="BF146" i="50" s="1"/>
  <c r="BH146" i="50" s="1"/>
  <c r="W145" i="50"/>
  <c r="S145" i="50"/>
  <c r="O145" i="50"/>
  <c r="BA145" i="50" s="1"/>
  <c r="BC145" i="50" s="1"/>
  <c r="BF145" i="50" s="1"/>
  <c r="BH145" i="50" s="1"/>
  <c r="K145" i="50"/>
  <c r="G145" i="50"/>
  <c r="W144" i="50"/>
  <c r="S144" i="50"/>
  <c r="O144" i="50"/>
  <c r="K144" i="50"/>
  <c r="G144" i="50"/>
  <c r="BA144" i="50" s="1"/>
  <c r="BC144" i="50" s="1"/>
  <c r="BF144" i="50" s="1"/>
  <c r="BH144" i="50" s="1"/>
  <c r="BA143" i="50"/>
  <c r="BC143" i="50" s="1"/>
  <c r="BF143" i="50" s="1"/>
  <c r="BH143" i="50" s="1"/>
  <c r="W143" i="50"/>
  <c r="S143" i="50"/>
  <c r="O143" i="50"/>
  <c r="K143" i="50"/>
  <c r="G143" i="50"/>
  <c r="W142" i="50"/>
  <c r="S142" i="50"/>
  <c r="O142" i="50"/>
  <c r="K142" i="50"/>
  <c r="G142" i="50"/>
  <c r="BA142" i="50" s="1"/>
  <c r="BC142" i="50" s="1"/>
  <c r="BF142" i="50" s="1"/>
  <c r="BH142" i="50" s="1"/>
  <c r="BC141" i="50"/>
  <c r="BF141" i="50" s="1"/>
  <c r="BH141" i="50" s="1"/>
  <c r="W141" i="50"/>
  <c r="S141" i="50"/>
  <c r="O141" i="50"/>
  <c r="K141" i="50"/>
  <c r="G141" i="50"/>
  <c r="BA141" i="50" s="1"/>
  <c r="W140" i="50"/>
  <c r="S140" i="50"/>
  <c r="O140" i="50"/>
  <c r="K140" i="50"/>
  <c r="G140" i="50"/>
  <c r="BA140" i="50" s="1"/>
  <c r="BC140" i="50" s="1"/>
  <c r="BF140" i="50" s="1"/>
  <c r="BH140" i="50" s="1"/>
  <c r="W139" i="50"/>
  <c r="S139" i="50"/>
  <c r="O139" i="50"/>
  <c r="K139" i="50"/>
  <c r="G139" i="50"/>
  <c r="BA139" i="50" s="1"/>
  <c r="BC139" i="50" s="1"/>
  <c r="BF139" i="50" s="1"/>
  <c r="BH139" i="50" s="1"/>
  <c r="W138" i="50"/>
  <c r="S138" i="50"/>
  <c r="BA138" i="50" s="1"/>
  <c r="BC138" i="50" s="1"/>
  <c r="BF138" i="50" s="1"/>
  <c r="BH138" i="50" s="1"/>
  <c r="O138" i="50"/>
  <c r="K138" i="50"/>
  <c r="G138" i="50"/>
  <c r="W137" i="50"/>
  <c r="S137" i="50"/>
  <c r="O137" i="50"/>
  <c r="K137" i="50"/>
  <c r="G137" i="50"/>
  <c r="W136" i="50"/>
  <c r="BA136" i="50" s="1"/>
  <c r="BC136" i="50" s="1"/>
  <c r="BF136" i="50" s="1"/>
  <c r="BH136" i="50" s="1"/>
  <c r="S136" i="50"/>
  <c r="O136" i="50"/>
  <c r="K136" i="50"/>
  <c r="G136" i="50"/>
  <c r="W135" i="50"/>
  <c r="S135" i="50"/>
  <c r="O135" i="50"/>
  <c r="K135" i="50"/>
  <c r="G135" i="50"/>
  <c r="BA135" i="50" s="1"/>
  <c r="BC135" i="50" s="1"/>
  <c r="BF135" i="50" s="1"/>
  <c r="BH135" i="50" s="1"/>
  <c r="BA134" i="50"/>
  <c r="BC134" i="50" s="1"/>
  <c r="BF134" i="50" s="1"/>
  <c r="BH134" i="50" s="1"/>
  <c r="W134" i="50"/>
  <c r="S134" i="50"/>
  <c r="O134" i="50"/>
  <c r="K134" i="50"/>
  <c r="G134" i="50"/>
  <c r="W133" i="50"/>
  <c r="S133" i="50"/>
  <c r="O133" i="50"/>
  <c r="K133" i="50"/>
  <c r="G133" i="50"/>
  <c r="BA133" i="50" s="1"/>
  <c r="BC133" i="50" s="1"/>
  <c r="BF133" i="50" s="1"/>
  <c r="BH133" i="50" s="1"/>
  <c r="W132" i="50"/>
  <c r="S132" i="50"/>
  <c r="O132" i="50"/>
  <c r="K132" i="50"/>
  <c r="G132" i="50"/>
  <c r="BA132" i="50" s="1"/>
  <c r="BC132" i="50" s="1"/>
  <c r="BF132" i="50" s="1"/>
  <c r="BH132" i="50" s="1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G128" i="50"/>
  <c r="W127" i="50"/>
  <c r="BA127" i="50" s="1"/>
  <c r="BC127" i="50" s="1"/>
  <c r="BF127" i="50" s="1"/>
  <c r="BH127" i="50" s="1"/>
  <c r="S127" i="50"/>
  <c r="O127" i="50"/>
  <c r="K127" i="50"/>
  <c r="G127" i="50"/>
  <c r="W126" i="50"/>
  <c r="S126" i="50"/>
  <c r="O126" i="50"/>
  <c r="K126" i="50"/>
  <c r="G126" i="50"/>
  <c r="BA126" i="50" s="1"/>
  <c r="BC126" i="50" s="1"/>
  <c r="BF126" i="50" s="1"/>
  <c r="BH126" i="50" s="1"/>
  <c r="W125" i="50"/>
  <c r="S125" i="50"/>
  <c r="O125" i="50"/>
  <c r="K125" i="50"/>
  <c r="G125" i="50"/>
  <c r="BA125" i="50" s="1"/>
  <c r="BC125" i="50" s="1"/>
  <c r="BF125" i="50" s="1"/>
  <c r="BH125" i="50" s="1"/>
  <c r="W124" i="50"/>
  <c r="S124" i="50"/>
  <c r="O124" i="50"/>
  <c r="K124" i="50"/>
  <c r="G124" i="50"/>
  <c r="BA124" i="50" s="1"/>
  <c r="BC124" i="50" s="1"/>
  <c r="BF124" i="50" s="1"/>
  <c r="BH124" i="50" s="1"/>
  <c r="BH123" i="50"/>
  <c r="W123" i="50"/>
  <c r="S123" i="50"/>
  <c r="O123" i="50"/>
  <c r="K123" i="50"/>
  <c r="G123" i="50"/>
  <c r="BA123" i="50" s="1"/>
  <c r="BC123" i="50" s="1"/>
  <c r="BF123" i="50" s="1"/>
  <c r="W122" i="50"/>
  <c r="S122" i="50"/>
  <c r="O122" i="50"/>
  <c r="K122" i="50"/>
  <c r="BA122" i="50" s="1"/>
  <c r="BC122" i="50" s="1"/>
  <c r="BF122" i="50" s="1"/>
  <c r="BH122" i="50" s="1"/>
  <c r="G122" i="50"/>
  <c r="W121" i="50"/>
  <c r="S121" i="50"/>
  <c r="O121" i="50"/>
  <c r="K121" i="50"/>
  <c r="G121" i="50"/>
  <c r="BA121" i="50" s="1"/>
  <c r="BC121" i="50" s="1"/>
  <c r="BF121" i="50" s="1"/>
  <c r="BH121" i="50" s="1"/>
  <c r="W120" i="50"/>
  <c r="BA120" i="50" s="1"/>
  <c r="BC120" i="50" s="1"/>
  <c r="BF120" i="50" s="1"/>
  <c r="BH120" i="50" s="1"/>
  <c r="S120" i="50"/>
  <c r="O120" i="50"/>
  <c r="K120" i="50"/>
  <c r="G120" i="50"/>
  <c r="W119" i="50"/>
  <c r="S119" i="50"/>
  <c r="S168" i="50" s="1"/>
  <c r="O119" i="50"/>
  <c r="K119" i="50"/>
  <c r="G119" i="50"/>
  <c r="BA119" i="50" s="1"/>
  <c r="BC119" i="50" s="1"/>
  <c r="BF119" i="50" s="1"/>
  <c r="BH119" i="50" s="1"/>
  <c r="BA118" i="50"/>
  <c r="BC118" i="50" s="1"/>
  <c r="BF118" i="50" s="1"/>
  <c r="BH118" i="50" s="1"/>
  <c r="W118" i="50"/>
  <c r="S118" i="50"/>
  <c r="O118" i="50"/>
  <c r="K118" i="50"/>
  <c r="G118" i="50"/>
  <c r="AY117" i="50"/>
  <c r="AU117" i="50"/>
  <c r="AQ117" i="50"/>
  <c r="AM117" i="50"/>
  <c r="AI117" i="50"/>
  <c r="BA117" i="50" s="1"/>
  <c r="BC117" i="50" s="1"/>
  <c r="BF117" i="50" s="1"/>
  <c r="BH117" i="50" s="1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BA114" i="50" s="1"/>
  <c r="BC114" i="50" s="1"/>
  <c r="BF114" i="50" s="1"/>
  <c r="BH114" i="50" s="1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BA113" i="50" s="1"/>
  <c r="BC113" i="50" s="1"/>
  <c r="BF113" i="50" s="1"/>
  <c r="BH113" i="50" s="1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BA112" i="50" s="1"/>
  <c r="BC112" i="50" s="1"/>
  <c r="BF112" i="50" s="1"/>
  <c r="BH112" i="50" s="1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BA111" i="50" s="1"/>
  <c r="BC111" i="50" s="1"/>
  <c r="BF111" i="50" s="1"/>
  <c r="BH111" i="50" s="1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BA110" i="50" s="1"/>
  <c r="BC110" i="50" s="1"/>
  <c r="BF110" i="50" s="1"/>
  <c r="BH110" i="50" s="1"/>
  <c r="W110" i="50"/>
  <c r="S110" i="50"/>
  <c r="O110" i="50"/>
  <c r="K110" i="50"/>
  <c r="G110" i="50"/>
  <c r="AY109" i="50"/>
  <c r="BA109" i="50" s="1"/>
  <c r="BC109" i="50" s="1"/>
  <c r="BF109" i="50" s="1"/>
  <c r="BH109" i="50" s="1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BA106" i="50" s="1"/>
  <c r="BC106" i="50" s="1"/>
  <c r="BF106" i="50" s="1"/>
  <c r="BH106" i="50" s="1"/>
  <c r="W106" i="50"/>
  <c r="S106" i="50"/>
  <c r="O106" i="50"/>
  <c r="K106" i="50"/>
  <c r="G106" i="50"/>
  <c r="BF105" i="50"/>
  <c r="BH105" i="50" s="1"/>
  <c r="AY105" i="50"/>
  <c r="AU105" i="50"/>
  <c r="AQ105" i="50"/>
  <c r="AM105" i="50"/>
  <c r="AI105" i="50"/>
  <c r="AE105" i="50"/>
  <c r="AA105" i="50"/>
  <c r="BA105" i="50" s="1"/>
  <c r="BC105" i="50" s="1"/>
  <c r="W105" i="50"/>
  <c r="S105" i="50"/>
  <c r="O105" i="50"/>
  <c r="K105" i="50"/>
  <c r="G105" i="50"/>
  <c r="BC104" i="50"/>
  <c r="BF104" i="50" s="1"/>
  <c r="BH104" i="50" s="1"/>
  <c r="AY104" i="50"/>
  <c r="AU104" i="50"/>
  <c r="AQ104" i="50"/>
  <c r="AM104" i="50"/>
  <c r="AI104" i="50"/>
  <c r="AE104" i="50"/>
  <c r="AA104" i="50"/>
  <c r="BA104" i="50" s="1"/>
  <c r="W104" i="50"/>
  <c r="S104" i="50"/>
  <c r="O104" i="50"/>
  <c r="K104" i="50"/>
  <c r="G104" i="50"/>
  <c r="BA103" i="50"/>
  <c r="BC103" i="50" s="1"/>
  <c r="BF103" i="50" s="1"/>
  <c r="BH103" i="50" s="1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BA102" i="50" s="1"/>
  <c r="BC102" i="50" s="1"/>
  <c r="BF102" i="50" s="1"/>
  <c r="BH102" i="50" s="1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BA101" i="50" s="1"/>
  <c r="BC101" i="50" s="1"/>
  <c r="BF101" i="50" s="1"/>
  <c r="BH101" i="50" s="1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BA100" i="50" s="1"/>
  <c r="BC100" i="50" s="1"/>
  <c r="BF100" i="50" s="1"/>
  <c r="BH100" i="50" s="1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BA99" i="50" s="1"/>
  <c r="BC99" i="50" s="1"/>
  <c r="BF99" i="50" s="1"/>
  <c r="BH99" i="50" s="1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BA98" i="50" s="1"/>
  <c r="BC98" i="50" s="1"/>
  <c r="BF98" i="50" s="1"/>
  <c r="BH98" i="50" s="1"/>
  <c r="W98" i="50"/>
  <c r="S98" i="50"/>
  <c r="O98" i="50"/>
  <c r="K98" i="50"/>
  <c r="G98" i="50"/>
  <c r="AY97" i="50"/>
  <c r="AU97" i="50"/>
  <c r="AQ97" i="50"/>
  <c r="AM97" i="50"/>
  <c r="AI97" i="50"/>
  <c r="AE97" i="50"/>
  <c r="BA97" i="50" s="1"/>
  <c r="BC97" i="50" s="1"/>
  <c r="BF97" i="50" s="1"/>
  <c r="BH97" i="50" s="1"/>
  <c r="AA97" i="50"/>
  <c r="W97" i="50"/>
  <c r="S97" i="50"/>
  <c r="O97" i="50"/>
  <c r="K97" i="50"/>
  <c r="G97" i="50"/>
  <c r="BA96" i="50"/>
  <c r="BC96" i="50" s="1"/>
  <c r="BF96" i="50" s="1"/>
  <c r="BH96" i="50" s="1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BA95" i="50" s="1"/>
  <c r="BC95" i="50" s="1"/>
  <c r="BF95" i="50" s="1"/>
  <c r="BH95" i="50" s="1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BA94" i="50" s="1"/>
  <c r="BC94" i="50" s="1"/>
  <c r="BF94" i="50" s="1"/>
  <c r="BH94" i="50" s="1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BA93" i="50" s="1"/>
  <c r="BC93" i="50" s="1"/>
  <c r="BF93" i="50" s="1"/>
  <c r="BH93" i="50" s="1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BA92" i="50" s="1"/>
  <c r="BC92" i="50" s="1"/>
  <c r="BF92" i="50" s="1"/>
  <c r="BH92" i="50" s="1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BA91" i="50" s="1"/>
  <c r="BC91" i="50" s="1"/>
  <c r="BF91" i="50" s="1"/>
  <c r="BH91" i="50" s="1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BA85" i="50" s="1"/>
  <c r="BC85" i="50" s="1"/>
  <c r="BF85" i="50" s="1"/>
  <c r="BH85" i="50" s="1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BA84" i="50" s="1"/>
  <c r="BC84" i="50" s="1"/>
  <c r="BF84" i="50" s="1"/>
  <c r="BH84" i="50" s="1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BA80" i="50" s="1"/>
  <c r="BC80" i="50" s="1"/>
  <c r="BF80" i="50" s="1"/>
  <c r="BH80" i="50" s="1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BA79" i="50" s="1"/>
  <c r="BC79" i="50" s="1"/>
  <c r="BF79" i="50" s="1"/>
  <c r="BH79" i="50" s="1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BA72" i="50" s="1"/>
  <c r="BC72" i="50" s="1"/>
  <c r="BF72" i="50" s="1"/>
  <c r="BH72" i="50" s="1"/>
  <c r="W72" i="50"/>
  <c r="S72" i="50"/>
  <c r="O72" i="50"/>
  <c r="K72" i="50"/>
  <c r="G72" i="50"/>
  <c r="BF71" i="50"/>
  <c r="BH71" i="50" s="1"/>
  <c r="AY71" i="50"/>
  <c r="AU71" i="50"/>
  <c r="AQ71" i="50"/>
  <c r="AM71" i="50"/>
  <c r="AI71" i="50"/>
  <c r="AE71" i="50"/>
  <c r="AA71" i="50"/>
  <c r="BA71" i="50" s="1"/>
  <c r="BC71" i="50" s="1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BA69" i="50" s="1"/>
  <c r="BC69" i="50" s="1"/>
  <c r="BF69" i="50" s="1"/>
  <c r="BH69" i="50" s="1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BA68" i="50" s="1"/>
  <c r="BC68" i="50" s="1"/>
  <c r="BF68" i="50" s="1"/>
  <c r="BH68" i="50" s="1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BA67" i="50" s="1"/>
  <c r="BC67" i="50" s="1"/>
  <c r="BF67" i="50" s="1"/>
  <c r="BH67" i="50" s="1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BA61" i="50" s="1"/>
  <c r="BC61" i="50" s="1"/>
  <c r="BF61" i="50" s="1"/>
  <c r="BH61" i="50" s="1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BA60" i="50" s="1"/>
  <c r="BC60" i="50" s="1"/>
  <c r="BF60" i="50" s="1"/>
  <c r="BH60" i="50" s="1"/>
  <c r="W60" i="50"/>
  <c r="S60" i="50"/>
  <c r="O60" i="50"/>
  <c r="K60" i="50"/>
  <c r="G60" i="50"/>
  <c r="BF59" i="50"/>
  <c r="BH59" i="50" s="1"/>
  <c r="AY59" i="50"/>
  <c r="AU59" i="50"/>
  <c r="AQ59" i="50"/>
  <c r="AM59" i="50"/>
  <c r="AI59" i="50"/>
  <c r="AE59" i="50"/>
  <c r="AA59" i="50"/>
  <c r="BA59" i="50" s="1"/>
  <c r="BC59" i="50" s="1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BA56" i="50" s="1"/>
  <c r="BC56" i="50" s="1"/>
  <c r="BF56" i="50" s="1"/>
  <c r="BH56" i="50" s="1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BA55" i="50" s="1"/>
  <c r="BC55" i="50" s="1"/>
  <c r="BF55" i="50" s="1"/>
  <c r="BH55" i="50" s="1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BA53" i="50" s="1"/>
  <c r="BC53" i="50" s="1"/>
  <c r="BF53" i="50" s="1"/>
  <c r="BH53" i="50" s="1"/>
  <c r="W53" i="50"/>
  <c r="S53" i="50"/>
  <c r="O53" i="50"/>
  <c r="K53" i="50"/>
  <c r="G53" i="50"/>
  <c r="BF52" i="50"/>
  <c r="BH52" i="50" s="1"/>
  <c r="AY52" i="50"/>
  <c r="AU52" i="50"/>
  <c r="AQ52" i="50"/>
  <c r="AM52" i="50"/>
  <c r="AI52" i="50"/>
  <c r="AE52" i="50"/>
  <c r="AA52" i="50"/>
  <c r="BA52" i="50" s="1"/>
  <c r="BC52" i="50" s="1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BA50" i="50" s="1"/>
  <c r="BC50" i="50" s="1"/>
  <c r="BF50" i="50" s="1"/>
  <c r="BH50" i="50" s="1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BA48" i="50" s="1"/>
  <c r="BC48" i="50" s="1"/>
  <c r="BF48" i="50" s="1"/>
  <c r="BH48" i="50" s="1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BA47" i="50" s="1"/>
  <c r="BC47" i="50" s="1"/>
  <c r="BF47" i="50" s="1"/>
  <c r="BH47" i="50" s="1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BA43" i="50" s="1"/>
  <c r="BC43" i="50" s="1"/>
  <c r="BF43" i="50" s="1"/>
  <c r="BH43" i="50" s="1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BA42" i="50" s="1"/>
  <c r="BC42" i="50" s="1"/>
  <c r="BF42" i="50" s="1"/>
  <c r="BH42" i="50" s="1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BF40" i="50"/>
  <c r="BH40" i="50" s="1"/>
  <c r="AY40" i="50"/>
  <c r="AU40" i="50"/>
  <c r="AQ40" i="50"/>
  <c r="AM40" i="50"/>
  <c r="AI40" i="50"/>
  <c r="AE40" i="50"/>
  <c r="AA40" i="50"/>
  <c r="BA40" i="50" s="1"/>
  <c r="BC40" i="50" s="1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BA37" i="50" s="1"/>
  <c r="BC37" i="50" s="1"/>
  <c r="BF37" i="50" s="1"/>
  <c r="BH37" i="50" s="1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BA36" i="50" s="1"/>
  <c r="BC36" i="50" s="1"/>
  <c r="BF36" i="50" s="1"/>
  <c r="BH36" i="50" s="1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BA35" i="50" s="1"/>
  <c r="BC35" i="50" s="1"/>
  <c r="BF35" i="50" s="1"/>
  <c r="BH35" i="50" s="1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BA34" i="50" s="1"/>
  <c r="BC34" i="50" s="1"/>
  <c r="BF34" i="50" s="1"/>
  <c r="BH34" i="50" s="1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BA29" i="50" s="1"/>
  <c r="BC29" i="50" s="1"/>
  <c r="BF29" i="50" s="1"/>
  <c r="BH29" i="50" s="1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BA28" i="50" s="1"/>
  <c r="BC28" i="50" s="1"/>
  <c r="BF28" i="50" s="1"/>
  <c r="BH28" i="50" s="1"/>
  <c r="W28" i="50"/>
  <c r="S28" i="50"/>
  <c r="O28" i="50"/>
  <c r="K28" i="50"/>
  <c r="G28" i="50"/>
  <c r="BF27" i="50"/>
  <c r="BH27" i="50" s="1"/>
  <c r="AY27" i="50"/>
  <c r="AU27" i="50"/>
  <c r="AQ27" i="50"/>
  <c r="AM27" i="50"/>
  <c r="AI27" i="50"/>
  <c r="AE27" i="50"/>
  <c r="AA27" i="50"/>
  <c r="BA27" i="50" s="1"/>
  <c r="BC27" i="50" s="1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BA24" i="50" s="1"/>
  <c r="BC24" i="50" s="1"/>
  <c r="BF24" i="50" s="1"/>
  <c r="BH24" i="50" s="1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BA23" i="50" s="1"/>
  <c r="BC23" i="50" s="1"/>
  <c r="BF23" i="50" s="1"/>
  <c r="BH23" i="50" s="1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BA21" i="50" s="1"/>
  <c r="BC21" i="50" s="1"/>
  <c r="BF21" i="50" s="1"/>
  <c r="BH21" i="50" s="1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BA18" i="50" s="1"/>
  <c r="BC18" i="50" s="1"/>
  <c r="BF18" i="50" s="1"/>
  <c r="BH18" i="50" s="1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BA17" i="50" s="1"/>
  <c r="BC17" i="50" s="1"/>
  <c r="BF17" i="50" s="1"/>
  <c r="BH17" i="50" s="1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BA16" i="50" s="1"/>
  <c r="BC16" i="50" s="1"/>
  <c r="BF16" i="50" s="1"/>
  <c r="BH16" i="50" s="1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BA15" i="50" s="1"/>
  <c r="BC15" i="50" s="1"/>
  <c r="BF15" i="50" s="1"/>
  <c r="BH15" i="50" s="1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BA14" i="50" s="1"/>
  <c r="BC14" i="50" s="1"/>
  <c r="BF14" i="50" s="1"/>
  <c r="BH14" i="50" s="1"/>
  <c r="W14" i="50"/>
  <c r="S14" i="50"/>
  <c r="O14" i="50"/>
  <c r="K14" i="50"/>
  <c r="G14" i="50"/>
  <c r="BF13" i="50"/>
  <c r="BH13" i="50" s="1"/>
  <c r="AY13" i="50"/>
  <c r="AU13" i="50"/>
  <c r="AQ13" i="50"/>
  <c r="AM13" i="50"/>
  <c r="AI13" i="50"/>
  <c r="AE13" i="50"/>
  <c r="AA13" i="50"/>
  <c r="BA13" i="50" s="1"/>
  <c r="BC13" i="50" s="1"/>
  <c r="W13" i="50"/>
  <c r="S13" i="50"/>
  <c r="O13" i="50"/>
  <c r="K13" i="50"/>
  <c r="G13" i="50"/>
  <c r="BA12" i="50"/>
  <c r="BC12" i="50" s="1"/>
  <c r="BF12" i="50" s="1"/>
  <c r="BH12" i="50" s="1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BA11" i="50" s="1"/>
  <c r="BC11" i="50" s="1"/>
  <c r="BF11" i="50" s="1"/>
  <c r="BH11" i="50" s="1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BA10" i="50" s="1"/>
  <c r="BC10" i="50" s="1"/>
  <c r="BF10" i="50" s="1"/>
  <c r="BH10" i="50" s="1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BA9" i="50" s="1"/>
  <c r="BC9" i="50" s="1"/>
  <c r="BF9" i="50" s="1"/>
  <c r="BH9" i="50" s="1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BA8" i="50" s="1"/>
  <c r="BC8" i="50" s="1"/>
  <c r="BF8" i="50" s="1"/>
  <c r="BH8" i="50" s="1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BA7" i="50" s="1"/>
  <c r="BC7" i="50" s="1"/>
  <c r="BF7" i="50" s="1"/>
  <c r="BH7" i="50" s="1"/>
  <c r="AE7" i="50"/>
  <c r="AA7" i="50"/>
  <c r="W7" i="50"/>
  <c r="S7" i="50"/>
  <c r="O7" i="50"/>
  <c r="K7" i="50"/>
  <c r="G7" i="50"/>
  <c r="AY6" i="50"/>
  <c r="AU6" i="50"/>
  <c r="AU168" i="50" s="1"/>
  <c r="AQ6" i="50"/>
  <c r="AM6" i="50"/>
  <c r="AI6" i="50"/>
  <c r="AE6" i="50"/>
  <c r="BA6" i="50" s="1"/>
  <c r="BC6" i="50" s="1"/>
  <c r="BF6" i="50" s="1"/>
  <c r="BH6" i="50" s="1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BA5" i="50" s="1"/>
  <c r="BC5" i="50" s="1"/>
  <c r="BF5" i="50" s="1"/>
  <c r="BH5" i="50" s="1"/>
  <c r="W5" i="50"/>
  <c r="S5" i="50"/>
  <c r="O5" i="50"/>
  <c r="K5" i="50"/>
  <c r="G5" i="50"/>
  <c r="AY4" i="50"/>
  <c r="AU4" i="50"/>
  <c r="AQ4" i="50"/>
  <c r="AM4" i="50"/>
  <c r="AI4" i="50"/>
  <c r="AI168" i="50" s="1"/>
  <c r="AE4" i="50"/>
  <c r="AA4" i="50"/>
  <c r="W4" i="50"/>
  <c r="S4" i="50"/>
  <c r="O4" i="50"/>
  <c r="K4" i="50"/>
  <c r="G4" i="50"/>
  <c r="AE168" i="51" l="1"/>
  <c r="AU168" i="51"/>
  <c r="W168" i="51"/>
  <c r="BA100" i="51"/>
  <c r="BC100" i="51" s="1"/>
  <c r="BF100" i="51" s="1"/>
  <c r="BH100" i="51" s="1"/>
  <c r="BA86" i="51"/>
  <c r="BC86" i="51" s="1"/>
  <c r="BF86" i="51" s="1"/>
  <c r="BH86" i="51" s="1"/>
  <c r="BA115" i="51"/>
  <c r="BC115" i="51" s="1"/>
  <c r="BF115" i="51" s="1"/>
  <c r="BH115" i="51" s="1"/>
  <c r="BA121" i="51"/>
  <c r="BC121" i="51" s="1"/>
  <c r="BF121" i="51" s="1"/>
  <c r="BH121" i="51" s="1"/>
  <c r="BA81" i="51"/>
  <c r="BC81" i="51" s="1"/>
  <c r="BF81" i="51" s="1"/>
  <c r="BH81" i="51" s="1"/>
  <c r="O168" i="51"/>
  <c r="S168" i="51"/>
  <c r="AY168" i="51"/>
  <c r="BA102" i="51"/>
  <c r="BC102" i="51" s="1"/>
  <c r="BF102" i="51" s="1"/>
  <c r="BH102" i="51" s="1"/>
  <c r="G168" i="51"/>
  <c r="BA119" i="51"/>
  <c r="BC119" i="51" s="1"/>
  <c r="BF119" i="51" s="1"/>
  <c r="BH119" i="51" s="1"/>
  <c r="BA117" i="51"/>
  <c r="BC117" i="51" s="1"/>
  <c r="BF117" i="51" s="1"/>
  <c r="BH117" i="51" s="1"/>
  <c r="BA4" i="51"/>
  <c r="AI168" i="51"/>
  <c r="BA82" i="51"/>
  <c r="BC82" i="51" s="1"/>
  <c r="BF82" i="51" s="1"/>
  <c r="BH82" i="51" s="1"/>
  <c r="BA97" i="51"/>
  <c r="BC97" i="51" s="1"/>
  <c r="BF97" i="51" s="1"/>
  <c r="BH97" i="51" s="1"/>
  <c r="AA168" i="51"/>
  <c r="AM168" i="51"/>
  <c r="BA144" i="51"/>
  <c r="BC144" i="51" s="1"/>
  <c r="BF144" i="51" s="1"/>
  <c r="BH144" i="51" s="1"/>
  <c r="AQ168" i="51"/>
  <c r="K168" i="51"/>
  <c r="BA152" i="51"/>
  <c r="BC152" i="51" s="1"/>
  <c r="BF152" i="51" s="1"/>
  <c r="BH152" i="51" s="1"/>
  <c r="BA160" i="51"/>
  <c r="BC160" i="51" s="1"/>
  <c r="BF160" i="51" s="1"/>
  <c r="BH160" i="51" s="1"/>
  <c r="K168" i="50"/>
  <c r="AA168" i="50"/>
  <c r="BA4" i="50"/>
  <c r="W168" i="50"/>
  <c r="BA20" i="50"/>
  <c r="BC20" i="50" s="1"/>
  <c r="BF20" i="50" s="1"/>
  <c r="BH20" i="50" s="1"/>
  <c r="BA39" i="50"/>
  <c r="BC39" i="50" s="1"/>
  <c r="BF39" i="50" s="1"/>
  <c r="BH39" i="50" s="1"/>
  <c r="BA77" i="50"/>
  <c r="BC77" i="50" s="1"/>
  <c r="BF77" i="50" s="1"/>
  <c r="BH77" i="50" s="1"/>
  <c r="AY168" i="50"/>
  <c r="BA45" i="50"/>
  <c r="BC45" i="50" s="1"/>
  <c r="BF45" i="50" s="1"/>
  <c r="BH45" i="50" s="1"/>
  <c r="BA51" i="50"/>
  <c r="BC51" i="50" s="1"/>
  <c r="BF51" i="50" s="1"/>
  <c r="BH51" i="50" s="1"/>
  <c r="BA58" i="50"/>
  <c r="BC58" i="50" s="1"/>
  <c r="BF58" i="50" s="1"/>
  <c r="BH58" i="50" s="1"/>
  <c r="BA63" i="50"/>
  <c r="BC63" i="50" s="1"/>
  <c r="BF63" i="50" s="1"/>
  <c r="BH63" i="50" s="1"/>
  <c r="BA131" i="50"/>
  <c r="BC131" i="50" s="1"/>
  <c r="BF131" i="50" s="1"/>
  <c r="BH131" i="50" s="1"/>
  <c r="G168" i="50"/>
  <c r="AE168" i="50"/>
  <c r="O168" i="50"/>
  <c r="AM168" i="50"/>
  <c r="BA83" i="50"/>
  <c r="BC83" i="50" s="1"/>
  <c r="BF83" i="50" s="1"/>
  <c r="BH83" i="50" s="1"/>
  <c r="AQ168" i="50"/>
  <c r="BA64" i="50"/>
  <c r="BC64" i="50" s="1"/>
  <c r="BF64" i="50" s="1"/>
  <c r="BH64" i="50" s="1"/>
  <c r="BA19" i="50"/>
  <c r="BC19" i="50" s="1"/>
  <c r="BF19" i="50" s="1"/>
  <c r="BH19" i="50" s="1"/>
  <c r="BA26" i="50"/>
  <c r="BC26" i="50" s="1"/>
  <c r="BF26" i="50" s="1"/>
  <c r="BH26" i="50" s="1"/>
  <c r="BA32" i="50"/>
  <c r="BC32" i="50" s="1"/>
  <c r="BF32" i="50" s="1"/>
  <c r="BH32" i="50" s="1"/>
  <c r="BA76" i="50"/>
  <c r="BC76" i="50" s="1"/>
  <c r="BF76" i="50" s="1"/>
  <c r="BH76" i="50" s="1"/>
  <c r="BA88" i="50"/>
  <c r="BC88" i="50" s="1"/>
  <c r="BF88" i="50" s="1"/>
  <c r="BH88" i="50" s="1"/>
  <c r="BA116" i="50"/>
  <c r="BC116" i="50" s="1"/>
  <c r="BF116" i="50" s="1"/>
  <c r="BH116" i="50" s="1"/>
  <c r="BA128" i="50"/>
  <c r="BC128" i="50" s="1"/>
  <c r="BF128" i="50" s="1"/>
  <c r="BH128" i="50" s="1"/>
  <c r="BA31" i="50"/>
  <c r="BC31" i="50" s="1"/>
  <c r="BF31" i="50" s="1"/>
  <c r="BH31" i="50" s="1"/>
  <c r="BA44" i="50"/>
  <c r="BC44" i="50" s="1"/>
  <c r="BF44" i="50" s="1"/>
  <c r="BH44" i="50" s="1"/>
  <c r="BA75" i="50"/>
  <c r="BC75" i="50" s="1"/>
  <c r="BF75" i="50" s="1"/>
  <c r="BH75" i="50" s="1"/>
  <c r="BA87" i="50"/>
  <c r="BC87" i="50" s="1"/>
  <c r="BF87" i="50" s="1"/>
  <c r="BH87" i="50" s="1"/>
  <c r="BA108" i="50"/>
  <c r="BC108" i="50" s="1"/>
  <c r="BF108" i="50" s="1"/>
  <c r="BH108" i="50" s="1"/>
  <c r="BA115" i="50"/>
  <c r="BC115" i="50" s="1"/>
  <c r="BF115" i="50" s="1"/>
  <c r="BH115" i="50" s="1"/>
  <c r="BA164" i="50"/>
  <c r="BC164" i="50" s="1"/>
  <c r="BF164" i="50" s="1"/>
  <c r="BH164" i="50" s="1"/>
  <c r="BA66" i="50"/>
  <c r="BC66" i="50" s="1"/>
  <c r="BF66" i="50" s="1"/>
  <c r="BH66" i="50" s="1"/>
  <c r="BA74" i="50"/>
  <c r="BC74" i="50" s="1"/>
  <c r="BF74" i="50" s="1"/>
  <c r="BH74" i="50" s="1"/>
  <c r="BA82" i="50"/>
  <c r="BC82" i="50" s="1"/>
  <c r="BF82" i="50" s="1"/>
  <c r="BH82" i="50" s="1"/>
  <c r="BA90" i="50"/>
  <c r="BC90" i="50" s="1"/>
  <c r="BF90" i="50" s="1"/>
  <c r="BH90" i="50" s="1"/>
  <c r="BA25" i="50"/>
  <c r="BC25" i="50" s="1"/>
  <c r="BF25" i="50" s="1"/>
  <c r="BH25" i="50" s="1"/>
  <c r="BA33" i="50"/>
  <c r="BC33" i="50" s="1"/>
  <c r="BF33" i="50" s="1"/>
  <c r="BH33" i="50" s="1"/>
  <c r="BA41" i="50"/>
  <c r="BC41" i="50" s="1"/>
  <c r="BF41" i="50" s="1"/>
  <c r="BH41" i="50" s="1"/>
  <c r="BA49" i="50"/>
  <c r="BC49" i="50" s="1"/>
  <c r="BF49" i="50" s="1"/>
  <c r="BH49" i="50" s="1"/>
  <c r="BA57" i="50"/>
  <c r="BC57" i="50" s="1"/>
  <c r="BF57" i="50" s="1"/>
  <c r="BH57" i="50" s="1"/>
  <c r="BA65" i="50"/>
  <c r="BC65" i="50" s="1"/>
  <c r="BF65" i="50" s="1"/>
  <c r="BH65" i="50" s="1"/>
  <c r="BA73" i="50"/>
  <c r="BC73" i="50" s="1"/>
  <c r="BF73" i="50" s="1"/>
  <c r="BH73" i="50" s="1"/>
  <c r="BA81" i="50"/>
  <c r="BC81" i="50" s="1"/>
  <c r="BF81" i="50" s="1"/>
  <c r="BH81" i="50" s="1"/>
  <c r="BA89" i="50"/>
  <c r="BC89" i="50" s="1"/>
  <c r="BF89" i="50" s="1"/>
  <c r="BH89" i="50" s="1"/>
  <c r="BA129" i="50"/>
  <c r="BC129" i="50" s="1"/>
  <c r="BF129" i="50" s="1"/>
  <c r="BH129" i="50" s="1"/>
  <c r="BA150" i="50"/>
  <c r="BC150" i="50" s="1"/>
  <c r="BF150" i="50" s="1"/>
  <c r="BH150" i="50" s="1"/>
  <c r="BA148" i="50"/>
  <c r="BC148" i="50" s="1"/>
  <c r="BF148" i="50" s="1"/>
  <c r="BH148" i="50" s="1"/>
  <c r="BA162" i="50"/>
  <c r="BC162" i="50" s="1"/>
  <c r="BF162" i="50" s="1"/>
  <c r="BH162" i="50" s="1"/>
  <c r="BA22" i="50"/>
  <c r="BC22" i="50" s="1"/>
  <c r="BF22" i="50" s="1"/>
  <c r="BH22" i="50" s="1"/>
  <c r="BA30" i="50"/>
  <c r="BC30" i="50" s="1"/>
  <c r="BF30" i="50" s="1"/>
  <c r="BH30" i="50" s="1"/>
  <c r="BA38" i="50"/>
  <c r="BC38" i="50" s="1"/>
  <c r="BF38" i="50" s="1"/>
  <c r="BH38" i="50" s="1"/>
  <c r="BA46" i="50"/>
  <c r="BC46" i="50" s="1"/>
  <c r="BF46" i="50" s="1"/>
  <c r="BH46" i="50" s="1"/>
  <c r="BA54" i="50"/>
  <c r="BC54" i="50" s="1"/>
  <c r="BF54" i="50" s="1"/>
  <c r="BH54" i="50" s="1"/>
  <c r="BA62" i="50"/>
  <c r="BC62" i="50" s="1"/>
  <c r="BF62" i="50" s="1"/>
  <c r="BH62" i="50" s="1"/>
  <c r="BA70" i="50"/>
  <c r="BC70" i="50" s="1"/>
  <c r="BF70" i="50" s="1"/>
  <c r="BH70" i="50" s="1"/>
  <c r="BA78" i="50"/>
  <c r="BC78" i="50" s="1"/>
  <c r="BF78" i="50" s="1"/>
  <c r="BH78" i="50" s="1"/>
  <c r="BA86" i="50"/>
  <c r="BC86" i="50" s="1"/>
  <c r="BF86" i="50" s="1"/>
  <c r="BH86" i="50" s="1"/>
  <c r="BA107" i="50"/>
  <c r="BC107" i="50" s="1"/>
  <c r="BF107" i="50" s="1"/>
  <c r="BH107" i="50" s="1"/>
  <c r="BA130" i="50"/>
  <c r="BC130" i="50" s="1"/>
  <c r="BF130" i="50" s="1"/>
  <c r="BH130" i="50" s="1"/>
  <c r="BA137" i="50"/>
  <c r="BC137" i="50" s="1"/>
  <c r="BF137" i="50" s="1"/>
  <c r="BH137" i="50" s="1"/>
  <c r="BA165" i="50"/>
  <c r="BC165" i="50" s="1"/>
  <c r="BF165" i="50" s="1"/>
  <c r="BH165" i="50" s="1"/>
  <c r="BA152" i="50"/>
  <c r="BC152" i="50" s="1"/>
  <c r="BF152" i="50" s="1"/>
  <c r="BH152" i="50" s="1"/>
  <c r="BA160" i="50"/>
  <c r="BC160" i="50" s="1"/>
  <c r="BF160" i="50" s="1"/>
  <c r="BH160" i="50" s="1"/>
  <c r="BA168" i="51" l="1"/>
  <c r="BC4" i="51"/>
  <c r="BC4" i="50"/>
  <c r="BA168" i="50"/>
  <c r="BC168" i="51" l="1"/>
  <c r="BF4" i="51"/>
  <c r="BC168" i="50"/>
  <c r="BF4" i="50"/>
  <c r="BF168" i="51" l="1"/>
  <c r="BH4" i="51"/>
  <c r="BH168" i="51" s="1"/>
  <c r="BF168" i="50"/>
  <c r="BH4" i="50"/>
  <c r="BH168" i="50" s="1"/>
  <c r="BG168" i="49" l="1"/>
  <c r="BE168" i="49"/>
  <c r="BD168" i="49"/>
  <c r="BB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BC167" i="49"/>
  <c r="BF167" i="49" s="1"/>
  <c r="BH167" i="49" s="1"/>
  <c r="S167" i="49"/>
  <c r="O167" i="49"/>
  <c r="K167" i="49"/>
  <c r="BA167" i="49" s="1"/>
  <c r="G167" i="49"/>
  <c r="S166" i="49"/>
  <c r="O166" i="49"/>
  <c r="K166" i="49"/>
  <c r="G166" i="49"/>
  <c r="BA166" i="49" s="1"/>
  <c r="BC166" i="49" s="1"/>
  <c r="BF166" i="49" s="1"/>
  <c r="BH166" i="49" s="1"/>
  <c r="S165" i="49"/>
  <c r="O165" i="49"/>
  <c r="K165" i="49"/>
  <c r="BA165" i="49" s="1"/>
  <c r="BC165" i="49" s="1"/>
  <c r="BF165" i="49" s="1"/>
  <c r="BH165" i="49" s="1"/>
  <c r="G165" i="49"/>
  <c r="S164" i="49"/>
  <c r="O164" i="49"/>
  <c r="K164" i="49"/>
  <c r="G164" i="49"/>
  <c r="BA163" i="49"/>
  <c r="BC163" i="49" s="1"/>
  <c r="BF163" i="49" s="1"/>
  <c r="BH163" i="49" s="1"/>
  <c r="S163" i="49"/>
  <c r="O163" i="49"/>
  <c r="K163" i="49"/>
  <c r="G163" i="49"/>
  <c r="S162" i="49"/>
  <c r="O162" i="49"/>
  <c r="K162" i="49"/>
  <c r="G162" i="49"/>
  <c r="BF161" i="49"/>
  <c r="BH161" i="49" s="1"/>
  <c r="S161" i="49"/>
  <c r="O161" i="49"/>
  <c r="K161" i="49"/>
  <c r="BA161" i="49" s="1"/>
  <c r="BC161" i="49" s="1"/>
  <c r="G161" i="49"/>
  <c r="S160" i="49"/>
  <c r="O160" i="49"/>
  <c r="K160" i="49"/>
  <c r="G160" i="49"/>
  <c r="S159" i="49"/>
  <c r="O159" i="49"/>
  <c r="K159" i="49"/>
  <c r="BA159" i="49" s="1"/>
  <c r="BC159" i="49" s="1"/>
  <c r="BF159" i="49" s="1"/>
  <c r="BH159" i="49" s="1"/>
  <c r="G159" i="49"/>
  <c r="S158" i="49"/>
  <c r="O158" i="49"/>
  <c r="K158" i="49"/>
  <c r="G158" i="49"/>
  <c r="BA158" i="49" s="1"/>
  <c r="BC158" i="49" s="1"/>
  <c r="BF158" i="49" s="1"/>
  <c r="BH158" i="49" s="1"/>
  <c r="S157" i="49"/>
  <c r="BA157" i="49" s="1"/>
  <c r="BC157" i="49" s="1"/>
  <c r="BF157" i="49" s="1"/>
  <c r="BH157" i="49" s="1"/>
  <c r="O157" i="49"/>
  <c r="K157" i="49"/>
  <c r="G157" i="49"/>
  <c r="S156" i="49"/>
  <c r="O156" i="49"/>
  <c r="K156" i="49"/>
  <c r="G156" i="49"/>
  <c r="S155" i="49"/>
  <c r="O155" i="49"/>
  <c r="K155" i="49"/>
  <c r="BA155" i="49" s="1"/>
  <c r="BC155" i="49" s="1"/>
  <c r="BF155" i="49" s="1"/>
  <c r="BH155" i="49" s="1"/>
  <c r="G155" i="49"/>
  <c r="S154" i="49"/>
  <c r="O154" i="49"/>
  <c r="K154" i="49"/>
  <c r="G154" i="49"/>
  <c r="S153" i="49"/>
  <c r="BA153" i="49" s="1"/>
  <c r="BC153" i="49" s="1"/>
  <c r="BF153" i="49" s="1"/>
  <c r="BH153" i="49" s="1"/>
  <c r="O153" i="49"/>
  <c r="K153" i="49"/>
  <c r="G153" i="49"/>
  <c r="S152" i="49"/>
  <c r="O152" i="49"/>
  <c r="K152" i="49"/>
  <c r="G152" i="49"/>
  <c r="BA152" i="49" s="1"/>
  <c r="BC152" i="49" s="1"/>
  <c r="BF152" i="49" s="1"/>
  <c r="BH152" i="49" s="1"/>
  <c r="BA151" i="49"/>
  <c r="BC151" i="49" s="1"/>
  <c r="BF151" i="49" s="1"/>
  <c r="BH151" i="49" s="1"/>
  <c r="S151" i="49"/>
  <c r="O151" i="49"/>
  <c r="K151" i="49"/>
  <c r="G151" i="49"/>
  <c r="S150" i="49"/>
  <c r="O150" i="49"/>
  <c r="K150" i="49"/>
  <c r="G150" i="49"/>
  <c r="S149" i="49"/>
  <c r="O149" i="49"/>
  <c r="K149" i="49"/>
  <c r="BA149" i="49" s="1"/>
  <c r="BC149" i="49" s="1"/>
  <c r="BF149" i="49" s="1"/>
  <c r="BH149" i="49" s="1"/>
  <c r="G149" i="49"/>
  <c r="S148" i="49"/>
  <c r="O148" i="49"/>
  <c r="K148" i="49"/>
  <c r="G148" i="49"/>
  <c r="BA148" i="49" s="1"/>
  <c r="BC148" i="49" s="1"/>
  <c r="BF148" i="49" s="1"/>
  <c r="BH148" i="49" s="1"/>
  <c r="S147" i="49"/>
  <c r="BA147" i="49" s="1"/>
  <c r="BC147" i="49" s="1"/>
  <c r="BF147" i="49" s="1"/>
  <c r="BH147" i="49" s="1"/>
  <c r="O147" i="49"/>
  <c r="K147" i="49"/>
  <c r="G147" i="49"/>
  <c r="S146" i="49"/>
  <c r="O146" i="49"/>
  <c r="K146" i="49"/>
  <c r="G146" i="49"/>
  <c r="BA146" i="49" s="1"/>
  <c r="BC146" i="49" s="1"/>
  <c r="BF146" i="49" s="1"/>
  <c r="BH146" i="49" s="1"/>
  <c r="W145" i="49"/>
  <c r="S145" i="49"/>
  <c r="O145" i="49"/>
  <c r="BA145" i="49" s="1"/>
  <c r="BC145" i="49" s="1"/>
  <c r="BF145" i="49" s="1"/>
  <c r="BH145" i="49" s="1"/>
  <c r="K145" i="49"/>
  <c r="G145" i="49"/>
  <c r="W144" i="49"/>
  <c r="S144" i="49"/>
  <c r="O144" i="49"/>
  <c r="K144" i="49"/>
  <c r="G144" i="49"/>
  <c r="W143" i="49"/>
  <c r="BA143" i="49" s="1"/>
  <c r="BC143" i="49" s="1"/>
  <c r="BF143" i="49" s="1"/>
  <c r="BH143" i="49" s="1"/>
  <c r="S143" i="49"/>
  <c r="O143" i="49"/>
  <c r="K143" i="49"/>
  <c r="G143" i="49"/>
  <c r="W142" i="49"/>
  <c r="BA142" i="49" s="1"/>
  <c r="BC142" i="49" s="1"/>
  <c r="BF142" i="49" s="1"/>
  <c r="BH142" i="49" s="1"/>
  <c r="S142" i="49"/>
  <c r="O142" i="49"/>
  <c r="K142" i="49"/>
  <c r="G142" i="49"/>
  <c r="W141" i="49"/>
  <c r="S141" i="49"/>
  <c r="O141" i="49"/>
  <c r="K141" i="49"/>
  <c r="G141" i="49"/>
  <c r="BA141" i="49" s="1"/>
  <c r="BC141" i="49" s="1"/>
  <c r="BF141" i="49" s="1"/>
  <c r="BH141" i="49" s="1"/>
  <c r="W140" i="49"/>
  <c r="S140" i="49"/>
  <c r="O140" i="49"/>
  <c r="K140" i="49"/>
  <c r="G140" i="49"/>
  <c r="W139" i="49"/>
  <c r="S139" i="49"/>
  <c r="O139" i="49"/>
  <c r="K139" i="49"/>
  <c r="G139" i="49"/>
  <c r="W138" i="49"/>
  <c r="BA138" i="49" s="1"/>
  <c r="BC138" i="49" s="1"/>
  <c r="BF138" i="49" s="1"/>
  <c r="BH138" i="49" s="1"/>
  <c r="S138" i="49"/>
  <c r="O138" i="49"/>
  <c r="K138" i="49"/>
  <c r="G138" i="49"/>
  <c r="W137" i="49"/>
  <c r="S137" i="49"/>
  <c r="O137" i="49"/>
  <c r="K137" i="49"/>
  <c r="G137" i="49"/>
  <c r="BA137" i="49" s="1"/>
  <c r="BC137" i="49" s="1"/>
  <c r="BF137" i="49" s="1"/>
  <c r="BH137" i="49" s="1"/>
  <c r="W136" i="49"/>
  <c r="S136" i="49"/>
  <c r="BA136" i="49" s="1"/>
  <c r="BC136" i="49" s="1"/>
  <c r="BF136" i="49" s="1"/>
  <c r="BH136" i="49" s="1"/>
  <c r="O136" i="49"/>
  <c r="K136" i="49"/>
  <c r="G136" i="49"/>
  <c r="W135" i="49"/>
  <c r="S135" i="49"/>
  <c r="O135" i="49"/>
  <c r="K135" i="49"/>
  <c r="G135" i="49"/>
  <c r="BA135" i="49" s="1"/>
  <c r="BC135" i="49" s="1"/>
  <c r="BF135" i="49" s="1"/>
  <c r="BH135" i="49" s="1"/>
  <c r="BC134" i="49"/>
  <c r="BF134" i="49" s="1"/>
  <c r="BH134" i="49" s="1"/>
  <c r="BA134" i="49"/>
  <c r="W134" i="49"/>
  <c r="S134" i="49"/>
  <c r="O134" i="49"/>
  <c r="K134" i="49"/>
  <c r="G134" i="49"/>
  <c r="BF133" i="49"/>
  <c r="BH133" i="49" s="1"/>
  <c r="W133" i="49"/>
  <c r="S133" i="49"/>
  <c r="O133" i="49"/>
  <c r="K133" i="49"/>
  <c r="G133" i="49"/>
  <c r="BA133" i="49" s="1"/>
  <c r="BC133" i="49" s="1"/>
  <c r="BF132" i="49"/>
  <c r="BH132" i="49" s="1"/>
  <c r="W132" i="49"/>
  <c r="S132" i="49"/>
  <c r="O132" i="49"/>
  <c r="K132" i="49"/>
  <c r="G132" i="49"/>
  <c r="BA132" i="49" s="1"/>
  <c r="BC132" i="49" s="1"/>
  <c r="BF131" i="49"/>
  <c r="BH131" i="49" s="1"/>
  <c r="W131" i="49"/>
  <c r="S131" i="49"/>
  <c r="O131" i="49"/>
  <c r="K131" i="49"/>
  <c r="G131" i="49"/>
  <c r="BA131" i="49" s="1"/>
  <c r="BC131" i="49" s="1"/>
  <c r="W130" i="49"/>
  <c r="S130" i="49"/>
  <c r="O130" i="49"/>
  <c r="K130" i="49"/>
  <c r="G130" i="49"/>
  <c r="BA129" i="49"/>
  <c r="BC129" i="49" s="1"/>
  <c r="BF129" i="49" s="1"/>
  <c r="BH129" i="49" s="1"/>
  <c r="W129" i="49"/>
  <c r="S129" i="49"/>
  <c r="O129" i="49"/>
  <c r="K129" i="49"/>
  <c r="G129" i="49"/>
  <c r="W128" i="49"/>
  <c r="S128" i="49"/>
  <c r="O128" i="49"/>
  <c r="K128" i="49"/>
  <c r="G128" i="49"/>
  <c r="BA128" i="49" s="1"/>
  <c r="BC128" i="49" s="1"/>
  <c r="BF128" i="49" s="1"/>
  <c r="BH128" i="49" s="1"/>
  <c r="BA127" i="49"/>
  <c r="BC127" i="49" s="1"/>
  <c r="BF127" i="49" s="1"/>
  <c r="BH127" i="49" s="1"/>
  <c r="W127" i="49"/>
  <c r="S127" i="49"/>
  <c r="O127" i="49"/>
  <c r="K127" i="49"/>
  <c r="G127" i="49"/>
  <c r="W126" i="49"/>
  <c r="S126" i="49"/>
  <c r="O126" i="49"/>
  <c r="K126" i="49"/>
  <c r="G126" i="49"/>
  <c r="BA126" i="49" s="1"/>
  <c r="BC126" i="49" s="1"/>
  <c r="BF126" i="49" s="1"/>
  <c r="BH126" i="49" s="1"/>
  <c r="BH125" i="49"/>
  <c r="W125" i="49"/>
  <c r="S125" i="49"/>
  <c r="O125" i="49"/>
  <c r="K125" i="49"/>
  <c r="G125" i="49"/>
  <c r="BA125" i="49" s="1"/>
  <c r="BC125" i="49" s="1"/>
  <c r="BF125" i="49" s="1"/>
  <c r="W124" i="49"/>
  <c r="S124" i="49"/>
  <c r="O124" i="49"/>
  <c r="K124" i="49"/>
  <c r="G124" i="49"/>
  <c r="BA124" i="49" s="1"/>
  <c r="BC124" i="49" s="1"/>
  <c r="BF124" i="49" s="1"/>
  <c r="BH124" i="49" s="1"/>
  <c r="BH123" i="49"/>
  <c r="W123" i="49"/>
  <c r="S123" i="49"/>
  <c r="O123" i="49"/>
  <c r="K123" i="49"/>
  <c r="G123" i="49"/>
  <c r="BA123" i="49" s="1"/>
  <c r="BC123" i="49" s="1"/>
  <c r="BF123" i="49" s="1"/>
  <c r="W122" i="49"/>
  <c r="S122" i="49"/>
  <c r="O122" i="49"/>
  <c r="K122" i="49"/>
  <c r="BA122" i="49" s="1"/>
  <c r="BC122" i="49" s="1"/>
  <c r="BF122" i="49" s="1"/>
  <c r="BH122" i="49" s="1"/>
  <c r="G122" i="49"/>
  <c r="W121" i="49"/>
  <c r="S121" i="49"/>
  <c r="O121" i="49"/>
  <c r="K121" i="49"/>
  <c r="G121" i="49"/>
  <c r="BA120" i="49"/>
  <c r="BC120" i="49" s="1"/>
  <c r="BF120" i="49" s="1"/>
  <c r="BH120" i="49" s="1"/>
  <c r="W120" i="49"/>
  <c r="S120" i="49"/>
  <c r="O120" i="49"/>
  <c r="K120" i="49"/>
  <c r="G120" i="49"/>
  <c r="W119" i="49"/>
  <c r="S119" i="49"/>
  <c r="O119" i="49"/>
  <c r="K119" i="49"/>
  <c r="G119" i="49"/>
  <c r="BA118" i="49"/>
  <c r="BC118" i="49" s="1"/>
  <c r="BF118" i="49" s="1"/>
  <c r="BH118" i="49" s="1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BA117" i="49" s="1"/>
  <c r="BC117" i="49" s="1"/>
  <c r="BF117" i="49" s="1"/>
  <c r="BH117" i="49" s="1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BA116" i="49" s="1"/>
  <c r="BC116" i="49" s="1"/>
  <c r="BF116" i="49" s="1"/>
  <c r="BH116" i="49" s="1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BA114" i="49" s="1"/>
  <c r="BC114" i="49" s="1"/>
  <c r="BF114" i="49" s="1"/>
  <c r="BH114" i="49" s="1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BA112" i="49" s="1"/>
  <c r="BC112" i="49" s="1"/>
  <c r="BF112" i="49" s="1"/>
  <c r="BH112" i="49" s="1"/>
  <c r="W112" i="49"/>
  <c r="S112" i="49"/>
  <c r="O112" i="49"/>
  <c r="K112" i="49"/>
  <c r="G112" i="49"/>
  <c r="BA111" i="49"/>
  <c r="BC111" i="49" s="1"/>
  <c r="BF111" i="49" s="1"/>
  <c r="BH111" i="49" s="1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BC110" i="49"/>
  <c r="BF110" i="49" s="1"/>
  <c r="BH110" i="49" s="1"/>
  <c r="BA110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BA109" i="49"/>
  <c r="BC109" i="49" s="1"/>
  <c r="BF109" i="49" s="1"/>
  <c r="BH109" i="49" s="1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BA108" i="49" s="1"/>
  <c r="BC108" i="49" s="1"/>
  <c r="BF108" i="49" s="1"/>
  <c r="BH108" i="49" s="1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BA107" i="49" s="1"/>
  <c r="BC107" i="49" s="1"/>
  <c r="BF107" i="49" s="1"/>
  <c r="BH107" i="49" s="1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BA104" i="49" s="1"/>
  <c r="BC104" i="49" s="1"/>
  <c r="BF104" i="49" s="1"/>
  <c r="BH104" i="49" s="1"/>
  <c r="W104" i="49"/>
  <c r="S104" i="49"/>
  <c r="O104" i="49"/>
  <c r="K104" i="49"/>
  <c r="G104" i="49"/>
  <c r="AY103" i="49"/>
  <c r="AU103" i="49"/>
  <c r="AQ103" i="49"/>
  <c r="AM103" i="49"/>
  <c r="AI103" i="49"/>
  <c r="AE103" i="49"/>
  <c r="BA103" i="49" s="1"/>
  <c r="BC103" i="49" s="1"/>
  <c r="BF103" i="49" s="1"/>
  <c r="BH103" i="49" s="1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BA101" i="49" s="1"/>
  <c r="BC101" i="49" s="1"/>
  <c r="BF101" i="49" s="1"/>
  <c r="BH101" i="49" s="1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BA99" i="49" s="1"/>
  <c r="BC99" i="49" s="1"/>
  <c r="BF99" i="49" s="1"/>
  <c r="BH99" i="49" s="1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BA96" i="49" s="1"/>
  <c r="BC96" i="49" s="1"/>
  <c r="BF96" i="49" s="1"/>
  <c r="BH96" i="49" s="1"/>
  <c r="W96" i="49"/>
  <c r="S96" i="49"/>
  <c r="O96" i="49"/>
  <c r="K96" i="49"/>
  <c r="G96" i="49"/>
  <c r="BA95" i="49"/>
  <c r="BC95" i="49" s="1"/>
  <c r="BF95" i="49" s="1"/>
  <c r="BH95" i="49" s="1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BC94" i="49"/>
  <c r="BF94" i="49" s="1"/>
  <c r="BH94" i="49" s="1"/>
  <c r="BA94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BA93" i="49" s="1"/>
  <c r="BC93" i="49" s="1"/>
  <c r="BF93" i="49" s="1"/>
  <c r="BH93" i="49" s="1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BA92" i="49" s="1"/>
  <c r="BC92" i="49" s="1"/>
  <c r="BF92" i="49" s="1"/>
  <c r="BH92" i="49" s="1"/>
  <c r="AM92" i="49"/>
  <c r="AI92" i="49"/>
  <c r="AE92" i="49"/>
  <c r="AA92" i="49"/>
  <c r="W92" i="49"/>
  <c r="S92" i="49"/>
  <c r="O92" i="49"/>
  <c r="K92" i="49"/>
  <c r="G92" i="49"/>
  <c r="BA91" i="49"/>
  <c r="BC91" i="49" s="1"/>
  <c r="BF91" i="49" s="1"/>
  <c r="BH91" i="49" s="1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BA88" i="49" s="1"/>
  <c r="BC88" i="49" s="1"/>
  <c r="BF88" i="49" s="1"/>
  <c r="BH88" i="49" s="1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BA87" i="49" s="1"/>
  <c r="BC87" i="49" s="1"/>
  <c r="BF87" i="49" s="1"/>
  <c r="BH87" i="49" s="1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BA86" i="49" s="1"/>
  <c r="BC86" i="49" s="1"/>
  <c r="BF86" i="49" s="1"/>
  <c r="BH86" i="49" s="1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BA82" i="49" s="1"/>
  <c r="BC82" i="49" s="1"/>
  <c r="BF82" i="49" s="1"/>
  <c r="BH82" i="49" s="1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BC80" i="49"/>
  <c r="BF80" i="49" s="1"/>
  <c r="BH80" i="49" s="1"/>
  <c r="AY80" i="49"/>
  <c r="AU80" i="49"/>
  <c r="AQ80" i="49"/>
  <c r="AM80" i="49"/>
  <c r="AI80" i="49"/>
  <c r="AE80" i="49"/>
  <c r="AA80" i="49"/>
  <c r="BA80" i="49" s="1"/>
  <c r="W80" i="49"/>
  <c r="S80" i="49"/>
  <c r="O80" i="49"/>
  <c r="K80" i="49"/>
  <c r="G80" i="49"/>
  <c r="BC79" i="49"/>
  <c r="BF79" i="49" s="1"/>
  <c r="BH79" i="49" s="1"/>
  <c r="BA79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BA78" i="49"/>
  <c r="BC78" i="49" s="1"/>
  <c r="BF78" i="49" s="1"/>
  <c r="BH78" i="49" s="1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BA77" i="49"/>
  <c r="BC77" i="49" s="1"/>
  <c r="BF77" i="49" s="1"/>
  <c r="BH77" i="49" s="1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BA76" i="49" s="1"/>
  <c r="BC76" i="49" s="1"/>
  <c r="BF76" i="49" s="1"/>
  <c r="BH76" i="49" s="1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BA75" i="49" s="1"/>
  <c r="BC75" i="49" s="1"/>
  <c r="BF75" i="49" s="1"/>
  <c r="BH75" i="49" s="1"/>
  <c r="AI75" i="49"/>
  <c r="AE75" i="49"/>
  <c r="AA75" i="49"/>
  <c r="W75" i="49"/>
  <c r="S75" i="49"/>
  <c r="O75" i="49"/>
  <c r="K75" i="49"/>
  <c r="G75" i="49"/>
  <c r="BF74" i="49"/>
  <c r="BH74" i="49" s="1"/>
  <c r="AY74" i="49"/>
  <c r="AU74" i="49"/>
  <c r="AQ74" i="49"/>
  <c r="AM74" i="49"/>
  <c r="AI74" i="49"/>
  <c r="BA74" i="49" s="1"/>
  <c r="BC74" i="49" s="1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BA72" i="49"/>
  <c r="BC72" i="49" s="1"/>
  <c r="BF72" i="49" s="1"/>
  <c r="BH72" i="49" s="1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BA71" i="49" s="1"/>
  <c r="BC71" i="49" s="1"/>
  <c r="BF71" i="49" s="1"/>
  <c r="BH71" i="49" s="1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BA70" i="49" s="1"/>
  <c r="BC70" i="49" s="1"/>
  <c r="BF70" i="49" s="1"/>
  <c r="BH70" i="49" s="1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BA69" i="49" s="1"/>
  <c r="BC69" i="49" s="1"/>
  <c r="BF69" i="49" s="1"/>
  <c r="BH69" i="49" s="1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BA66" i="49" s="1"/>
  <c r="BC66" i="49" s="1"/>
  <c r="BF66" i="49" s="1"/>
  <c r="BH66" i="49" s="1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BA65" i="49" s="1"/>
  <c r="BC65" i="49" s="1"/>
  <c r="BF65" i="49" s="1"/>
  <c r="BH65" i="49" s="1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BA64" i="49" s="1"/>
  <c r="BC64" i="49" s="1"/>
  <c r="BF64" i="49" s="1"/>
  <c r="BH64" i="49" s="1"/>
  <c r="W64" i="49"/>
  <c r="S64" i="49"/>
  <c r="O64" i="49"/>
  <c r="K64" i="49"/>
  <c r="G64" i="49"/>
  <c r="BC63" i="49"/>
  <c r="BF63" i="49" s="1"/>
  <c r="BH63" i="49" s="1"/>
  <c r="BA63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BA62" i="49"/>
  <c r="BC62" i="49" s="1"/>
  <c r="BF62" i="49" s="1"/>
  <c r="BH62" i="49" s="1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BA61" i="49"/>
  <c r="BC61" i="49" s="1"/>
  <c r="BF61" i="49" s="1"/>
  <c r="BH61" i="49" s="1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BA60" i="49" s="1"/>
  <c r="BC60" i="49" s="1"/>
  <c r="BF60" i="49" s="1"/>
  <c r="BH60" i="49" s="1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BA59" i="49" s="1"/>
  <c r="BC59" i="49" s="1"/>
  <c r="BF59" i="49" s="1"/>
  <c r="BH59" i="49" s="1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BA57" i="49" s="1"/>
  <c r="BC57" i="49" s="1"/>
  <c r="BF57" i="49" s="1"/>
  <c r="BH57" i="49" s="1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BA56" i="49" s="1"/>
  <c r="BC56" i="49" s="1"/>
  <c r="BF56" i="49" s="1"/>
  <c r="BH56" i="49" s="1"/>
  <c r="W56" i="49"/>
  <c r="S56" i="49"/>
  <c r="O56" i="49"/>
  <c r="K56" i="49"/>
  <c r="G56" i="49"/>
  <c r="BA55" i="49"/>
  <c r="BC55" i="49" s="1"/>
  <c r="BF55" i="49" s="1"/>
  <c r="BH55" i="49" s="1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BA53" i="49" s="1"/>
  <c r="BC53" i="49" s="1"/>
  <c r="BF53" i="49" s="1"/>
  <c r="BH53" i="49" s="1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BA52" i="49" s="1"/>
  <c r="BC52" i="49" s="1"/>
  <c r="BF52" i="49" s="1"/>
  <c r="BH52" i="49" s="1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BA51" i="49" s="1"/>
  <c r="BC51" i="49" s="1"/>
  <c r="BF51" i="49" s="1"/>
  <c r="BH51" i="49" s="1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BA49" i="49" s="1"/>
  <c r="BC49" i="49" s="1"/>
  <c r="BF49" i="49" s="1"/>
  <c r="BH49" i="49" s="1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BA48" i="49" s="1"/>
  <c r="BC48" i="49" s="1"/>
  <c r="BF48" i="49" s="1"/>
  <c r="BH48" i="49" s="1"/>
  <c r="W48" i="49"/>
  <c r="S48" i="49"/>
  <c r="O48" i="49"/>
  <c r="K48" i="49"/>
  <c r="G48" i="49"/>
  <c r="BC47" i="49"/>
  <c r="BF47" i="49" s="1"/>
  <c r="BH47" i="49" s="1"/>
  <c r="BA47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BA46" i="49"/>
  <c r="BC46" i="49" s="1"/>
  <c r="BF46" i="49" s="1"/>
  <c r="BH46" i="49" s="1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BA45" i="49" s="1"/>
  <c r="BC45" i="49" s="1"/>
  <c r="BF45" i="49" s="1"/>
  <c r="BH45" i="49" s="1"/>
  <c r="AQ45" i="49"/>
  <c r="AM45" i="49"/>
  <c r="AI45" i="49"/>
  <c r="AE45" i="49"/>
  <c r="AA45" i="49"/>
  <c r="W45" i="49"/>
  <c r="S45" i="49"/>
  <c r="O45" i="49"/>
  <c r="K45" i="49"/>
  <c r="G45" i="49"/>
  <c r="BA44" i="49"/>
  <c r="BC44" i="49" s="1"/>
  <c r="BF44" i="49" s="1"/>
  <c r="BH44" i="49" s="1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BA43" i="49"/>
  <c r="BC43" i="49" s="1"/>
  <c r="BF43" i="49" s="1"/>
  <c r="BH43" i="49" s="1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BA41" i="49" s="1"/>
  <c r="BC41" i="49" s="1"/>
  <c r="BF41" i="49" s="1"/>
  <c r="BH41" i="49" s="1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BA40" i="49" s="1"/>
  <c r="BC40" i="49" s="1"/>
  <c r="BF40" i="49" s="1"/>
  <c r="BH40" i="49" s="1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BA39" i="49" s="1"/>
  <c r="BC39" i="49" s="1"/>
  <c r="BF39" i="49" s="1"/>
  <c r="BH39" i="49" s="1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BA36" i="49" s="1"/>
  <c r="BC36" i="49" s="1"/>
  <c r="BF36" i="49" s="1"/>
  <c r="BH36" i="49" s="1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BF33" i="49"/>
  <c r="BH33" i="49" s="1"/>
  <c r="AY33" i="49"/>
  <c r="AU33" i="49"/>
  <c r="AQ33" i="49"/>
  <c r="AM33" i="49"/>
  <c r="AI33" i="49"/>
  <c r="AE33" i="49"/>
  <c r="AA33" i="49"/>
  <c r="BA33" i="49" s="1"/>
  <c r="BC33" i="49" s="1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BC31" i="49"/>
  <c r="BF31" i="49" s="1"/>
  <c r="BH31" i="49" s="1"/>
  <c r="AY31" i="49"/>
  <c r="AU31" i="49"/>
  <c r="AQ31" i="49"/>
  <c r="AM31" i="49"/>
  <c r="AI31" i="49"/>
  <c r="AE31" i="49"/>
  <c r="AA31" i="49"/>
  <c r="BA31" i="49" s="1"/>
  <c r="W31" i="49"/>
  <c r="S31" i="49"/>
  <c r="O31" i="49"/>
  <c r="K31" i="49"/>
  <c r="G31" i="49"/>
  <c r="BA30" i="49"/>
  <c r="BC30" i="49" s="1"/>
  <c r="BF30" i="49" s="1"/>
  <c r="BH30" i="49" s="1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BA29" i="49"/>
  <c r="BC29" i="49" s="1"/>
  <c r="BF29" i="49" s="1"/>
  <c r="BH29" i="49" s="1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BA28" i="49" s="1"/>
  <c r="BC28" i="49" s="1"/>
  <c r="BF28" i="49" s="1"/>
  <c r="BH28" i="49" s="1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BA27" i="49" s="1"/>
  <c r="BC27" i="49" s="1"/>
  <c r="BF27" i="49" s="1"/>
  <c r="BH27" i="49" s="1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BA26" i="49" s="1"/>
  <c r="BC26" i="49" s="1"/>
  <c r="BF26" i="49" s="1"/>
  <c r="BH26" i="49" s="1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BA22" i="49" s="1"/>
  <c r="BC22" i="49" s="1"/>
  <c r="BF22" i="49" s="1"/>
  <c r="BH22" i="49" s="1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BA21" i="49" s="1"/>
  <c r="BC21" i="49" s="1"/>
  <c r="BF21" i="49" s="1"/>
  <c r="BH21" i="49" s="1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BA20" i="49" s="1"/>
  <c r="BC20" i="49" s="1"/>
  <c r="BF20" i="49" s="1"/>
  <c r="BH20" i="49" s="1"/>
  <c r="W20" i="49"/>
  <c r="S20" i="49"/>
  <c r="O20" i="49"/>
  <c r="K20" i="49"/>
  <c r="G20" i="49"/>
  <c r="AY19" i="49"/>
  <c r="AU19" i="49"/>
  <c r="AQ19" i="49"/>
  <c r="AM19" i="49"/>
  <c r="AI19" i="49"/>
  <c r="AE19" i="49"/>
  <c r="AE168" i="49" s="1"/>
  <c r="AA19" i="49"/>
  <c r="BA19" i="49" s="1"/>
  <c r="BC19" i="49" s="1"/>
  <c r="BF19" i="49" s="1"/>
  <c r="BH19" i="49" s="1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BA15" i="49" s="1"/>
  <c r="BC15" i="49" s="1"/>
  <c r="BF15" i="49" s="1"/>
  <c r="BH15" i="49" s="1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BA11" i="49" s="1"/>
  <c r="BC11" i="49" s="1"/>
  <c r="BF11" i="49" s="1"/>
  <c r="BH11" i="49" s="1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BA7" i="49" s="1"/>
  <c r="BC7" i="49" s="1"/>
  <c r="BF7" i="49" s="1"/>
  <c r="BH7" i="49" s="1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Y168" i="49" s="1"/>
  <c r="AU4" i="49"/>
  <c r="AQ4" i="49"/>
  <c r="AM4" i="49"/>
  <c r="AI4" i="49"/>
  <c r="AE4" i="49"/>
  <c r="AA4" i="49"/>
  <c r="W4" i="49"/>
  <c r="S4" i="49"/>
  <c r="O4" i="49"/>
  <c r="K4" i="49"/>
  <c r="G4" i="49"/>
  <c r="BG168" i="48"/>
  <c r="BE168" i="48"/>
  <c r="BD168" i="48"/>
  <c r="BB168" i="48"/>
  <c r="AZ168" i="48"/>
  <c r="AX168" i="48"/>
  <c r="AW168" i="48"/>
  <c r="AV168" i="48"/>
  <c r="AT168" i="48"/>
  <c r="AS168" i="48"/>
  <c r="AR168" i="48"/>
  <c r="AQ168" i="48"/>
  <c r="AP168" i="48"/>
  <c r="AO168" i="48"/>
  <c r="AN168" i="48"/>
  <c r="AM168" i="48"/>
  <c r="AL168" i="48"/>
  <c r="AK168" i="48"/>
  <c r="AJ168" i="48"/>
  <c r="AH168" i="48"/>
  <c r="AG168" i="48"/>
  <c r="AF168" i="48"/>
  <c r="AD168" i="48"/>
  <c r="AC168" i="48"/>
  <c r="AB168" i="48"/>
  <c r="AA168" i="48"/>
  <c r="Z168" i="48"/>
  <c r="Y168" i="48"/>
  <c r="X168" i="48"/>
  <c r="V168" i="48"/>
  <c r="U168" i="48"/>
  <c r="T168" i="48"/>
  <c r="R168" i="48"/>
  <c r="Q168" i="48"/>
  <c r="P168" i="48"/>
  <c r="N168" i="48"/>
  <c r="M168" i="48"/>
  <c r="L168" i="48"/>
  <c r="J168" i="48"/>
  <c r="I168" i="48"/>
  <c r="H168" i="48"/>
  <c r="F168" i="48"/>
  <c r="E168" i="48"/>
  <c r="D168" i="48"/>
  <c r="S167" i="48"/>
  <c r="O167" i="48"/>
  <c r="K167" i="48"/>
  <c r="G167" i="48"/>
  <c r="BA167" i="48" s="1"/>
  <c r="BC167" i="48" s="1"/>
  <c r="BF167" i="48" s="1"/>
  <c r="BH167" i="48" s="1"/>
  <c r="S166" i="48"/>
  <c r="O166" i="48"/>
  <c r="K166" i="48"/>
  <c r="BA166" i="48" s="1"/>
  <c r="BC166" i="48" s="1"/>
  <c r="BF166" i="48" s="1"/>
  <c r="BH166" i="48" s="1"/>
  <c r="G166" i="48"/>
  <c r="S165" i="48"/>
  <c r="O165" i="48"/>
  <c r="K165" i="48"/>
  <c r="G165" i="48"/>
  <c r="BA165" i="48" s="1"/>
  <c r="BC165" i="48" s="1"/>
  <c r="BF165" i="48" s="1"/>
  <c r="BH165" i="48" s="1"/>
  <c r="S164" i="48"/>
  <c r="O164" i="48"/>
  <c r="K164" i="48"/>
  <c r="BA164" i="48" s="1"/>
  <c r="BC164" i="48" s="1"/>
  <c r="BF164" i="48" s="1"/>
  <c r="BH164" i="48" s="1"/>
  <c r="G164" i="48"/>
  <c r="S163" i="48"/>
  <c r="O163" i="48"/>
  <c r="K163" i="48"/>
  <c r="G163" i="48"/>
  <c r="BA163" i="48" s="1"/>
  <c r="BC163" i="48" s="1"/>
  <c r="BF163" i="48" s="1"/>
  <c r="BH163" i="48" s="1"/>
  <c r="S162" i="48"/>
  <c r="O162" i="48"/>
  <c r="K162" i="48"/>
  <c r="BA162" i="48" s="1"/>
  <c r="BC162" i="48" s="1"/>
  <c r="BF162" i="48" s="1"/>
  <c r="BH162" i="48" s="1"/>
  <c r="G162" i="48"/>
  <c r="S161" i="48"/>
  <c r="O161" i="48"/>
  <c r="K161" i="48"/>
  <c r="G161" i="48"/>
  <c r="BA161" i="48" s="1"/>
  <c r="BC161" i="48" s="1"/>
  <c r="BF161" i="48" s="1"/>
  <c r="BH161" i="48" s="1"/>
  <c r="S160" i="48"/>
  <c r="O160" i="48"/>
  <c r="K160" i="48"/>
  <c r="BA160" i="48" s="1"/>
  <c r="BC160" i="48" s="1"/>
  <c r="BF160" i="48" s="1"/>
  <c r="BH160" i="48" s="1"/>
  <c r="G160" i="48"/>
  <c r="S159" i="48"/>
  <c r="O159" i="48"/>
  <c r="K159" i="48"/>
  <c r="G159" i="48"/>
  <c r="BA159" i="48" s="1"/>
  <c r="BC159" i="48" s="1"/>
  <c r="BF159" i="48" s="1"/>
  <c r="BH159" i="48" s="1"/>
  <c r="S158" i="48"/>
  <c r="O158" i="48"/>
  <c r="K158" i="48"/>
  <c r="BA158" i="48" s="1"/>
  <c r="BC158" i="48" s="1"/>
  <c r="BF158" i="48" s="1"/>
  <c r="BH158" i="48" s="1"/>
  <c r="G158" i="48"/>
  <c r="S157" i="48"/>
  <c r="O157" i="48"/>
  <c r="K157" i="48"/>
  <c r="G157" i="48"/>
  <c r="BA157" i="48" s="1"/>
  <c r="BC157" i="48" s="1"/>
  <c r="BF157" i="48" s="1"/>
  <c r="BH157" i="48" s="1"/>
  <c r="S156" i="48"/>
  <c r="O156" i="48"/>
  <c r="K156" i="48"/>
  <c r="BA156" i="48" s="1"/>
  <c r="BC156" i="48" s="1"/>
  <c r="BF156" i="48" s="1"/>
  <c r="BH156" i="48" s="1"/>
  <c r="G156" i="48"/>
  <c r="S155" i="48"/>
  <c r="O155" i="48"/>
  <c r="K155" i="48"/>
  <c r="G155" i="48"/>
  <c r="BA155" i="48" s="1"/>
  <c r="BC155" i="48" s="1"/>
  <c r="BF155" i="48" s="1"/>
  <c r="BH155" i="48" s="1"/>
  <c r="S154" i="48"/>
  <c r="O154" i="48"/>
  <c r="K154" i="48"/>
  <c r="BA154" i="48" s="1"/>
  <c r="BC154" i="48" s="1"/>
  <c r="BF154" i="48" s="1"/>
  <c r="BH154" i="48" s="1"/>
  <c r="G154" i="48"/>
  <c r="S153" i="48"/>
  <c r="O153" i="48"/>
  <c r="K153" i="48"/>
  <c r="G153" i="48"/>
  <c r="BA153" i="48" s="1"/>
  <c r="BC153" i="48" s="1"/>
  <c r="BF153" i="48" s="1"/>
  <c r="BH153" i="48" s="1"/>
  <c r="S152" i="48"/>
  <c r="O152" i="48"/>
  <c r="K152" i="48"/>
  <c r="BA152" i="48" s="1"/>
  <c r="BC152" i="48" s="1"/>
  <c r="BF152" i="48" s="1"/>
  <c r="BH152" i="48" s="1"/>
  <c r="G152" i="48"/>
  <c r="S151" i="48"/>
  <c r="O151" i="48"/>
  <c r="K151" i="48"/>
  <c r="G151" i="48"/>
  <c r="BA151" i="48" s="1"/>
  <c r="BC151" i="48" s="1"/>
  <c r="BF151" i="48" s="1"/>
  <c r="BH151" i="48" s="1"/>
  <c r="S150" i="48"/>
  <c r="O150" i="48"/>
  <c r="K150" i="48"/>
  <c r="BA150" i="48" s="1"/>
  <c r="BC150" i="48" s="1"/>
  <c r="BF150" i="48" s="1"/>
  <c r="BH150" i="48" s="1"/>
  <c r="G150" i="48"/>
  <c r="S149" i="48"/>
  <c r="O149" i="48"/>
  <c r="K149" i="48"/>
  <c r="G149" i="48"/>
  <c r="BA149" i="48" s="1"/>
  <c r="BC149" i="48" s="1"/>
  <c r="BF149" i="48" s="1"/>
  <c r="BH149" i="48" s="1"/>
  <c r="S148" i="48"/>
  <c r="O148" i="48"/>
  <c r="K148" i="48"/>
  <c r="BA148" i="48" s="1"/>
  <c r="BC148" i="48" s="1"/>
  <c r="BF148" i="48" s="1"/>
  <c r="BH148" i="48" s="1"/>
  <c r="G148" i="48"/>
  <c r="S147" i="48"/>
  <c r="O147" i="48"/>
  <c r="K147" i="48"/>
  <c r="G147" i="48"/>
  <c r="BA147" i="48" s="1"/>
  <c r="BC147" i="48" s="1"/>
  <c r="BF147" i="48" s="1"/>
  <c r="BH147" i="48" s="1"/>
  <c r="S146" i="48"/>
  <c r="O146" i="48"/>
  <c r="K146" i="48"/>
  <c r="BA146" i="48" s="1"/>
  <c r="BC146" i="48" s="1"/>
  <c r="BF146" i="48" s="1"/>
  <c r="BH146" i="48" s="1"/>
  <c r="G146" i="48"/>
  <c r="W145" i="48"/>
  <c r="S145" i="48"/>
  <c r="O145" i="48"/>
  <c r="K145" i="48"/>
  <c r="G145" i="48"/>
  <c r="BA145" i="48" s="1"/>
  <c r="BC145" i="48" s="1"/>
  <c r="BF145" i="48" s="1"/>
  <c r="BH145" i="48" s="1"/>
  <c r="W144" i="48"/>
  <c r="S144" i="48"/>
  <c r="BA144" i="48" s="1"/>
  <c r="BC144" i="48" s="1"/>
  <c r="BF144" i="48" s="1"/>
  <c r="BH144" i="48" s="1"/>
  <c r="O144" i="48"/>
  <c r="K144" i="48"/>
  <c r="G144" i="48"/>
  <c r="W143" i="48"/>
  <c r="S143" i="48"/>
  <c r="O143" i="48"/>
  <c r="K143" i="48"/>
  <c r="G143" i="48"/>
  <c r="BA143" i="48" s="1"/>
  <c r="BC143" i="48" s="1"/>
  <c r="BF143" i="48" s="1"/>
  <c r="BH143" i="48" s="1"/>
  <c r="BA142" i="48"/>
  <c r="BC142" i="48" s="1"/>
  <c r="BF142" i="48" s="1"/>
  <c r="BH142" i="48" s="1"/>
  <c r="W142" i="48"/>
  <c r="S142" i="48"/>
  <c r="O142" i="48"/>
  <c r="K142" i="48"/>
  <c r="G142" i="48"/>
  <c r="W141" i="48"/>
  <c r="S141" i="48"/>
  <c r="O141" i="48"/>
  <c r="K141" i="48"/>
  <c r="G141" i="48"/>
  <c r="BA141" i="48" s="1"/>
  <c r="BC141" i="48" s="1"/>
  <c r="BF141" i="48" s="1"/>
  <c r="BH141" i="48" s="1"/>
  <c r="BF140" i="48"/>
  <c r="BH140" i="48" s="1"/>
  <c r="W140" i="48"/>
  <c r="BA140" i="48" s="1"/>
  <c r="BC140" i="48" s="1"/>
  <c r="S140" i="48"/>
  <c r="O140" i="48"/>
  <c r="K140" i="48"/>
  <c r="G140" i="48"/>
  <c r="W139" i="48"/>
  <c r="S139" i="48"/>
  <c r="O139" i="48"/>
  <c r="K139" i="48"/>
  <c r="G139" i="48"/>
  <c r="BA139" i="48" s="1"/>
  <c r="BC139" i="48" s="1"/>
  <c r="BF139" i="48" s="1"/>
  <c r="BH139" i="48" s="1"/>
  <c r="W138" i="48"/>
  <c r="S138" i="48"/>
  <c r="O138" i="48"/>
  <c r="K138" i="48"/>
  <c r="G138" i="48"/>
  <c r="BA138" i="48" s="1"/>
  <c r="BC138" i="48" s="1"/>
  <c r="BF138" i="48" s="1"/>
  <c r="BH138" i="48" s="1"/>
  <c r="W137" i="48"/>
  <c r="S137" i="48"/>
  <c r="O137" i="48"/>
  <c r="K137" i="48"/>
  <c r="BA137" i="48" s="1"/>
  <c r="BC137" i="48" s="1"/>
  <c r="BF137" i="48" s="1"/>
  <c r="BH137" i="48" s="1"/>
  <c r="G137" i="48"/>
  <c r="W136" i="48"/>
  <c r="S136" i="48"/>
  <c r="O136" i="48"/>
  <c r="K136" i="48"/>
  <c r="G136" i="48"/>
  <c r="BA136" i="48" s="1"/>
  <c r="BC136" i="48" s="1"/>
  <c r="BF136" i="48" s="1"/>
  <c r="BH136" i="48" s="1"/>
  <c r="W135" i="48"/>
  <c r="S135" i="48"/>
  <c r="BA135" i="48" s="1"/>
  <c r="BC135" i="48" s="1"/>
  <c r="BF135" i="48" s="1"/>
  <c r="BH135" i="48" s="1"/>
  <c r="O135" i="48"/>
  <c r="K135" i="48"/>
  <c r="G135" i="48"/>
  <c r="W134" i="48"/>
  <c r="S134" i="48"/>
  <c r="O134" i="48"/>
  <c r="K134" i="48"/>
  <c r="G134" i="48"/>
  <c r="BA134" i="48" s="1"/>
  <c r="BC134" i="48" s="1"/>
  <c r="BF134" i="48" s="1"/>
  <c r="BH134" i="48" s="1"/>
  <c r="BC133" i="48"/>
  <c r="BF133" i="48" s="1"/>
  <c r="BH133" i="48" s="1"/>
  <c r="BA133" i="48"/>
  <c r="W133" i="48"/>
  <c r="S133" i="48"/>
  <c r="O133" i="48"/>
  <c r="K133" i="48"/>
  <c r="G133" i="48"/>
  <c r="W132" i="48"/>
  <c r="S132" i="48"/>
  <c r="O132" i="48"/>
  <c r="K132" i="48"/>
  <c r="G132" i="48"/>
  <c r="BA132" i="48" s="1"/>
  <c r="BC132" i="48" s="1"/>
  <c r="BF132" i="48" s="1"/>
  <c r="BH132" i="48" s="1"/>
  <c r="BF131" i="48"/>
  <c r="BH131" i="48" s="1"/>
  <c r="BA131" i="48"/>
  <c r="BC131" i="48" s="1"/>
  <c r="W131" i="48"/>
  <c r="S131" i="48"/>
  <c r="O131" i="48"/>
  <c r="K131" i="48"/>
  <c r="G131" i="48"/>
  <c r="W130" i="48"/>
  <c r="S130" i="48"/>
  <c r="O130" i="48"/>
  <c r="K130" i="48"/>
  <c r="G130" i="48"/>
  <c r="BA130" i="48" s="1"/>
  <c r="BC130" i="48" s="1"/>
  <c r="BF130" i="48" s="1"/>
  <c r="BH130" i="48" s="1"/>
  <c r="W129" i="48"/>
  <c r="S129" i="48"/>
  <c r="O129" i="48"/>
  <c r="K129" i="48"/>
  <c r="G129" i="48"/>
  <c r="BA129" i="48" s="1"/>
  <c r="BC129" i="48" s="1"/>
  <c r="BF129" i="48" s="1"/>
  <c r="BH129" i="48" s="1"/>
  <c r="W128" i="48"/>
  <c r="S128" i="48"/>
  <c r="O128" i="48"/>
  <c r="BA128" i="48" s="1"/>
  <c r="BC128" i="48" s="1"/>
  <c r="BF128" i="48" s="1"/>
  <c r="BH128" i="48" s="1"/>
  <c r="K128" i="48"/>
  <c r="G128" i="48"/>
  <c r="W127" i="48"/>
  <c r="S127" i="48"/>
  <c r="O127" i="48"/>
  <c r="K127" i="48"/>
  <c r="G127" i="48"/>
  <c r="BA127" i="48" s="1"/>
  <c r="BC127" i="48" s="1"/>
  <c r="BF127" i="48" s="1"/>
  <c r="BH127" i="48" s="1"/>
  <c r="BA126" i="48"/>
  <c r="BC126" i="48" s="1"/>
  <c r="BF126" i="48" s="1"/>
  <c r="BH126" i="48" s="1"/>
  <c r="W126" i="48"/>
  <c r="S126" i="48"/>
  <c r="O126" i="48"/>
  <c r="K126" i="48"/>
  <c r="G126" i="48"/>
  <c r="W125" i="48"/>
  <c r="S125" i="48"/>
  <c r="O125" i="48"/>
  <c r="K125" i="48"/>
  <c r="G125" i="48"/>
  <c r="BA125" i="48" s="1"/>
  <c r="BC125" i="48" s="1"/>
  <c r="BF125" i="48" s="1"/>
  <c r="BH125" i="48" s="1"/>
  <c r="BF124" i="48"/>
  <c r="BH124" i="48" s="1"/>
  <c r="BC124" i="48"/>
  <c r="W124" i="48"/>
  <c r="BA124" i="48" s="1"/>
  <c r="S124" i="48"/>
  <c r="O124" i="48"/>
  <c r="K124" i="48"/>
  <c r="G124" i="48"/>
  <c r="W123" i="48"/>
  <c r="S123" i="48"/>
  <c r="O123" i="48"/>
  <c r="K123" i="48"/>
  <c r="G123" i="48"/>
  <c r="W122" i="48"/>
  <c r="S122" i="48"/>
  <c r="O122" i="48"/>
  <c r="K122" i="48"/>
  <c r="G122" i="48"/>
  <c r="BA122" i="48" s="1"/>
  <c r="BC122" i="48" s="1"/>
  <c r="BF122" i="48" s="1"/>
  <c r="BH122" i="48" s="1"/>
  <c r="W121" i="48"/>
  <c r="S121" i="48"/>
  <c r="O121" i="48"/>
  <c r="K121" i="48"/>
  <c r="G121" i="48"/>
  <c r="W120" i="48"/>
  <c r="S120" i="48"/>
  <c r="O120" i="48"/>
  <c r="K120" i="48"/>
  <c r="G120" i="48"/>
  <c r="BA120" i="48" s="1"/>
  <c r="BC120" i="48" s="1"/>
  <c r="BF120" i="48" s="1"/>
  <c r="BH120" i="48" s="1"/>
  <c r="W119" i="48"/>
  <c r="S119" i="48"/>
  <c r="BA119" i="48" s="1"/>
  <c r="BC119" i="48" s="1"/>
  <c r="BF119" i="48" s="1"/>
  <c r="BH119" i="48" s="1"/>
  <c r="O119" i="48"/>
  <c r="K119" i="48"/>
  <c r="G119" i="48"/>
  <c r="W118" i="48"/>
  <c r="S118" i="48"/>
  <c r="O118" i="48"/>
  <c r="K118" i="48"/>
  <c r="G118" i="48"/>
  <c r="BA118" i="48" s="1"/>
  <c r="BC118" i="48" s="1"/>
  <c r="BF118" i="48" s="1"/>
  <c r="BH118" i="48" s="1"/>
  <c r="BC117" i="48"/>
  <c r="BF117" i="48" s="1"/>
  <c r="BH117" i="48" s="1"/>
  <c r="BA117" i="48"/>
  <c r="AY117" i="48"/>
  <c r="AU117" i="48"/>
  <c r="AQ117" i="48"/>
  <c r="AM117" i="48"/>
  <c r="AI117" i="48"/>
  <c r="AE117" i="48"/>
  <c r="AA117" i="48"/>
  <c r="W117" i="48"/>
  <c r="S117" i="48"/>
  <c r="O117" i="48"/>
  <c r="K117" i="48"/>
  <c r="G117" i="48"/>
  <c r="BA116" i="48"/>
  <c r="BC116" i="48" s="1"/>
  <c r="BF116" i="48" s="1"/>
  <c r="BH116" i="48" s="1"/>
  <c r="AY116" i="48"/>
  <c r="AU116" i="48"/>
  <c r="AQ116" i="48"/>
  <c r="AM116" i="48"/>
  <c r="AI116" i="48"/>
  <c r="AE116" i="48"/>
  <c r="AA116" i="48"/>
  <c r="W116" i="48"/>
  <c r="S116" i="48"/>
  <c r="O116" i="48"/>
  <c r="K116" i="48"/>
  <c r="G116" i="48"/>
  <c r="BC115" i="48"/>
  <c r="BF115" i="48" s="1"/>
  <c r="BH115" i="48" s="1"/>
  <c r="BA115" i="48"/>
  <c r="AY115" i="48"/>
  <c r="AU115" i="48"/>
  <c r="AQ115" i="48"/>
  <c r="AM115" i="48"/>
  <c r="AI115" i="48"/>
  <c r="AE115" i="48"/>
  <c r="AA115" i="48"/>
  <c r="W115" i="48"/>
  <c r="S115" i="48"/>
  <c r="O115" i="48"/>
  <c r="K115" i="48"/>
  <c r="G115" i="48"/>
  <c r="BA114" i="48"/>
  <c r="BC114" i="48" s="1"/>
  <c r="BF114" i="48" s="1"/>
  <c r="BH114" i="48" s="1"/>
  <c r="AY114" i="48"/>
  <c r="AU114" i="48"/>
  <c r="AQ114" i="48"/>
  <c r="AM114" i="48"/>
  <c r="AI114" i="48"/>
  <c r="AE114" i="48"/>
  <c r="AA114" i="48"/>
  <c r="W114" i="48"/>
  <c r="S114" i="48"/>
  <c r="O114" i="48"/>
  <c r="K114" i="48"/>
  <c r="G114" i="48"/>
  <c r="BC113" i="48"/>
  <c r="BF113" i="48" s="1"/>
  <c r="BH113" i="48" s="1"/>
  <c r="BA113" i="48"/>
  <c r="AY113" i="48"/>
  <c r="AU113" i="48"/>
  <c r="AQ113" i="48"/>
  <c r="AM113" i="48"/>
  <c r="AI113" i="48"/>
  <c r="AE113" i="48"/>
  <c r="AA113" i="48"/>
  <c r="W113" i="48"/>
  <c r="S113" i="48"/>
  <c r="O113" i="48"/>
  <c r="K113" i="48"/>
  <c r="G113" i="48"/>
  <c r="BA112" i="48"/>
  <c r="BC112" i="48" s="1"/>
  <c r="BF112" i="48" s="1"/>
  <c r="BH112" i="48" s="1"/>
  <c r="AY112" i="48"/>
  <c r="AU112" i="48"/>
  <c r="AQ112" i="48"/>
  <c r="AM112" i="48"/>
  <c r="AI112" i="48"/>
  <c r="AE112" i="48"/>
  <c r="AA112" i="48"/>
  <c r="W112" i="48"/>
  <c r="S112" i="48"/>
  <c r="O112" i="48"/>
  <c r="K112" i="48"/>
  <c r="G112" i="48"/>
  <c r="BA111" i="48"/>
  <c r="BC111" i="48" s="1"/>
  <c r="BF111" i="48" s="1"/>
  <c r="BH111" i="48" s="1"/>
  <c r="AY111" i="48"/>
  <c r="AU111" i="48"/>
  <c r="AQ111" i="48"/>
  <c r="AM111" i="48"/>
  <c r="AI111" i="48"/>
  <c r="AE111" i="48"/>
  <c r="AA111" i="48"/>
  <c r="W111" i="48"/>
  <c r="S111" i="48"/>
  <c r="O111" i="48"/>
  <c r="K111" i="48"/>
  <c r="G111" i="48"/>
  <c r="BF110" i="48"/>
  <c r="BH110" i="48" s="1"/>
  <c r="BC110" i="48"/>
  <c r="BA110" i="48"/>
  <c r="AY110" i="48"/>
  <c r="AU110" i="48"/>
  <c r="AQ110" i="48"/>
  <c r="AM110" i="48"/>
  <c r="AI110" i="48"/>
  <c r="AE110" i="48"/>
  <c r="AA110" i="48"/>
  <c r="W110" i="48"/>
  <c r="S110" i="48"/>
  <c r="O110" i="48"/>
  <c r="K110" i="48"/>
  <c r="G110" i="48"/>
  <c r="BC109" i="48"/>
  <c r="BF109" i="48" s="1"/>
  <c r="BH109" i="48" s="1"/>
  <c r="BA109" i="48"/>
  <c r="AY109" i="48"/>
  <c r="AU109" i="48"/>
  <c r="AQ109" i="48"/>
  <c r="AM109" i="48"/>
  <c r="AI109" i="48"/>
  <c r="AE109" i="48"/>
  <c r="AA109" i="48"/>
  <c r="W109" i="48"/>
  <c r="S109" i="48"/>
  <c r="O109" i="48"/>
  <c r="K109" i="48"/>
  <c r="G109" i="48"/>
  <c r="BA108" i="48"/>
  <c r="BC108" i="48" s="1"/>
  <c r="BF108" i="48" s="1"/>
  <c r="BH108" i="48" s="1"/>
  <c r="AY108" i="48"/>
  <c r="AU108" i="48"/>
  <c r="AQ108" i="48"/>
  <c r="AM108" i="48"/>
  <c r="AI108" i="48"/>
  <c r="AE108" i="48"/>
  <c r="AA108" i="48"/>
  <c r="W108" i="48"/>
  <c r="S108" i="48"/>
  <c r="O108" i="48"/>
  <c r="K108" i="48"/>
  <c r="G108" i="48"/>
  <c r="BC107" i="48"/>
  <c r="BF107" i="48" s="1"/>
  <c r="BH107" i="48" s="1"/>
  <c r="BA107" i="48"/>
  <c r="AY107" i="48"/>
  <c r="AU107" i="48"/>
  <c r="AQ107" i="48"/>
  <c r="AM107" i="48"/>
  <c r="AI107" i="48"/>
  <c r="AE107" i="48"/>
  <c r="AA107" i="48"/>
  <c r="W107" i="48"/>
  <c r="S107" i="48"/>
  <c r="O107" i="48"/>
  <c r="K107" i="48"/>
  <c r="G107" i="48"/>
  <c r="BA106" i="48"/>
  <c r="BC106" i="48" s="1"/>
  <c r="BF106" i="48" s="1"/>
  <c r="BH106" i="48" s="1"/>
  <c r="AY106" i="48"/>
  <c r="AU106" i="48"/>
  <c r="AQ106" i="48"/>
  <c r="AM106" i="48"/>
  <c r="AI106" i="48"/>
  <c r="AE106" i="48"/>
  <c r="AA106" i="48"/>
  <c r="W106" i="48"/>
  <c r="S106" i="48"/>
  <c r="O106" i="48"/>
  <c r="K106" i="48"/>
  <c r="G106" i="48"/>
  <c r="BF105" i="48"/>
  <c r="BH105" i="48" s="1"/>
  <c r="BC105" i="48"/>
  <c r="BA105" i="48"/>
  <c r="AY105" i="48"/>
  <c r="AU105" i="48"/>
  <c r="AQ105" i="48"/>
  <c r="AM105" i="48"/>
  <c r="AI105" i="48"/>
  <c r="AE105" i="48"/>
  <c r="AA105" i="48"/>
  <c r="W105" i="48"/>
  <c r="S105" i="48"/>
  <c r="O105" i="48"/>
  <c r="K105" i="48"/>
  <c r="G105" i="48"/>
  <c r="BC104" i="48"/>
  <c r="BF104" i="48" s="1"/>
  <c r="BH104" i="48" s="1"/>
  <c r="BA104" i="48"/>
  <c r="AY104" i="48"/>
  <c r="AU104" i="48"/>
  <c r="AQ104" i="48"/>
  <c r="AM104" i="48"/>
  <c r="AI104" i="48"/>
  <c r="AE104" i="48"/>
  <c r="AA104" i="48"/>
  <c r="W104" i="48"/>
  <c r="S104" i="48"/>
  <c r="O104" i="48"/>
  <c r="K104" i="48"/>
  <c r="G104" i="48"/>
  <c r="BA103" i="48"/>
  <c r="BC103" i="48" s="1"/>
  <c r="BF103" i="48" s="1"/>
  <c r="BH103" i="48" s="1"/>
  <c r="AY103" i="48"/>
  <c r="AU103" i="48"/>
  <c r="AQ103" i="48"/>
  <c r="AM103" i="48"/>
  <c r="AI103" i="48"/>
  <c r="AE103" i="48"/>
  <c r="AA103" i="48"/>
  <c r="W103" i="48"/>
  <c r="S103" i="48"/>
  <c r="O103" i="48"/>
  <c r="K103" i="48"/>
  <c r="G103" i="48"/>
  <c r="BA102" i="48"/>
  <c r="BC102" i="48" s="1"/>
  <c r="BF102" i="48" s="1"/>
  <c r="BH102" i="48" s="1"/>
  <c r="AY102" i="48"/>
  <c r="AU102" i="48"/>
  <c r="AQ102" i="48"/>
  <c r="AM102" i="48"/>
  <c r="AI102" i="48"/>
  <c r="AE102" i="48"/>
  <c r="AA102" i="48"/>
  <c r="W102" i="48"/>
  <c r="S102" i="48"/>
  <c r="O102" i="48"/>
  <c r="K102" i="48"/>
  <c r="G102" i="48"/>
  <c r="BC101" i="48"/>
  <c r="BF101" i="48" s="1"/>
  <c r="BH101" i="48" s="1"/>
  <c r="BA101" i="48"/>
  <c r="AY101" i="48"/>
  <c r="AU101" i="48"/>
  <c r="AQ101" i="48"/>
  <c r="AM101" i="48"/>
  <c r="AI101" i="48"/>
  <c r="AE101" i="48"/>
  <c r="AA101" i="48"/>
  <c r="W101" i="48"/>
  <c r="S101" i="48"/>
  <c r="O101" i="48"/>
  <c r="K101" i="48"/>
  <c r="G101" i="48"/>
  <c r="BA100" i="48"/>
  <c r="BC100" i="48" s="1"/>
  <c r="BF100" i="48" s="1"/>
  <c r="BH100" i="48" s="1"/>
  <c r="AY100" i="48"/>
  <c r="AU100" i="48"/>
  <c r="AQ100" i="48"/>
  <c r="AM100" i="48"/>
  <c r="AI100" i="48"/>
  <c r="AE100" i="48"/>
  <c r="AA100" i="48"/>
  <c r="W100" i="48"/>
  <c r="S100" i="48"/>
  <c r="O100" i="48"/>
  <c r="K100" i="48"/>
  <c r="G100" i="48"/>
  <c r="BC99" i="48"/>
  <c r="BF99" i="48" s="1"/>
  <c r="BH99" i="48" s="1"/>
  <c r="BA99" i="48"/>
  <c r="AY99" i="48"/>
  <c r="AU99" i="48"/>
  <c r="AQ99" i="48"/>
  <c r="AM99" i="48"/>
  <c r="AI99" i="48"/>
  <c r="AE99" i="48"/>
  <c r="AA99" i="48"/>
  <c r="W99" i="48"/>
  <c r="S99" i="48"/>
  <c r="O99" i="48"/>
  <c r="K99" i="48"/>
  <c r="G99" i="48"/>
  <c r="BA98" i="48"/>
  <c r="BC98" i="48" s="1"/>
  <c r="BF98" i="48" s="1"/>
  <c r="BH98" i="48" s="1"/>
  <c r="AY98" i="48"/>
  <c r="AU98" i="48"/>
  <c r="AQ98" i="48"/>
  <c r="AM98" i="48"/>
  <c r="AI98" i="48"/>
  <c r="AE98" i="48"/>
  <c r="AA98" i="48"/>
  <c r="W98" i="48"/>
  <c r="S98" i="48"/>
  <c r="O98" i="48"/>
  <c r="K98" i="48"/>
  <c r="G98" i="48"/>
  <c r="BC97" i="48"/>
  <c r="BF97" i="48" s="1"/>
  <c r="BH97" i="48" s="1"/>
  <c r="BA97" i="48"/>
  <c r="AY97" i="48"/>
  <c r="AU97" i="48"/>
  <c r="AQ97" i="48"/>
  <c r="AM97" i="48"/>
  <c r="AI97" i="48"/>
  <c r="AE97" i="48"/>
  <c r="AA97" i="48"/>
  <c r="W97" i="48"/>
  <c r="S97" i="48"/>
  <c r="O97" i="48"/>
  <c r="K97" i="48"/>
  <c r="G97" i="48"/>
  <c r="BA96" i="48"/>
  <c r="BC96" i="48" s="1"/>
  <c r="BF96" i="48" s="1"/>
  <c r="BH96" i="48" s="1"/>
  <c r="AY96" i="48"/>
  <c r="AU96" i="48"/>
  <c r="AQ96" i="48"/>
  <c r="AM96" i="48"/>
  <c r="AI96" i="48"/>
  <c r="AE96" i="48"/>
  <c r="AA96" i="48"/>
  <c r="W96" i="48"/>
  <c r="S96" i="48"/>
  <c r="O96" i="48"/>
  <c r="K96" i="48"/>
  <c r="G96" i="48"/>
  <c r="BA95" i="48"/>
  <c r="BC95" i="48" s="1"/>
  <c r="BF95" i="48" s="1"/>
  <c r="BH95" i="48" s="1"/>
  <c r="AY95" i="48"/>
  <c r="AU95" i="48"/>
  <c r="AQ95" i="48"/>
  <c r="AM95" i="48"/>
  <c r="AI95" i="48"/>
  <c r="AE95" i="48"/>
  <c r="AA95" i="48"/>
  <c r="W95" i="48"/>
  <c r="S95" i="48"/>
  <c r="O95" i="48"/>
  <c r="K95" i="48"/>
  <c r="G95" i="48"/>
  <c r="BF94" i="48"/>
  <c r="BH94" i="48" s="1"/>
  <c r="BC94" i="48"/>
  <c r="BA94" i="48"/>
  <c r="AY94" i="48"/>
  <c r="AU94" i="48"/>
  <c r="AQ94" i="48"/>
  <c r="AM94" i="48"/>
  <c r="AI94" i="48"/>
  <c r="AE94" i="48"/>
  <c r="AA94" i="48"/>
  <c r="W94" i="48"/>
  <c r="S94" i="48"/>
  <c r="O94" i="48"/>
  <c r="K94" i="48"/>
  <c r="G94" i="48"/>
  <c r="BC93" i="48"/>
  <c r="BF93" i="48" s="1"/>
  <c r="BH93" i="48" s="1"/>
  <c r="BA93" i="48"/>
  <c r="AY93" i="48"/>
  <c r="AU93" i="48"/>
  <c r="AQ93" i="48"/>
  <c r="AM93" i="48"/>
  <c r="AI93" i="48"/>
  <c r="AE93" i="48"/>
  <c r="AA93" i="48"/>
  <c r="W93" i="48"/>
  <c r="S93" i="48"/>
  <c r="O93" i="48"/>
  <c r="K93" i="48"/>
  <c r="G93" i="48"/>
  <c r="BA92" i="48"/>
  <c r="BC92" i="48" s="1"/>
  <c r="BF92" i="48" s="1"/>
  <c r="BH92" i="48" s="1"/>
  <c r="AY92" i="48"/>
  <c r="AU92" i="48"/>
  <c r="AQ92" i="48"/>
  <c r="AM92" i="48"/>
  <c r="AI92" i="48"/>
  <c r="AE92" i="48"/>
  <c r="AA92" i="48"/>
  <c r="W92" i="48"/>
  <c r="S92" i="48"/>
  <c r="O92" i="48"/>
  <c r="K92" i="48"/>
  <c r="G92" i="48"/>
  <c r="BC91" i="48"/>
  <c r="BF91" i="48" s="1"/>
  <c r="BH91" i="48" s="1"/>
  <c r="BA91" i="48"/>
  <c r="AY91" i="48"/>
  <c r="AU91" i="48"/>
  <c r="AQ91" i="48"/>
  <c r="AM91" i="48"/>
  <c r="AI91" i="48"/>
  <c r="AE91" i="48"/>
  <c r="AA91" i="48"/>
  <c r="W91" i="48"/>
  <c r="S91" i="48"/>
  <c r="O91" i="48"/>
  <c r="K91" i="48"/>
  <c r="G91" i="48"/>
  <c r="BA90" i="48"/>
  <c r="BC90" i="48" s="1"/>
  <c r="BF90" i="48" s="1"/>
  <c r="BH90" i="48" s="1"/>
  <c r="AY90" i="48"/>
  <c r="AU90" i="48"/>
  <c r="AQ90" i="48"/>
  <c r="AM90" i="48"/>
  <c r="AI90" i="48"/>
  <c r="AE90" i="48"/>
  <c r="AA90" i="48"/>
  <c r="W90" i="48"/>
  <c r="S90" i="48"/>
  <c r="O90" i="48"/>
  <c r="K90" i="48"/>
  <c r="G90" i="48"/>
  <c r="BF89" i="48"/>
  <c r="BH89" i="48" s="1"/>
  <c r="BC89" i="48"/>
  <c r="BA89" i="48"/>
  <c r="AY89" i="48"/>
  <c r="AU89" i="48"/>
  <c r="AQ89" i="48"/>
  <c r="AM89" i="48"/>
  <c r="AI89" i="48"/>
  <c r="AE89" i="48"/>
  <c r="AA89" i="48"/>
  <c r="W89" i="48"/>
  <c r="S89" i="48"/>
  <c r="O89" i="48"/>
  <c r="K89" i="48"/>
  <c r="G89" i="48"/>
  <c r="BC88" i="48"/>
  <c r="BF88" i="48" s="1"/>
  <c r="BH88" i="48" s="1"/>
  <c r="BA88" i="48"/>
  <c r="AY88" i="48"/>
  <c r="AU88" i="48"/>
  <c r="AQ88" i="48"/>
  <c r="AM88" i="48"/>
  <c r="AI88" i="48"/>
  <c r="AE88" i="48"/>
  <c r="AA88" i="48"/>
  <c r="W88" i="48"/>
  <c r="S88" i="48"/>
  <c r="O88" i="48"/>
  <c r="K88" i="48"/>
  <c r="G88" i="48"/>
  <c r="BA87" i="48"/>
  <c r="BC87" i="48" s="1"/>
  <c r="BF87" i="48" s="1"/>
  <c r="BH87" i="48" s="1"/>
  <c r="AY87" i="48"/>
  <c r="AU87" i="48"/>
  <c r="AQ87" i="48"/>
  <c r="AM87" i="48"/>
  <c r="AI87" i="48"/>
  <c r="AE87" i="48"/>
  <c r="AA87" i="48"/>
  <c r="W87" i="48"/>
  <c r="S87" i="48"/>
  <c r="O87" i="48"/>
  <c r="K87" i="48"/>
  <c r="G87" i="48"/>
  <c r="BA86" i="48"/>
  <c r="BC86" i="48" s="1"/>
  <c r="BF86" i="48" s="1"/>
  <c r="BH86" i="48" s="1"/>
  <c r="AY86" i="48"/>
  <c r="AU86" i="48"/>
  <c r="AQ86" i="48"/>
  <c r="AM86" i="48"/>
  <c r="AI86" i="48"/>
  <c r="AE86" i="48"/>
  <c r="AA86" i="48"/>
  <c r="W86" i="48"/>
  <c r="S86" i="48"/>
  <c r="O86" i="48"/>
  <c r="K86" i="48"/>
  <c r="G86" i="48"/>
  <c r="BC85" i="48"/>
  <c r="BF85" i="48" s="1"/>
  <c r="BH85" i="48" s="1"/>
  <c r="BA85" i="48"/>
  <c r="AY85" i="48"/>
  <c r="AU85" i="48"/>
  <c r="AQ85" i="48"/>
  <c r="AM85" i="48"/>
  <c r="AI85" i="48"/>
  <c r="AE85" i="48"/>
  <c r="AA85" i="48"/>
  <c r="W85" i="48"/>
  <c r="S85" i="48"/>
  <c r="O85" i="48"/>
  <c r="K85" i="48"/>
  <c r="G85" i="48"/>
  <c r="BA84" i="48"/>
  <c r="BC84" i="48" s="1"/>
  <c r="BF84" i="48" s="1"/>
  <c r="BH84" i="48" s="1"/>
  <c r="AY84" i="48"/>
  <c r="AU84" i="48"/>
  <c r="AQ84" i="48"/>
  <c r="AM84" i="48"/>
  <c r="AI84" i="48"/>
  <c r="AE84" i="48"/>
  <c r="AA84" i="48"/>
  <c r="W84" i="48"/>
  <c r="S84" i="48"/>
  <c r="O84" i="48"/>
  <c r="K84" i="48"/>
  <c r="G84" i="48"/>
  <c r="BC83" i="48"/>
  <c r="BF83" i="48" s="1"/>
  <c r="BH83" i="48" s="1"/>
  <c r="BA83" i="48"/>
  <c r="AY83" i="48"/>
  <c r="AU83" i="48"/>
  <c r="AQ83" i="48"/>
  <c r="AM83" i="48"/>
  <c r="AI83" i="48"/>
  <c r="AE83" i="48"/>
  <c r="AA83" i="48"/>
  <c r="W83" i="48"/>
  <c r="S83" i="48"/>
  <c r="O83" i="48"/>
  <c r="K83" i="48"/>
  <c r="G83" i="48"/>
  <c r="BA82" i="48"/>
  <c r="BC82" i="48" s="1"/>
  <c r="BF82" i="48" s="1"/>
  <c r="BH82" i="48" s="1"/>
  <c r="AY82" i="48"/>
  <c r="AU82" i="48"/>
  <c r="AQ82" i="48"/>
  <c r="AM82" i="48"/>
  <c r="AI82" i="48"/>
  <c r="AE82" i="48"/>
  <c r="AA82" i="48"/>
  <c r="W82" i="48"/>
  <c r="S82" i="48"/>
  <c r="O82" i="48"/>
  <c r="K82" i="48"/>
  <c r="G82" i="48"/>
  <c r="BC81" i="48"/>
  <c r="BF81" i="48" s="1"/>
  <c r="BH81" i="48" s="1"/>
  <c r="BA81" i="48"/>
  <c r="AY81" i="48"/>
  <c r="AU81" i="48"/>
  <c r="AQ81" i="48"/>
  <c r="AM81" i="48"/>
  <c r="AI81" i="48"/>
  <c r="AE81" i="48"/>
  <c r="AA81" i="48"/>
  <c r="W81" i="48"/>
  <c r="S81" i="48"/>
  <c r="O81" i="48"/>
  <c r="K81" i="48"/>
  <c r="G81" i="48"/>
  <c r="BA80" i="48"/>
  <c r="BC80" i="48" s="1"/>
  <c r="BF80" i="48" s="1"/>
  <c r="BH80" i="48" s="1"/>
  <c r="AY80" i="48"/>
  <c r="AU80" i="48"/>
  <c r="AQ80" i="48"/>
  <c r="AM80" i="48"/>
  <c r="AI80" i="48"/>
  <c r="AE80" i="48"/>
  <c r="AA80" i="48"/>
  <c r="W80" i="48"/>
  <c r="S80" i="48"/>
  <c r="O80" i="48"/>
  <c r="K80" i="48"/>
  <c r="G80" i="48"/>
  <c r="BA79" i="48"/>
  <c r="BC79" i="48" s="1"/>
  <c r="BF79" i="48" s="1"/>
  <c r="BH79" i="48" s="1"/>
  <c r="AY79" i="48"/>
  <c r="AU79" i="48"/>
  <c r="AQ79" i="48"/>
  <c r="AM79" i="48"/>
  <c r="AI79" i="48"/>
  <c r="AE79" i="48"/>
  <c r="AA79" i="48"/>
  <c r="W79" i="48"/>
  <c r="S79" i="48"/>
  <c r="O79" i="48"/>
  <c r="K79" i="48"/>
  <c r="G79" i="48"/>
  <c r="BF78" i="48"/>
  <c r="BH78" i="48" s="1"/>
  <c r="BC78" i="48"/>
  <c r="BA78" i="48"/>
  <c r="AY78" i="48"/>
  <c r="AU78" i="48"/>
  <c r="AQ78" i="48"/>
  <c r="AM78" i="48"/>
  <c r="AI78" i="48"/>
  <c r="AE78" i="48"/>
  <c r="AA78" i="48"/>
  <c r="W78" i="48"/>
  <c r="S78" i="48"/>
  <c r="O78" i="48"/>
  <c r="K78" i="48"/>
  <c r="G78" i="48"/>
  <c r="BC77" i="48"/>
  <c r="BF77" i="48" s="1"/>
  <c r="BH77" i="48" s="1"/>
  <c r="BA77" i="48"/>
  <c r="AY77" i="48"/>
  <c r="AU77" i="48"/>
  <c r="AQ77" i="48"/>
  <c r="AM77" i="48"/>
  <c r="AI77" i="48"/>
  <c r="AE77" i="48"/>
  <c r="AA77" i="48"/>
  <c r="W77" i="48"/>
  <c r="S77" i="48"/>
  <c r="O77" i="48"/>
  <c r="K77" i="48"/>
  <c r="G77" i="48"/>
  <c r="BA76" i="48"/>
  <c r="BC76" i="48" s="1"/>
  <c r="BF76" i="48" s="1"/>
  <c r="BH76" i="48" s="1"/>
  <c r="AY76" i="48"/>
  <c r="AU76" i="48"/>
  <c r="AQ76" i="48"/>
  <c r="AM76" i="48"/>
  <c r="AI76" i="48"/>
  <c r="AE76" i="48"/>
  <c r="AA76" i="48"/>
  <c r="W76" i="48"/>
  <c r="S76" i="48"/>
  <c r="O76" i="48"/>
  <c r="K76" i="48"/>
  <c r="G76" i="48"/>
  <c r="BC75" i="48"/>
  <c r="BF75" i="48" s="1"/>
  <c r="BH75" i="48" s="1"/>
  <c r="BA75" i="48"/>
  <c r="AY75" i="48"/>
  <c r="AU75" i="48"/>
  <c r="AQ75" i="48"/>
  <c r="AM75" i="48"/>
  <c r="AI75" i="48"/>
  <c r="AE75" i="48"/>
  <c r="AA75" i="48"/>
  <c r="W75" i="48"/>
  <c r="S75" i="48"/>
  <c r="O75" i="48"/>
  <c r="K75" i="48"/>
  <c r="G75" i="48"/>
  <c r="BA74" i="48"/>
  <c r="BC74" i="48" s="1"/>
  <c r="BF74" i="48" s="1"/>
  <c r="BH74" i="48" s="1"/>
  <c r="AY74" i="48"/>
  <c r="AU74" i="48"/>
  <c r="AQ74" i="48"/>
  <c r="AM74" i="48"/>
  <c r="AI74" i="48"/>
  <c r="AE74" i="48"/>
  <c r="AA74" i="48"/>
  <c r="W74" i="48"/>
  <c r="S74" i="48"/>
  <c r="O74" i="48"/>
  <c r="K74" i="48"/>
  <c r="G74" i="48"/>
  <c r="BF73" i="48"/>
  <c r="BH73" i="48" s="1"/>
  <c r="BC73" i="48"/>
  <c r="BA73" i="48"/>
  <c r="AY73" i="48"/>
  <c r="AU73" i="48"/>
  <c r="AQ73" i="48"/>
  <c r="AM73" i="48"/>
  <c r="AI73" i="48"/>
  <c r="AE73" i="48"/>
  <c r="AA73" i="48"/>
  <c r="W73" i="48"/>
  <c r="S73" i="48"/>
  <c r="O73" i="48"/>
  <c r="K73" i="48"/>
  <c r="G73" i="48"/>
  <c r="BC72" i="48"/>
  <c r="BF72" i="48" s="1"/>
  <c r="BH72" i="48" s="1"/>
  <c r="BA72" i="48"/>
  <c r="AY72" i="48"/>
  <c r="AU72" i="48"/>
  <c r="AQ72" i="48"/>
  <c r="AM72" i="48"/>
  <c r="AI72" i="48"/>
  <c r="AE72" i="48"/>
  <c r="AA72" i="48"/>
  <c r="W72" i="48"/>
  <c r="S72" i="48"/>
  <c r="O72" i="48"/>
  <c r="K72" i="48"/>
  <c r="G72" i="48"/>
  <c r="BA71" i="48"/>
  <c r="BC71" i="48" s="1"/>
  <c r="BF71" i="48" s="1"/>
  <c r="BH71" i="48" s="1"/>
  <c r="AY71" i="48"/>
  <c r="AU71" i="48"/>
  <c r="AQ71" i="48"/>
  <c r="AM71" i="48"/>
  <c r="AI71" i="48"/>
  <c r="AE71" i="48"/>
  <c r="AA71" i="48"/>
  <c r="W71" i="48"/>
  <c r="S71" i="48"/>
  <c r="O71" i="48"/>
  <c r="K71" i="48"/>
  <c r="G71" i="48"/>
  <c r="BA70" i="48"/>
  <c r="BC70" i="48" s="1"/>
  <c r="BF70" i="48" s="1"/>
  <c r="BH70" i="48" s="1"/>
  <c r="AY70" i="48"/>
  <c r="AU70" i="48"/>
  <c r="AQ70" i="48"/>
  <c r="AM70" i="48"/>
  <c r="AI70" i="48"/>
  <c r="AE70" i="48"/>
  <c r="AA70" i="48"/>
  <c r="W70" i="48"/>
  <c r="S70" i="48"/>
  <c r="O70" i="48"/>
  <c r="K70" i="48"/>
  <c r="G70" i="48"/>
  <c r="BC69" i="48"/>
  <c r="BF69" i="48" s="1"/>
  <c r="BH69" i="48" s="1"/>
  <c r="BA69" i="48"/>
  <c r="AY69" i="48"/>
  <c r="AU69" i="48"/>
  <c r="AQ69" i="48"/>
  <c r="AM69" i="48"/>
  <c r="AI69" i="48"/>
  <c r="AE69" i="48"/>
  <c r="AA69" i="48"/>
  <c r="W69" i="48"/>
  <c r="S69" i="48"/>
  <c r="O69" i="48"/>
  <c r="K69" i="48"/>
  <c r="G69" i="48"/>
  <c r="BC68" i="48"/>
  <c r="BF68" i="48" s="1"/>
  <c r="BH68" i="48" s="1"/>
  <c r="BA68" i="48"/>
  <c r="AY68" i="48"/>
  <c r="AU68" i="48"/>
  <c r="AQ68" i="48"/>
  <c r="AM68" i="48"/>
  <c r="AI68" i="48"/>
  <c r="AE68" i="48"/>
  <c r="AA68" i="48"/>
  <c r="W68" i="48"/>
  <c r="S68" i="48"/>
  <c r="O68" i="48"/>
  <c r="K68" i="48"/>
  <c r="G68" i="48"/>
  <c r="BA67" i="48"/>
  <c r="BC67" i="48" s="1"/>
  <c r="BF67" i="48" s="1"/>
  <c r="BH67" i="48" s="1"/>
  <c r="AY67" i="48"/>
  <c r="AU67" i="48"/>
  <c r="AQ67" i="48"/>
  <c r="AM67" i="48"/>
  <c r="AI67" i="48"/>
  <c r="AE67" i="48"/>
  <c r="AA67" i="48"/>
  <c r="W67" i="48"/>
  <c r="S67" i="48"/>
  <c r="O67" i="48"/>
  <c r="K67" i="48"/>
  <c r="G67" i="48"/>
  <c r="BC66" i="48"/>
  <c r="BF66" i="48" s="1"/>
  <c r="BH66" i="48" s="1"/>
  <c r="BA66" i="48"/>
  <c r="AY66" i="48"/>
  <c r="AU66" i="48"/>
  <c r="AQ66" i="48"/>
  <c r="AM66" i="48"/>
  <c r="AI66" i="48"/>
  <c r="AE66" i="48"/>
  <c r="AA66" i="48"/>
  <c r="W66" i="48"/>
  <c r="S66" i="48"/>
  <c r="O66" i="48"/>
  <c r="K66" i="48"/>
  <c r="G66" i="48"/>
  <c r="BA65" i="48"/>
  <c r="BC65" i="48" s="1"/>
  <c r="BF65" i="48" s="1"/>
  <c r="BH65" i="48" s="1"/>
  <c r="AY65" i="48"/>
  <c r="AU65" i="48"/>
  <c r="AQ65" i="48"/>
  <c r="AM65" i="48"/>
  <c r="AI65" i="48"/>
  <c r="AE65" i="48"/>
  <c r="AA65" i="48"/>
  <c r="W65" i="48"/>
  <c r="S65" i="48"/>
  <c r="O65" i="48"/>
  <c r="K65" i="48"/>
  <c r="G65" i="48"/>
  <c r="BC64" i="48"/>
  <c r="BF64" i="48" s="1"/>
  <c r="BH64" i="48" s="1"/>
  <c r="BA64" i="48"/>
  <c r="AY64" i="48"/>
  <c r="AU64" i="48"/>
  <c r="AQ64" i="48"/>
  <c r="AM64" i="48"/>
  <c r="AI64" i="48"/>
  <c r="AE64" i="48"/>
  <c r="AA64" i="48"/>
  <c r="W64" i="48"/>
  <c r="S64" i="48"/>
  <c r="O64" i="48"/>
  <c r="K64" i="48"/>
  <c r="G64" i="48"/>
  <c r="BA63" i="48"/>
  <c r="BC63" i="48" s="1"/>
  <c r="BF63" i="48" s="1"/>
  <c r="BH63" i="48" s="1"/>
  <c r="AY63" i="48"/>
  <c r="AU63" i="48"/>
  <c r="AQ63" i="48"/>
  <c r="AM63" i="48"/>
  <c r="AI63" i="48"/>
  <c r="AE63" i="48"/>
  <c r="AA63" i="48"/>
  <c r="W63" i="48"/>
  <c r="S63" i="48"/>
  <c r="O63" i="48"/>
  <c r="K63" i="48"/>
  <c r="G63" i="48"/>
  <c r="BA62" i="48"/>
  <c r="BC62" i="48" s="1"/>
  <c r="BF62" i="48" s="1"/>
  <c r="BH62" i="48" s="1"/>
  <c r="AY62" i="48"/>
  <c r="AU62" i="48"/>
  <c r="AQ62" i="48"/>
  <c r="AM62" i="48"/>
  <c r="AI62" i="48"/>
  <c r="AE62" i="48"/>
  <c r="AA62" i="48"/>
  <c r="W62" i="48"/>
  <c r="S62" i="48"/>
  <c r="O62" i="48"/>
  <c r="K62" i="48"/>
  <c r="G62" i="48"/>
  <c r="BF61" i="48"/>
  <c r="BH61" i="48" s="1"/>
  <c r="BC61" i="48"/>
  <c r="BA61" i="48"/>
  <c r="AY61" i="48"/>
  <c r="AU61" i="48"/>
  <c r="AQ61" i="48"/>
  <c r="AM61" i="48"/>
  <c r="AI61" i="48"/>
  <c r="AE61" i="48"/>
  <c r="AA61" i="48"/>
  <c r="W61" i="48"/>
  <c r="S61" i="48"/>
  <c r="O61" i="48"/>
  <c r="K61" i="48"/>
  <c r="G61" i="48"/>
  <c r="BC60" i="48"/>
  <c r="BF60" i="48" s="1"/>
  <c r="BH60" i="48" s="1"/>
  <c r="BA60" i="48"/>
  <c r="AY60" i="48"/>
  <c r="AU60" i="48"/>
  <c r="AQ60" i="48"/>
  <c r="AM60" i="48"/>
  <c r="AI60" i="48"/>
  <c r="AE60" i="48"/>
  <c r="AA60" i="48"/>
  <c r="W60" i="48"/>
  <c r="S60" i="48"/>
  <c r="O60" i="48"/>
  <c r="K60" i="48"/>
  <c r="G60" i="48"/>
  <c r="BA59" i="48"/>
  <c r="BC59" i="48" s="1"/>
  <c r="BF59" i="48" s="1"/>
  <c r="BH59" i="48" s="1"/>
  <c r="AY59" i="48"/>
  <c r="AU59" i="48"/>
  <c r="AQ59" i="48"/>
  <c r="AM59" i="48"/>
  <c r="AI59" i="48"/>
  <c r="AE59" i="48"/>
  <c r="AA59" i="48"/>
  <c r="W59" i="48"/>
  <c r="S59" i="48"/>
  <c r="O59" i="48"/>
  <c r="K59" i="48"/>
  <c r="G59" i="48"/>
  <c r="BC58" i="48"/>
  <c r="BF58" i="48" s="1"/>
  <c r="BH58" i="48" s="1"/>
  <c r="BA58" i="48"/>
  <c r="AY58" i="48"/>
  <c r="AU58" i="48"/>
  <c r="AQ58" i="48"/>
  <c r="AM58" i="48"/>
  <c r="AI58" i="48"/>
  <c r="AE58" i="48"/>
  <c r="AA58" i="48"/>
  <c r="W58" i="48"/>
  <c r="S58" i="48"/>
  <c r="O58" i="48"/>
  <c r="K58" i="48"/>
  <c r="G58" i="48"/>
  <c r="BA57" i="48"/>
  <c r="BC57" i="48" s="1"/>
  <c r="BF57" i="48" s="1"/>
  <c r="BH57" i="48" s="1"/>
  <c r="AY57" i="48"/>
  <c r="AU57" i="48"/>
  <c r="AQ57" i="48"/>
  <c r="AM57" i="48"/>
  <c r="AI57" i="48"/>
  <c r="AE57" i="48"/>
  <c r="AA57" i="48"/>
  <c r="W57" i="48"/>
  <c r="S57" i="48"/>
  <c r="O57" i="48"/>
  <c r="K57" i="48"/>
  <c r="G57" i="48"/>
  <c r="BF56" i="48"/>
  <c r="BH56" i="48" s="1"/>
  <c r="BC56" i="48"/>
  <c r="BA56" i="48"/>
  <c r="AY56" i="48"/>
  <c r="AU56" i="48"/>
  <c r="AQ56" i="48"/>
  <c r="AM56" i="48"/>
  <c r="AI56" i="48"/>
  <c r="AE56" i="48"/>
  <c r="AA56" i="48"/>
  <c r="W56" i="48"/>
  <c r="S56" i="48"/>
  <c r="O56" i="48"/>
  <c r="K56" i="48"/>
  <c r="G56" i="48"/>
  <c r="BC55" i="48"/>
  <c r="BF55" i="48" s="1"/>
  <c r="BH55" i="48" s="1"/>
  <c r="BA55" i="48"/>
  <c r="AY55" i="48"/>
  <c r="AU55" i="48"/>
  <c r="AQ55" i="48"/>
  <c r="AM55" i="48"/>
  <c r="AI55" i="48"/>
  <c r="AE55" i="48"/>
  <c r="AA55" i="48"/>
  <c r="W55" i="48"/>
  <c r="S55" i="48"/>
  <c r="O55" i="48"/>
  <c r="K55" i="48"/>
  <c r="G55" i="48"/>
  <c r="BA54" i="48"/>
  <c r="BC54" i="48" s="1"/>
  <c r="BF54" i="48" s="1"/>
  <c r="BH54" i="48" s="1"/>
  <c r="AY54" i="48"/>
  <c r="AU54" i="48"/>
  <c r="AQ54" i="48"/>
  <c r="AM54" i="48"/>
  <c r="AI54" i="48"/>
  <c r="AE54" i="48"/>
  <c r="AA54" i="48"/>
  <c r="W54" i="48"/>
  <c r="S54" i="48"/>
  <c r="O54" i="48"/>
  <c r="K54" i="48"/>
  <c r="G54" i="48"/>
  <c r="BA53" i="48"/>
  <c r="BC53" i="48" s="1"/>
  <c r="BF53" i="48" s="1"/>
  <c r="BH53" i="48" s="1"/>
  <c r="AY53" i="48"/>
  <c r="AU53" i="48"/>
  <c r="AQ53" i="48"/>
  <c r="AM53" i="48"/>
  <c r="AI53" i="48"/>
  <c r="AE53" i="48"/>
  <c r="AA53" i="48"/>
  <c r="W53" i="48"/>
  <c r="S53" i="48"/>
  <c r="O53" i="48"/>
  <c r="K53" i="48"/>
  <c r="G53" i="48"/>
  <c r="BC52" i="48"/>
  <c r="BF52" i="48" s="1"/>
  <c r="BH52" i="48" s="1"/>
  <c r="BA52" i="48"/>
  <c r="AY52" i="48"/>
  <c r="AU52" i="48"/>
  <c r="AQ52" i="48"/>
  <c r="AM52" i="48"/>
  <c r="AI52" i="48"/>
  <c r="AE52" i="48"/>
  <c r="AA52" i="48"/>
  <c r="W52" i="48"/>
  <c r="S52" i="48"/>
  <c r="O52" i="48"/>
  <c r="K52" i="48"/>
  <c r="G52" i="48"/>
  <c r="BA51" i="48"/>
  <c r="BC51" i="48" s="1"/>
  <c r="BF51" i="48" s="1"/>
  <c r="BH51" i="48" s="1"/>
  <c r="AY51" i="48"/>
  <c r="AU51" i="48"/>
  <c r="AQ51" i="48"/>
  <c r="AM51" i="48"/>
  <c r="AI51" i="48"/>
  <c r="AE51" i="48"/>
  <c r="AA51" i="48"/>
  <c r="W51" i="48"/>
  <c r="S51" i="48"/>
  <c r="O51" i="48"/>
  <c r="K51" i="48"/>
  <c r="G51" i="48"/>
  <c r="BA50" i="48"/>
  <c r="BC50" i="48" s="1"/>
  <c r="BF50" i="48" s="1"/>
  <c r="BH50" i="48" s="1"/>
  <c r="AY50" i="48"/>
  <c r="AU50" i="48"/>
  <c r="AQ50" i="48"/>
  <c r="AM50" i="48"/>
  <c r="AI50" i="48"/>
  <c r="AE50" i="48"/>
  <c r="AA50" i="48"/>
  <c r="W50" i="48"/>
  <c r="S50" i="48"/>
  <c r="O50" i="48"/>
  <c r="K50" i="48"/>
  <c r="G50" i="48"/>
  <c r="BA49" i="48"/>
  <c r="BC49" i="48" s="1"/>
  <c r="BF49" i="48" s="1"/>
  <c r="BH49" i="48" s="1"/>
  <c r="AY49" i="48"/>
  <c r="AU49" i="48"/>
  <c r="AQ49" i="48"/>
  <c r="AM49" i="48"/>
  <c r="AI49" i="48"/>
  <c r="AE49" i="48"/>
  <c r="AA49" i="48"/>
  <c r="W49" i="48"/>
  <c r="S49" i="48"/>
  <c r="O49" i="48"/>
  <c r="K49" i="48"/>
  <c r="G49" i="48"/>
  <c r="BA48" i="48"/>
  <c r="BC48" i="48" s="1"/>
  <c r="BF48" i="48" s="1"/>
  <c r="BH48" i="48" s="1"/>
  <c r="AY48" i="48"/>
  <c r="AU48" i="48"/>
  <c r="AQ48" i="48"/>
  <c r="AM48" i="48"/>
  <c r="AI48" i="48"/>
  <c r="AE48" i="48"/>
  <c r="AA48" i="48"/>
  <c r="W48" i="48"/>
  <c r="S48" i="48"/>
  <c r="O48" i="48"/>
  <c r="K48" i="48"/>
  <c r="G48" i="48"/>
  <c r="BA47" i="48"/>
  <c r="BC47" i="48" s="1"/>
  <c r="BF47" i="48" s="1"/>
  <c r="BH47" i="48" s="1"/>
  <c r="AY47" i="48"/>
  <c r="AU47" i="48"/>
  <c r="AQ47" i="48"/>
  <c r="AM47" i="48"/>
  <c r="AI47" i="48"/>
  <c r="AE47" i="48"/>
  <c r="AA47" i="48"/>
  <c r="W47" i="48"/>
  <c r="S47" i="48"/>
  <c r="O47" i="48"/>
  <c r="K47" i="48"/>
  <c r="G47" i="48"/>
  <c r="BA46" i="48"/>
  <c r="BC46" i="48" s="1"/>
  <c r="BF46" i="48" s="1"/>
  <c r="BH46" i="48" s="1"/>
  <c r="AY46" i="48"/>
  <c r="AU46" i="48"/>
  <c r="AQ46" i="48"/>
  <c r="AM46" i="48"/>
  <c r="AI46" i="48"/>
  <c r="AE46" i="48"/>
  <c r="AA46" i="48"/>
  <c r="W46" i="48"/>
  <c r="S46" i="48"/>
  <c r="O46" i="48"/>
  <c r="K46" i="48"/>
  <c r="G46" i="48"/>
  <c r="BA45" i="48"/>
  <c r="BC45" i="48" s="1"/>
  <c r="BF45" i="48" s="1"/>
  <c r="BH45" i="48" s="1"/>
  <c r="AY45" i="48"/>
  <c r="AU45" i="48"/>
  <c r="AQ45" i="48"/>
  <c r="AM45" i="48"/>
  <c r="AI45" i="48"/>
  <c r="AE45" i="48"/>
  <c r="AA45" i="48"/>
  <c r="W45" i="48"/>
  <c r="S45" i="48"/>
  <c r="O45" i="48"/>
  <c r="K45" i="48"/>
  <c r="G45" i="48"/>
  <c r="BA44" i="48"/>
  <c r="BC44" i="48" s="1"/>
  <c r="BF44" i="48" s="1"/>
  <c r="BH44" i="48" s="1"/>
  <c r="AY44" i="48"/>
  <c r="AU44" i="48"/>
  <c r="AQ44" i="48"/>
  <c r="AM44" i="48"/>
  <c r="AI44" i="48"/>
  <c r="AE44" i="48"/>
  <c r="AA44" i="48"/>
  <c r="W44" i="48"/>
  <c r="S44" i="48"/>
  <c r="O44" i="48"/>
  <c r="K44" i="48"/>
  <c r="G44" i="48"/>
  <c r="BA43" i="48"/>
  <c r="BC43" i="48" s="1"/>
  <c r="BF43" i="48" s="1"/>
  <c r="BH43" i="48" s="1"/>
  <c r="AY43" i="48"/>
  <c r="AU43" i="48"/>
  <c r="AQ43" i="48"/>
  <c r="AM43" i="48"/>
  <c r="AI43" i="48"/>
  <c r="AE43" i="48"/>
  <c r="AA43" i="48"/>
  <c r="W43" i="48"/>
  <c r="S43" i="48"/>
  <c r="O43" i="48"/>
  <c r="K43" i="48"/>
  <c r="G43" i="48"/>
  <c r="BA42" i="48"/>
  <c r="BC42" i="48" s="1"/>
  <c r="BF42" i="48" s="1"/>
  <c r="BH42" i="48" s="1"/>
  <c r="AY42" i="48"/>
  <c r="AU42" i="48"/>
  <c r="AQ42" i="48"/>
  <c r="AM42" i="48"/>
  <c r="AI42" i="48"/>
  <c r="AE42" i="48"/>
  <c r="AA42" i="48"/>
  <c r="W42" i="48"/>
  <c r="S42" i="48"/>
  <c r="O42" i="48"/>
  <c r="K42" i="48"/>
  <c r="G42" i="48"/>
  <c r="BA41" i="48"/>
  <c r="BC41" i="48" s="1"/>
  <c r="BF41" i="48" s="1"/>
  <c r="BH41" i="48" s="1"/>
  <c r="AY41" i="48"/>
  <c r="AU41" i="48"/>
  <c r="AQ41" i="48"/>
  <c r="AM41" i="48"/>
  <c r="AI41" i="48"/>
  <c r="AE41" i="48"/>
  <c r="AA41" i="48"/>
  <c r="W41" i="48"/>
  <c r="S41" i="48"/>
  <c r="O41" i="48"/>
  <c r="K41" i="48"/>
  <c r="G41" i="48"/>
  <c r="BA40" i="48"/>
  <c r="BC40" i="48" s="1"/>
  <c r="BF40" i="48" s="1"/>
  <c r="BH40" i="48" s="1"/>
  <c r="AY40" i="48"/>
  <c r="AU40" i="48"/>
  <c r="AQ40" i="48"/>
  <c r="AM40" i="48"/>
  <c r="AI40" i="48"/>
  <c r="AE40" i="48"/>
  <c r="AA40" i="48"/>
  <c r="W40" i="48"/>
  <c r="S40" i="48"/>
  <c r="O40" i="48"/>
  <c r="K40" i="48"/>
  <c r="G40" i="48"/>
  <c r="BA39" i="48"/>
  <c r="BC39" i="48" s="1"/>
  <c r="BF39" i="48" s="1"/>
  <c r="BH39" i="48" s="1"/>
  <c r="AY39" i="48"/>
  <c r="AU39" i="48"/>
  <c r="AQ39" i="48"/>
  <c r="AM39" i="48"/>
  <c r="AI39" i="48"/>
  <c r="AE39" i="48"/>
  <c r="AA39" i="48"/>
  <c r="W39" i="48"/>
  <c r="S39" i="48"/>
  <c r="O39" i="48"/>
  <c r="K39" i="48"/>
  <c r="G39" i="48"/>
  <c r="BA38" i="48"/>
  <c r="BC38" i="48" s="1"/>
  <c r="BF38" i="48" s="1"/>
  <c r="BH38" i="48" s="1"/>
  <c r="AY38" i="48"/>
  <c r="AU38" i="48"/>
  <c r="AQ38" i="48"/>
  <c r="AM38" i="48"/>
  <c r="AI38" i="48"/>
  <c r="AE38" i="48"/>
  <c r="AA38" i="48"/>
  <c r="W38" i="48"/>
  <c r="S38" i="48"/>
  <c r="O38" i="48"/>
  <c r="K38" i="48"/>
  <c r="G38" i="48"/>
  <c r="BA37" i="48"/>
  <c r="BC37" i="48" s="1"/>
  <c r="BF37" i="48" s="1"/>
  <c r="BH37" i="48" s="1"/>
  <c r="AY37" i="48"/>
  <c r="AU37" i="48"/>
  <c r="AQ37" i="48"/>
  <c r="AM37" i="48"/>
  <c r="AI37" i="48"/>
  <c r="AE37" i="48"/>
  <c r="AA37" i="48"/>
  <c r="W37" i="48"/>
  <c r="S37" i="48"/>
  <c r="O37" i="48"/>
  <c r="K37" i="48"/>
  <c r="G37" i="48"/>
  <c r="BA36" i="48"/>
  <c r="BC36" i="48" s="1"/>
  <c r="BF36" i="48" s="1"/>
  <c r="BH36" i="48" s="1"/>
  <c r="AY36" i="48"/>
  <c r="AU36" i="48"/>
  <c r="AQ36" i="48"/>
  <c r="AM36" i="48"/>
  <c r="AI36" i="48"/>
  <c r="AE36" i="48"/>
  <c r="AA36" i="48"/>
  <c r="W36" i="48"/>
  <c r="S36" i="48"/>
  <c r="O36" i="48"/>
  <c r="K36" i="48"/>
  <c r="G36" i="48"/>
  <c r="BA35" i="48"/>
  <c r="BC35" i="48" s="1"/>
  <c r="BF35" i="48" s="1"/>
  <c r="BH35" i="48" s="1"/>
  <c r="AY35" i="48"/>
  <c r="AU35" i="48"/>
  <c r="AQ35" i="48"/>
  <c r="AM35" i="48"/>
  <c r="AI35" i="48"/>
  <c r="AE35" i="48"/>
  <c r="AA35" i="48"/>
  <c r="W35" i="48"/>
  <c r="S35" i="48"/>
  <c r="O35" i="48"/>
  <c r="K35" i="48"/>
  <c r="G35" i="48"/>
  <c r="BA34" i="48"/>
  <c r="BC34" i="48" s="1"/>
  <c r="BF34" i="48" s="1"/>
  <c r="BH34" i="48" s="1"/>
  <c r="AY34" i="48"/>
  <c r="AU34" i="48"/>
  <c r="AQ34" i="48"/>
  <c r="AM34" i="48"/>
  <c r="AI34" i="48"/>
  <c r="AE34" i="48"/>
  <c r="AA34" i="48"/>
  <c r="W34" i="48"/>
  <c r="S34" i="48"/>
  <c r="O34" i="48"/>
  <c r="K34" i="48"/>
  <c r="G34" i="48"/>
  <c r="BA33" i="48"/>
  <c r="BC33" i="48" s="1"/>
  <c r="BF33" i="48" s="1"/>
  <c r="BH33" i="48" s="1"/>
  <c r="AY33" i="48"/>
  <c r="AU33" i="48"/>
  <c r="AQ33" i="48"/>
  <c r="AM33" i="48"/>
  <c r="AI33" i="48"/>
  <c r="AE33" i="48"/>
  <c r="AA33" i="48"/>
  <c r="W33" i="48"/>
  <c r="S33" i="48"/>
  <c r="O33" i="48"/>
  <c r="K33" i="48"/>
  <c r="G33" i="48"/>
  <c r="BA32" i="48"/>
  <c r="BC32" i="48" s="1"/>
  <c r="BF32" i="48" s="1"/>
  <c r="BH32" i="48" s="1"/>
  <c r="AY32" i="48"/>
  <c r="AU32" i="48"/>
  <c r="AQ32" i="48"/>
  <c r="AM32" i="48"/>
  <c r="AI32" i="48"/>
  <c r="AE32" i="48"/>
  <c r="AA32" i="48"/>
  <c r="W32" i="48"/>
  <c r="S32" i="48"/>
  <c r="O32" i="48"/>
  <c r="K32" i="48"/>
  <c r="G32" i="48"/>
  <c r="BA31" i="48"/>
  <c r="BC31" i="48" s="1"/>
  <c r="BF31" i="48" s="1"/>
  <c r="BH31" i="48" s="1"/>
  <c r="AY31" i="48"/>
  <c r="AU31" i="48"/>
  <c r="AQ31" i="48"/>
  <c r="AM31" i="48"/>
  <c r="AI31" i="48"/>
  <c r="AE31" i="48"/>
  <c r="AA31" i="48"/>
  <c r="W31" i="48"/>
  <c r="S31" i="48"/>
  <c r="O31" i="48"/>
  <c r="K31" i="48"/>
  <c r="G31" i="48"/>
  <c r="BA30" i="48"/>
  <c r="BC30" i="48" s="1"/>
  <c r="BF30" i="48" s="1"/>
  <c r="BH30" i="48" s="1"/>
  <c r="AY30" i="48"/>
  <c r="AU30" i="48"/>
  <c r="AQ30" i="48"/>
  <c r="AM30" i="48"/>
  <c r="AI30" i="48"/>
  <c r="AE30" i="48"/>
  <c r="AA30" i="48"/>
  <c r="W30" i="48"/>
  <c r="S30" i="48"/>
  <c r="O30" i="48"/>
  <c r="K30" i="48"/>
  <c r="G30" i="48"/>
  <c r="BA29" i="48"/>
  <c r="BC29" i="48" s="1"/>
  <c r="BF29" i="48" s="1"/>
  <c r="BH29" i="48" s="1"/>
  <c r="AY29" i="48"/>
  <c r="AU29" i="48"/>
  <c r="AQ29" i="48"/>
  <c r="AM29" i="48"/>
  <c r="AI29" i="48"/>
  <c r="AE29" i="48"/>
  <c r="AA29" i="48"/>
  <c r="W29" i="48"/>
  <c r="S29" i="48"/>
  <c r="O29" i="48"/>
  <c r="K29" i="48"/>
  <c r="G29" i="48"/>
  <c r="BA28" i="48"/>
  <c r="BC28" i="48" s="1"/>
  <c r="BF28" i="48" s="1"/>
  <c r="BH28" i="48" s="1"/>
  <c r="AY28" i="48"/>
  <c r="AU28" i="48"/>
  <c r="AQ28" i="48"/>
  <c r="AM28" i="48"/>
  <c r="AI28" i="48"/>
  <c r="AE28" i="48"/>
  <c r="AA28" i="48"/>
  <c r="W28" i="48"/>
  <c r="S28" i="48"/>
  <c r="O28" i="48"/>
  <c r="K28" i="48"/>
  <c r="G28" i="48"/>
  <c r="BA27" i="48"/>
  <c r="BC27" i="48" s="1"/>
  <c r="BF27" i="48" s="1"/>
  <c r="BH27" i="48" s="1"/>
  <c r="AY27" i="48"/>
  <c r="AU27" i="48"/>
  <c r="AQ27" i="48"/>
  <c r="AM27" i="48"/>
  <c r="AI27" i="48"/>
  <c r="AE27" i="48"/>
  <c r="AA27" i="48"/>
  <c r="W27" i="48"/>
  <c r="S27" i="48"/>
  <c r="O27" i="48"/>
  <c r="K27" i="48"/>
  <c r="G27" i="48"/>
  <c r="BA26" i="48"/>
  <c r="BC26" i="48" s="1"/>
  <c r="BF26" i="48" s="1"/>
  <c r="BH26" i="48" s="1"/>
  <c r="AY26" i="48"/>
  <c r="AU26" i="48"/>
  <c r="AQ26" i="48"/>
  <c r="AM26" i="48"/>
  <c r="AI26" i="48"/>
  <c r="AE26" i="48"/>
  <c r="AA26" i="48"/>
  <c r="W26" i="48"/>
  <c r="S26" i="48"/>
  <c r="O26" i="48"/>
  <c r="K26" i="48"/>
  <c r="G26" i="48"/>
  <c r="BA25" i="48"/>
  <c r="BC25" i="48" s="1"/>
  <c r="BF25" i="48" s="1"/>
  <c r="BH25" i="48" s="1"/>
  <c r="AY25" i="48"/>
  <c r="AU25" i="48"/>
  <c r="AQ25" i="48"/>
  <c r="AM25" i="48"/>
  <c r="AI25" i="48"/>
  <c r="AE25" i="48"/>
  <c r="AA25" i="48"/>
  <c r="W25" i="48"/>
  <c r="S25" i="48"/>
  <c r="O25" i="48"/>
  <c r="K25" i="48"/>
  <c r="G25" i="48"/>
  <c r="BA24" i="48"/>
  <c r="BC24" i="48" s="1"/>
  <c r="BF24" i="48" s="1"/>
  <c r="BH24" i="48" s="1"/>
  <c r="AY24" i="48"/>
  <c r="AU24" i="48"/>
  <c r="AQ24" i="48"/>
  <c r="AM24" i="48"/>
  <c r="AI24" i="48"/>
  <c r="AE24" i="48"/>
  <c r="AA24" i="48"/>
  <c r="W24" i="48"/>
  <c r="S24" i="48"/>
  <c r="O24" i="48"/>
  <c r="K24" i="48"/>
  <c r="G24" i="48"/>
  <c r="BA23" i="48"/>
  <c r="BC23" i="48" s="1"/>
  <c r="BF23" i="48" s="1"/>
  <c r="BH23" i="48" s="1"/>
  <c r="AY23" i="48"/>
  <c r="AU23" i="48"/>
  <c r="AQ23" i="48"/>
  <c r="AM23" i="48"/>
  <c r="AI23" i="48"/>
  <c r="AE23" i="48"/>
  <c r="AA23" i="48"/>
  <c r="W23" i="48"/>
  <c r="S23" i="48"/>
  <c r="O23" i="48"/>
  <c r="K23" i="48"/>
  <c r="G23" i="48"/>
  <c r="BA22" i="48"/>
  <c r="BC22" i="48" s="1"/>
  <c r="BF22" i="48" s="1"/>
  <c r="BH22" i="48" s="1"/>
  <c r="AY22" i="48"/>
  <c r="AU22" i="48"/>
  <c r="AQ22" i="48"/>
  <c r="AM22" i="48"/>
  <c r="AI22" i="48"/>
  <c r="AE22" i="48"/>
  <c r="AA22" i="48"/>
  <c r="W22" i="48"/>
  <c r="S22" i="48"/>
  <c r="O22" i="48"/>
  <c r="K22" i="48"/>
  <c r="G22" i="48"/>
  <c r="BA21" i="48"/>
  <c r="BC21" i="48" s="1"/>
  <c r="BF21" i="48" s="1"/>
  <c r="BH21" i="48" s="1"/>
  <c r="AY21" i="48"/>
  <c r="AU21" i="48"/>
  <c r="AQ21" i="48"/>
  <c r="AM21" i="48"/>
  <c r="AI21" i="48"/>
  <c r="AE21" i="48"/>
  <c r="AA21" i="48"/>
  <c r="W21" i="48"/>
  <c r="S21" i="48"/>
  <c r="O21" i="48"/>
  <c r="K21" i="48"/>
  <c r="G21" i="48"/>
  <c r="BA20" i="48"/>
  <c r="BC20" i="48" s="1"/>
  <c r="BF20" i="48" s="1"/>
  <c r="BH20" i="48" s="1"/>
  <c r="AY20" i="48"/>
  <c r="AU20" i="48"/>
  <c r="AQ20" i="48"/>
  <c r="AM20" i="48"/>
  <c r="AI20" i="48"/>
  <c r="AE20" i="48"/>
  <c r="AA20" i="48"/>
  <c r="W20" i="48"/>
  <c r="S20" i="48"/>
  <c r="O20" i="48"/>
  <c r="K20" i="48"/>
  <c r="G20" i="48"/>
  <c r="BA19" i="48"/>
  <c r="BC19" i="48" s="1"/>
  <c r="BF19" i="48" s="1"/>
  <c r="BH19" i="48" s="1"/>
  <c r="AY19" i="48"/>
  <c r="AU19" i="48"/>
  <c r="AQ19" i="48"/>
  <c r="AM19" i="48"/>
  <c r="AI19" i="48"/>
  <c r="AE19" i="48"/>
  <c r="AA19" i="48"/>
  <c r="W19" i="48"/>
  <c r="S19" i="48"/>
  <c r="O19" i="48"/>
  <c r="K19" i="48"/>
  <c r="G19" i="48"/>
  <c r="BA18" i="48"/>
  <c r="BC18" i="48" s="1"/>
  <c r="BF18" i="48" s="1"/>
  <c r="BH18" i="48" s="1"/>
  <c r="AY18" i="48"/>
  <c r="AU18" i="48"/>
  <c r="AQ18" i="48"/>
  <c r="AM18" i="48"/>
  <c r="AI18" i="48"/>
  <c r="AE18" i="48"/>
  <c r="AA18" i="48"/>
  <c r="W18" i="48"/>
  <c r="S18" i="48"/>
  <c r="O18" i="48"/>
  <c r="K18" i="48"/>
  <c r="G18" i="48"/>
  <c r="BA17" i="48"/>
  <c r="BC17" i="48" s="1"/>
  <c r="BF17" i="48" s="1"/>
  <c r="BH17" i="48" s="1"/>
  <c r="AY17" i="48"/>
  <c r="AU17" i="48"/>
  <c r="AQ17" i="48"/>
  <c r="AM17" i="48"/>
  <c r="AI17" i="48"/>
  <c r="AE17" i="48"/>
  <c r="AA17" i="48"/>
  <c r="W17" i="48"/>
  <c r="S17" i="48"/>
  <c r="O17" i="48"/>
  <c r="K17" i="48"/>
  <c r="G17" i="48"/>
  <c r="BA16" i="48"/>
  <c r="BC16" i="48" s="1"/>
  <c r="BF16" i="48" s="1"/>
  <c r="BH16" i="48" s="1"/>
  <c r="AY16" i="48"/>
  <c r="AU16" i="48"/>
  <c r="AQ16" i="48"/>
  <c r="AM16" i="48"/>
  <c r="AI16" i="48"/>
  <c r="AE16" i="48"/>
  <c r="AA16" i="48"/>
  <c r="W16" i="48"/>
  <c r="S16" i="48"/>
  <c r="O16" i="48"/>
  <c r="K16" i="48"/>
  <c r="G16" i="48"/>
  <c r="BA15" i="48"/>
  <c r="BC15" i="48" s="1"/>
  <c r="BF15" i="48" s="1"/>
  <c r="BH15" i="48" s="1"/>
  <c r="AY15" i="48"/>
  <c r="AU15" i="48"/>
  <c r="AQ15" i="48"/>
  <c r="AM15" i="48"/>
  <c r="AI15" i="48"/>
  <c r="AE15" i="48"/>
  <c r="AA15" i="48"/>
  <c r="W15" i="48"/>
  <c r="S15" i="48"/>
  <c r="O15" i="48"/>
  <c r="K15" i="48"/>
  <c r="G15" i="48"/>
  <c r="BA14" i="48"/>
  <c r="BC14" i="48" s="1"/>
  <c r="BF14" i="48" s="1"/>
  <c r="BH14" i="48" s="1"/>
  <c r="AY14" i="48"/>
  <c r="AU14" i="48"/>
  <c r="AQ14" i="48"/>
  <c r="AM14" i="48"/>
  <c r="AI14" i="48"/>
  <c r="AE14" i="48"/>
  <c r="AA14" i="48"/>
  <c r="W14" i="48"/>
  <c r="S14" i="48"/>
  <c r="O14" i="48"/>
  <c r="K14" i="48"/>
  <c r="G14" i="48"/>
  <c r="BA13" i="48"/>
  <c r="BC13" i="48" s="1"/>
  <c r="BF13" i="48" s="1"/>
  <c r="BH13" i="48" s="1"/>
  <c r="AY13" i="48"/>
  <c r="AU13" i="48"/>
  <c r="AQ13" i="48"/>
  <c r="AM13" i="48"/>
  <c r="AI13" i="48"/>
  <c r="AE13" i="48"/>
  <c r="AA13" i="48"/>
  <c r="W13" i="48"/>
  <c r="S13" i="48"/>
  <c r="O13" i="48"/>
  <c r="K13" i="48"/>
  <c r="G13" i="48"/>
  <c r="BA12" i="48"/>
  <c r="BC12" i="48" s="1"/>
  <c r="BF12" i="48" s="1"/>
  <c r="BH12" i="48" s="1"/>
  <c r="AY12" i="48"/>
  <c r="AU12" i="48"/>
  <c r="AQ12" i="48"/>
  <c r="AM12" i="48"/>
  <c r="AI12" i="48"/>
  <c r="AE12" i="48"/>
  <c r="AA12" i="48"/>
  <c r="W12" i="48"/>
  <c r="S12" i="48"/>
  <c r="O12" i="48"/>
  <c r="K12" i="48"/>
  <c r="G12" i="48"/>
  <c r="BA11" i="48"/>
  <c r="BC11" i="48" s="1"/>
  <c r="BF11" i="48" s="1"/>
  <c r="BH11" i="48" s="1"/>
  <c r="AY11" i="48"/>
  <c r="AU11" i="48"/>
  <c r="AQ11" i="48"/>
  <c r="AM11" i="48"/>
  <c r="AI11" i="48"/>
  <c r="AE11" i="48"/>
  <c r="AA11" i="48"/>
  <c r="W11" i="48"/>
  <c r="S11" i="48"/>
  <c r="O11" i="48"/>
  <c r="K11" i="48"/>
  <c r="G11" i="48"/>
  <c r="BA10" i="48"/>
  <c r="BC10" i="48" s="1"/>
  <c r="BF10" i="48" s="1"/>
  <c r="BH10" i="48" s="1"/>
  <c r="AY10" i="48"/>
  <c r="AU10" i="48"/>
  <c r="AQ10" i="48"/>
  <c r="AM10" i="48"/>
  <c r="AI10" i="48"/>
  <c r="AE10" i="48"/>
  <c r="AA10" i="48"/>
  <c r="W10" i="48"/>
  <c r="S10" i="48"/>
  <c r="O10" i="48"/>
  <c r="K10" i="48"/>
  <c r="G10" i="48"/>
  <c r="BA9" i="48"/>
  <c r="BC9" i="48" s="1"/>
  <c r="BF9" i="48" s="1"/>
  <c r="BH9" i="48" s="1"/>
  <c r="AY9" i="48"/>
  <c r="AU9" i="48"/>
  <c r="AQ9" i="48"/>
  <c r="AM9" i="48"/>
  <c r="AI9" i="48"/>
  <c r="AE9" i="48"/>
  <c r="AA9" i="48"/>
  <c r="W9" i="48"/>
  <c r="S9" i="48"/>
  <c r="O9" i="48"/>
  <c r="K9" i="48"/>
  <c r="G9" i="48"/>
  <c r="BA8" i="48"/>
  <c r="BC8" i="48" s="1"/>
  <c r="BF8" i="48" s="1"/>
  <c r="BH8" i="48" s="1"/>
  <c r="AY8" i="48"/>
  <c r="AU8" i="48"/>
  <c r="AQ8" i="48"/>
  <c r="AM8" i="48"/>
  <c r="AI8" i="48"/>
  <c r="AE8" i="48"/>
  <c r="AA8" i="48"/>
  <c r="W8" i="48"/>
  <c r="S8" i="48"/>
  <c r="O8" i="48"/>
  <c r="K8" i="48"/>
  <c r="G8" i="48"/>
  <c r="BA7" i="48"/>
  <c r="BC7" i="48" s="1"/>
  <c r="BF7" i="48" s="1"/>
  <c r="BH7" i="48" s="1"/>
  <c r="AY7" i="48"/>
  <c r="AU7" i="48"/>
  <c r="AQ7" i="48"/>
  <c r="AM7" i="48"/>
  <c r="AI7" i="48"/>
  <c r="AE7" i="48"/>
  <c r="AA7" i="48"/>
  <c r="W7" i="48"/>
  <c r="S7" i="48"/>
  <c r="O7" i="48"/>
  <c r="K7" i="48"/>
  <c r="G7" i="48"/>
  <c r="BA6" i="48"/>
  <c r="BC6" i="48" s="1"/>
  <c r="BF6" i="48" s="1"/>
  <c r="BH6" i="48" s="1"/>
  <c r="AY6" i="48"/>
  <c r="AU6" i="48"/>
  <c r="AQ6" i="48"/>
  <c r="AM6" i="48"/>
  <c r="AI6" i="48"/>
  <c r="AE6" i="48"/>
  <c r="AA6" i="48"/>
  <c r="W6" i="48"/>
  <c r="S6" i="48"/>
  <c r="O6" i="48"/>
  <c r="K6" i="48"/>
  <c r="G6" i="48"/>
  <c r="BA5" i="48"/>
  <c r="BC5" i="48" s="1"/>
  <c r="BF5" i="48" s="1"/>
  <c r="BH5" i="48" s="1"/>
  <c r="AY5" i="48"/>
  <c r="AU5" i="48"/>
  <c r="AQ5" i="48"/>
  <c r="AM5" i="48"/>
  <c r="AI5" i="48"/>
  <c r="AE5" i="48"/>
  <c r="AA5" i="48"/>
  <c r="W5" i="48"/>
  <c r="S5" i="48"/>
  <c r="O5" i="48"/>
  <c r="K5" i="48"/>
  <c r="G5" i="48"/>
  <c r="BA4" i="48"/>
  <c r="AY4" i="48"/>
  <c r="AY168" i="48" s="1"/>
  <c r="AU4" i="48"/>
  <c r="AU168" i="48" s="1"/>
  <c r="AQ4" i="48"/>
  <c r="AM4" i="48"/>
  <c r="AI4" i="48"/>
  <c r="AI168" i="48" s="1"/>
  <c r="AE4" i="48"/>
  <c r="AE168" i="48" s="1"/>
  <c r="AA4" i="48"/>
  <c r="W4" i="48"/>
  <c r="S4" i="48"/>
  <c r="O4" i="48"/>
  <c r="K4" i="48"/>
  <c r="K168" i="48" s="1"/>
  <c r="G4" i="48"/>
  <c r="AQ168" i="49" l="1"/>
  <c r="K168" i="49"/>
  <c r="BA5" i="49"/>
  <c r="BC5" i="49" s="1"/>
  <c r="BF5" i="49" s="1"/>
  <c r="BH5" i="49" s="1"/>
  <c r="BA9" i="49"/>
  <c r="BC9" i="49" s="1"/>
  <c r="BF9" i="49" s="1"/>
  <c r="BH9" i="49" s="1"/>
  <c r="BA13" i="49"/>
  <c r="BC13" i="49" s="1"/>
  <c r="BF13" i="49" s="1"/>
  <c r="BH13" i="49" s="1"/>
  <c r="BA17" i="49"/>
  <c r="BC17" i="49" s="1"/>
  <c r="BF17" i="49" s="1"/>
  <c r="BH17" i="49" s="1"/>
  <c r="BA67" i="49"/>
  <c r="BC67" i="49" s="1"/>
  <c r="BF67" i="49" s="1"/>
  <c r="BH67" i="49" s="1"/>
  <c r="BA90" i="49"/>
  <c r="BC90" i="49" s="1"/>
  <c r="BF90" i="49" s="1"/>
  <c r="BH90" i="49" s="1"/>
  <c r="BA42" i="49"/>
  <c r="BC42" i="49" s="1"/>
  <c r="BF42" i="49" s="1"/>
  <c r="BH42" i="49" s="1"/>
  <c r="BA84" i="49"/>
  <c r="BC84" i="49" s="1"/>
  <c r="BF84" i="49" s="1"/>
  <c r="BH84" i="49" s="1"/>
  <c r="BA89" i="49"/>
  <c r="BC89" i="49" s="1"/>
  <c r="BF89" i="49" s="1"/>
  <c r="BH89" i="49" s="1"/>
  <c r="BA97" i="49"/>
  <c r="BC97" i="49" s="1"/>
  <c r="BF97" i="49" s="1"/>
  <c r="BH97" i="49" s="1"/>
  <c r="AA168" i="49"/>
  <c r="BA4" i="49"/>
  <c r="BA8" i="49"/>
  <c r="BC8" i="49" s="1"/>
  <c r="BF8" i="49" s="1"/>
  <c r="BH8" i="49" s="1"/>
  <c r="BA12" i="49"/>
  <c r="BC12" i="49" s="1"/>
  <c r="BF12" i="49" s="1"/>
  <c r="BH12" i="49" s="1"/>
  <c r="BA16" i="49"/>
  <c r="BC16" i="49" s="1"/>
  <c r="BF16" i="49" s="1"/>
  <c r="BH16" i="49" s="1"/>
  <c r="BA83" i="49"/>
  <c r="BC83" i="49" s="1"/>
  <c r="BF83" i="49" s="1"/>
  <c r="BH83" i="49" s="1"/>
  <c r="BA106" i="49"/>
  <c r="BC106" i="49" s="1"/>
  <c r="BF106" i="49" s="1"/>
  <c r="BH106" i="49" s="1"/>
  <c r="BA35" i="49"/>
  <c r="BC35" i="49" s="1"/>
  <c r="BF35" i="49" s="1"/>
  <c r="BH35" i="49" s="1"/>
  <c r="BA58" i="49"/>
  <c r="BC58" i="49" s="1"/>
  <c r="BF58" i="49" s="1"/>
  <c r="BH58" i="49" s="1"/>
  <c r="BA100" i="49"/>
  <c r="BC100" i="49" s="1"/>
  <c r="BF100" i="49" s="1"/>
  <c r="BH100" i="49" s="1"/>
  <c r="BA105" i="49"/>
  <c r="BC105" i="49" s="1"/>
  <c r="BF105" i="49" s="1"/>
  <c r="BH105" i="49" s="1"/>
  <c r="BA113" i="49"/>
  <c r="BC113" i="49" s="1"/>
  <c r="BF113" i="49" s="1"/>
  <c r="BH113" i="49" s="1"/>
  <c r="O168" i="49"/>
  <c r="AU168" i="49"/>
  <c r="BA34" i="49"/>
  <c r="BC34" i="49" s="1"/>
  <c r="BF34" i="49" s="1"/>
  <c r="BH34" i="49" s="1"/>
  <c r="BA38" i="49"/>
  <c r="BC38" i="49" s="1"/>
  <c r="BF38" i="49" s="1"/>
  <c r="BH38" i="49" s="1"/>
  <c r="BA162" i="49"/>
  <c r="BC162" i="49" s="1"/>
  <c r="BF162" i="49" s="1"/>
  <c r="BH162" i="49" s="1"/>
  <c r="BA6" i="49"/>
  <c r="BC6" i="49" s="1"/>
  <c r="BF6" i="49" s="1"/>
  <c r="BH6" i="49" s="1"/>
  <c r="BA10" i="49"/>
  <c r="BC10" i="49" s="1"/>
  <c r="BF10" i="49" s="1"/>
  <c r="BH10" i="49" s="1"/>
  <c r="BA14" i="49"/>
  <c r="BC14" i="49" s="1"/>
  <c r="BF14" i="49" s="1"/>
  <c r="BH14" i="49" s="1"/>
  <c r="BA18" i="49"/>
  <c r="BC18" i="49" s="1"/>
  <c r="BF18" i="49" s="1"/>
  <c r="BH18" i="49" s="1"/>
  <c r="BA68" i="49"/>
  <c r="BC68" i="49" s="1"/>
  <c r="BF68" i="49" s="1"/>
  <c r="BH68" i="49" s="1"/>
  <c r="BA73" i="49"/>
  <c r="BC73" i="49" s="1"/>
  <c r="BF73" i="49" s="1"/>
  <c r="BH73" i="49" s="1"/>
  <c r="BA81" i="49"/>
  <c r="BC81" i="49" s="1"/>
  <c r="BF81" i="49" s="1"/>
  <c r="BH81" i="49" s="1"/>
  <c r="BA25" i="49"/>
  <c r="BC25" i="49" s="1"/>
  <c r="BF25" i="49" s="1"/>
  <c r="BH25" i="49" s="1"/>
  <c r="BA85" i="49"/>
  <c r="BC85" i="49" s="1"/>
  <c r="BF85" i="49" s="1"/>
  <c r="BH85" i="49" s="1"/>
  <c r="BA24" i="49"/>
  <c r="BC24" i="49" s="1"/>
  <c r="BF24" i="49" s="1"/>
  <c r="BH24" i="49" s="1"/>
  <c r="BA37" i="49"/>
  <c r="BC37" i="49" s="1"/>
  <c r="BF37" i="49" s="1"/>
  <c r="BH37" i="49" s="1"/>
  <c r="BA98" i="49"/>
  <c r="BC98" i="49" s="1"/>
  <c r="BF98" i="49" s="1"/>
  <c r="BH98" i="49" s="1"/>
  <c r="BA102" i="49"/>
  <c r="BC102" i="49" s="1"/>
  <c r="BF102" i="49" s="1"/>
  <c r="BH102" i="49" s="1"/>
  <c r="BA156" i="49"/>
  <c r="BC156" i="49" s="1"/>
  <c r="BF156" i="49" s="1"/>
  <c r="BH156" i="49" s="1"/>
  <c r="AM168" i="49"/>
  <c r="BA23" i="49"/>
  <c r="BC23" i="49" s="1"/>
  <c r="BF23" i="49" s="1"/>
  <c r="BH23" i="49" s="1"/>
  <c r="BA32" i="49"/>
  <c r="BC32" i="49" s="1"/>
  <c r="BF32" i="49" s="1"/>
  <c r="BH32" i="49" s="1"/>
  <c r="BA50" i="49"/>
  <c r="BC50" i="49" s="1"/>
  <c r="BF50" i="49" s="1"/>
  <c r="BH50" i="49" s="1"/>
  <c r="BA54" i="49"/>
  <c r="BC54" i="49" s="1"/>
  <c r="BF54" i="49" s="1"/>
  <c r="BH54" i="49" s="1"/>
  <c r="BA115" i="49"/>
  <c r="BC115" i="49" s="1"/>
  <c r="BF115" i="49" s="1"/>
  <c r="BH115" i="49" s="1"/>
  <c r="BA121" i="49"/>
  <c r="BC121" i="49" s="1"/>
  <c r="BF121" i="49" s="1"/>
  <c r="BH121" i="49" s="1"/>
  <c r="BA130" i="49"/>
  <c r="BC130" i="49" s="1"/>
  <c r="BF130" i="49" s="1"/>
  <c r="BH130" i="49" s="1"/>
  <c r="BA154" i="49"/>
  <c r="BC154" i="49" s="1"/>
  <c r="BF154" i="49" s="1"/>
  <c r="BH154" i="49" s="1"/>
  <c r="AI168" i="49"/>
  <c r="G168" i="49"/>
  <c r="BA139" i="49"/>
  <c r="BC139" i="49" s="1"/>
  <c r="BF139" i="49" s="1"/>
  <c r="BH139" i="49" s="1"/>
  <c r="BA160" i="49"/>
  <c r="BC160" i="49" s="1"/>
  <c r="BF160" i="49" s="1"/>
  <c r="BH160" i="49" s="1"/>
  <c r="S168" i="49"/>
  <c r="W168" i="49"/>
  <c r="BA119" i="49"/>
  <c r="BC119" i="49" s="1"/>
  <c r="BF119" i="49" s="1"/>
  <c r="BH119" i="49" s="1"/>
  <c r="BA140" i="49"/>
  <c r="BC140" i="49" s="1"/>
  <c r="BF140" i="49" s="1"/>
  <c r="BH140" i="49" s="1"/>
  <c r="BA144" i="49"/>
  <c r="BC144" i="49" s="1"/>
  <c r="BF144" i="49" s="1"/>
  <c r="BH144" i="49" s="1"/>
  <c r="BA164" i="49"/>
  <c r="BC164" i="49" s="1"/>
  <c r="BF164" i="49" s="1"/>
  <c r="BH164" i="49" s="1"/>
  <c r="BA150" i="49"/>
  <c r="BC150" i="49" s="1"/>
  <c r="BF150" i="49" s="1"/>
  <c r="BH150" i="49" s="1"/>
  <c r="O168" i="48"/>
  <c r="S168" i="48"/>
  <c r="W168" i="48"/>
  <c r="G168" i="48"/>
  <c r="BA123" i="48"/>
  <c r="BC123" i="48" s="1"/>
  <c r="BF123" i="48" s="1"/>
  <c r="BH123" i="48" s="1"/>
  <c r="BC4" i="48"/>
  <c r="BA121" i="48"/>
  <c r="BC121" i="48" s="1"/>
  <c r="BF121" i="48" s="1"/>
  <c r="BH121" i="48" s="1"/>
  <c r="BC4" i="49" l="1"/>
  <c r="BA168" i="49"/>
  <c r="BC168" i="48"/>
  <c r="BF4" i="48"/>
  <c r="BA168" i="48"/>
  <c r="BF4" i="49" l="1"/>
  <c r="BC168" i="49"/>
  <c r="BF168" i="48"/>
  <c r="BH4" i="48"/>
  <c r="BH168" i="48" s="1"/>
  <c r="BF168" i="49" l="1"/>
  <c r="BH4" i="49"/>
  <c r="BH168" i="49" s="1"/>
  <c r="BG168" i="47" l="1"/>
  <c r="BE168" i="47"/>
  <c r="BD168" i="47"/>
  <c r="BB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S167" i="47"/>
  <c r="BA167" i="47" s="1"/>
  <c r="BC167" i="47" s="1"/>
  <c r="BF167" i="47" s="1"/>
  <c r="BH167" i="47" s="1"/>
  <c r="O167" i="47"/>
  <c r="K167" i="47"/>
  <c r="G167" i="47"/>
  <c r="S166" i="47"/>
  <c r="O166" i="47"/>
  <c r="K166" i="47"/>
  <c r="G166" i="47"/>
  <c r="BA166" i="47" s="1"/>
  <c r="BC166" i="47" s="1"/>
  <c r="BF166" i="47" s="1"/>
  <c r="BH166" i="47" s="1"/>
  <c r="S165" i="47"/>
  <c r="O165" i="47"/>
  <c r="K165" i="47"/>
  <c r="BA165" i="47" s="1"/>
  <c r="BC165" i="47" s="1"/>
  <c r="BF165" i="47" s="1"/>
  <c r="BH165" i="47" s="1"/>
  <c r="G165" i="47"/>
  <c r="S164" i="47"/>
  <c r="O164" i="47"/>
  <c r="K164" i="47"/>
  <c r="G164" i="47"/>
  <c r="S163" i="47"/>
  <c r="O163" i="47"/>
  <c r="BA163" i="47" s="1"/>
  <c r="BC163" i="47" s="1"/>
  <c r="BF163" i="47" s="1"/>
  <c r="BH163" i="47" s="1"/>
  <c r="K163" i="47"/>
  <c r="G163" i="47"/>
  <c r="S162" i="47"/>
  <c r="O162" i="47"/>
  <c r="K162" i="47"/>
  <c r="G162" i="47"/>
  <c r="BA162" i="47" s="1"/>
  <c r="BC162" i="47" s="1"/>
  <c r="BF162" i="47" s="1"/>
  <c r="BH162" i="47" s="1"/>
  <c r="S161" i="47"/>
  <c r="O161" i="47"/>
  <c r="K161" i="47"/>
  <c r="G161" i="47"/>
  <c r="S160" i="47"/>
  <c r="O160" i="47"/>
  <c r="K160" i="47"/>
  <c r="G160" i="47"/>
  <c r="S159" i="47"/>
  <c r="O159" i="47"/>
  <c r="K159" i="47"/>
  <c r="BA159" i="47" s="1"/>
  <c r="BC159" i="47" s="1"/>
  <c r="BF159" i="47" s="1"/>
  <c r="BH159" i="47" s="1"/>
  <c r="G159" i="47"/>
  <c r="S158" i="47"/>
  <c r="O158" i="47"/>
  <c r="K158" i="47"/>
  <c r="G158" i="47"/>
  <c r="S157" i="47"/>
  <c r="O157" i="47"/>
  <c r="K157" i="47"/>
  <c r="BA157" i="47" s="1"/>
  <c r="BC157" i="47" s="1"/>
  <c r="BF157" i="47" s="1"/>
  <c r="BH157" i="47" s="1"/>
  <c r="G157" i="47"/>
  <c r="S156" i="47"/>
  <c r="O156" i="47"/>
  <c r="K156" i="47"/>
  <c r="G156" i="47"/>
  <c r="S155" i="47"/>
  <c r="BA155" i="47" s="1"/>
  <c r="BC155" i="47" s="1"/>
  <c r="BF155" i="47" s="1"/>
  <c r="BH155" i="47" s="1"/>
  <c r="O155" i="47"/>
  <c r="K155" i="47"/>
  <c r="G155" i="47"/>
  <c r="S154" i="47"/>
  <c r="O154" i="47"/>
  <c r="K154" i="47"/>
  <c r="G154" i="47"/>
  <c r="BA154" i="47" s="1"/>
  <c r="BC154" i="47" s="1"/>
  <c r="BF154" i="47" s="1"/>
  <c r="BH154" i="47" s="1"/>
  <c r="S153" i="47"/>
  <c r="O153" i="47"/>
  <c r="K153" i="47"/>
  <c r="BA153" i="47" s="1"/>
  <c r="BC153" i="47" s="1"/>
  <c r="BF153" i="47" s="1"/>
  <c r="BH153" i="47" s="1"/>
  <c r="G153" i="47"/>
  <c r="S152" i="47"/>
  <c r="O152" i="47"/>
  <c r="K152" i="47"/>
  <c r="G152" i="47"/>
  <c r="S151" i="47"/>
  <c r="O151" i="47"/>
  <c r="K151" i="47"/>
  <c r="BA151" i="47" s="1"/>
  <c r="BC151" i="47" s="1"/>
  <c r="BF151" i="47" s="1"/>
  <c r="BH151" i="47" s="1"/>
  <c r="G151" i="47"/>
  <c r="S150" i="47"/>
  <c r="O150" i="47"/>
  <c r="K150" i="47"/>
  <c r="G150" i="47"/>
  <c r="BF149" i="47"/>
  <c r="BH149" i="47" s="1"/>
  <c r="S149" i="47"/>
  <c r="O149" i="47"/>
  <c r="K149" i="47"/>
  <c r="BA149" i="47" s="1"/>
  <c r="BC149" i="47" s="1"/>
  <c r="G149" i="47"/>
  <c r="S148" i="47"/>
  <c r="O148" i="47"/>
  <c r="K148" i="47"/>
  <c r="G148" i="47"/>
  <c r="BA147" i="47"/>
  <c r="BC147" i="47" s="1"/>
  <c r="BF147" i="47" s="1"/>
  <c r="BH147" i="47" s="1"/>
  <c r="S147" i="47"/>
  <c r="O147" i="47"/>
  <c r="K147" i="47"/>
  <c r="G147" i="47"/>
  <c r="S146" i="47"/>
  <c r="O146" i="47"/>
  <c r="K146" i="47"/>
  <c r="G146" i="47"/>
  <c r="BA146" i="47" s="1"/>
  <c r="BC146" i="47" s="1"/>
  <c r="BF146" i="47" s="1"/>
  <c r="BH146" i="47" s="1"/>
  <c r="W145" i="47"/>
  <c r="S145" i="47"/>
  <c r="O145" i="47"/>
  <c r="BA145" i="47" s="1"/>
  <c r="BC145" i="47" s="1"/>
  <c r="BF145" i="47" s="1"/>
  <c r="BH145" i="47" s="1"/>
  <c r="K145" i="47"/>
  <c r="G145" i="47"/>
  <c r="W144" i="47"/>
  <c r="S144" i="47"/>
  <c r="O144" i="47"/>
  <c r="K144" i="47"/>
  <c r="G144" i="47"/>
  <c r="W143" i="47"/>
  <c r="BA143" i="47" s="1"/>
  <c r="BC143" i="47" s="1"/>
  <c r="BF143" i="47" s="1"/>
  <c r="BH143" i="47" s="1"/>
  <c r="S143" i="47"/>
  <c r="O143" i="47"/>
  <c r="K143" i="47"/>
  <c r="G143" i="47"/>
  <c r="W142" i="47"/>
  <c r="BA142" i="47" s="1"/>
  <c r="BC142" i="47" s="1"/>
  <c r="BF142" i="47" s="1"/>
  <c r="BH142" i="47" s="1"/>
  <c r="S142" i="47"/>
  <c r="O142" i="47"/>
  <c r="K142" i="47"/>
  <c r="G142" i="47"/>
  <c r="BF141" i="47"/>
  <c r="BH141" i="47" s="1"/>
  <c r="BC141" i="47"/>
  <c r="W141" i="47"/>
  <c r="S141" i="47"/>
  <c r="O141" i="47"/>
  <c r="K141" i="47"/>
  <c r="G141" i="47"/>
  <c r="BA141" i="47" s="1"/>
  <c r="BA140" i="47"/>
  <c r="BC140" i="47" s="1"/>
  <c r="BF140" i="47" s="1"/>
  <c r="BH140" i="47" s="1"/>
  <c r="W140" i="47"/>
  <c r="S140" i="47"/>
  <c r="O140" i="47"/>
  <c r="K140" i="47"/>
  <c r="G140" i="47"/>
  <c r="BH139" i="47"/>
  <c r="W139" i="47"/>
  <c r="S139" i="47"/>
  <c r="O139" i="47"/>
  <c r="K139" i="47"/>
  <c r="G139" i="47"/>
  <c r="BA139" i="47" s="1"/>
  <c r="BC139" i="47" s="1"/>
  <c r="BF139" i="47" s="1"/>
  <c r="W138" i="47"/>
  <c r="BA138" i="47" s="1"/>
  <c r="BC138" i="47" s="1"/>
  <c r="BF138" i="47" s="1"/>
  <c r="BH138" i="47" s="1"/>
  <c r="S138" i="47"/>
  <c r="O138" i="47"/>
  <c r="K138" i="47"/>
  <c r="G138" i="47"/>
  <c r="W137" i="47"/>
  <c r="S137" i="47"/>
  <c r="O137" i="47"/>
  <c r="K137" i="47"/>
  <c r="G137" i="47"/>
  <c r="W136" i="47"/>
  <c r="S136" i="47"/>
  <c r="BA136" i="47" s="1"/>
  <c r="BC136" i="47" s="1"/>
  <c r="BF136" i="47" s="1"/>
  <c r="BH136" i="47" s="1"/>
  <c r="O136" i="47"/>
  <c r="K136" i="47"/>
  <c r="G136" i="47"/>
  <c r="W135" i="47"/>
  <c r="S135" i="47"/>
  <c r="O135" i="47"/>
  <c r="K135" i="47"/>
  <c r="G135" i="47"/>
  <c r="BA135" i="47" s="1"/>
  <c r="BC135" i="47" s="1"/>
  <c r="BF135" i="47" s="1"/>
  <c r="BH135" i="47" s="1"/>
  <c r="BC134" i="47"/>
  <c r="BF134" i="47" s="1"/>
  <c r="BH134" i="47" s="1"/>
  <c r="BA134" i="47"/>
  <c r="W134" i="47"/>
  <c r="S134" i="47"/>
  <c r="O134" i="47"/>
  <c r="K134" i="47"/>
  <c r="G134" i="47"/>
  <c r="W133" i="47"/>
  <c r="S133" i="47"/>
  <c r="O133" i="47"/>
  <c r="K133" i="47"/>
  <c r="G133" i="47"/>
  <c r="BF132" i="47"/>
  <c r="BH132" i="47" s="1"/>
  <c r="W132" i="47"/>
  <c r="S132" i="47"/>
  <c r="O132" i="47"/>
  <c r="K132" i="47"/>
  <c r="G132" i="47"/>
  <c r="BA132" i="47" s="1"/>
  <c r="BC132" i="47" s="1"/>
  <c r="W131" i="47"/>
  <c r="S131" i="47"/>
  <c r="O131" i="47"/>
  <c r="K131" i="47"/>
  <c r="G131" i="47"/>
  <c r="BA131" i="47" s="1"/>
  <c r="BC131" i="47" s="1"/>
  <c r="BF131" i="47" s="1"/>
  <c r="BH131" i="47" s="1"/>
  <c r="W130" i="47"/>
  <c r="S130" i="47"/>
  <c r="O130" i="47"/>
  <c r="K130" i="47"/>
  <c r="G130" i="47"/>
  <c r="BF129" i="47"/>
  <c r="BH129" i="47" s="1"/>
  <c r="W129" i="47"/>
  <c r="S129" i="47"/>
  <c r="O129" i="47"/>
  <c r="BA129" i="47" s="1"/>
  <c r="BC129" i="47" s="1"/>
  <c r="K129" i="47"/>
  <c r="G129" i="47"/>
  <c r="W128" i="47"/>
  <c r="S128" i="47"/>
  <c r="O128" i="47"/>
  <c r="K128" i="47"/>
  <c r="G128" i="47"/>
  <c r="BA128" i="47" s="1"/>
  <c r="BC128" i="47" s="1"/>
  <c r="BF128" i="47" s="1"/>
  <c r="BH128" i="47" s="1"/>
  <c r="BA127" i="47"/>
  <c r="BC127" i="47" s="1"/>
  <c r="BF127" i="47" s="1"/>
  <c r="BH127" i="47" s="1"/>
  <c r="W127" i="47"/>
  <c r="S127" i="47"/>
  <c r="O127" i="47"/>
  <c r="K127" i="47"/>
  <c r="G127" i="47"/>
  <c r="W126" i="47"/>
  <c r="S126" i="47"/>
  <c r="O126" i="47"/>
  <c r="K126" i="47"/>
  <c r="G126" i="47"/>
  <c r="BA126" i="47" s="1"/>
  <c r="BC126" i="47" s="1"/>
  <c r="BF126" i="47" s="1"/>
  <c r="BH126" i="47" s="1"/>
  <c r="BF125" i="47"/>
  <c r="BH125" i="47" s="1"/>
  <c r="BC125" i="47"/>
  <c r="W125" i="47"/>
  <c r="S125" i="47"/>
  <c r="O125" i="47"/>
  <c r="K125" i="47"/>
  <c r="G125" i="47"/>
  <c r="BA125" i="47" s="1"/>
  <c r="W124" i="47"/>
  <c r="S124" i="47"/>
  <c r="O124" i="47"/>
  <c r="K124" i="47"/>
  <c r="G124" i="47"/>
  <c r="BA124" i="47" s="1"/>
  <c r="BC124" i="47" s="1"/>
  <c r="BF124" i="47" s="1"/>
  <c r="BH124" i="47" s="1"/>
  <c r="W123" i="47"/>
  <c r="S123" i="47"/>
  <c r="O123" i="47"/>
  <c r="K123" i="47"/>
  <c r="G123" i="47"/>
  <c r="W122" i="47"/>
  <c r="BA122" i="47" s="1"/>
  <c r="BC122" i="47" s="1"/>
  <c r="BF122" i="47" s="1"/>
  <c r="BH122" i="47" s="1"/>
  <c r="S122" i="47"/>
  <c r="O122" i="47"/>
  <c r="K122" i="47"/>
  <c r="G122" i="47"/>
  <c r="W121" i="47"/>
  <c r="S121" i="47"/>
  <c r="O121" i="47"/>
  <c r="O168" i="47" s="1"/>
  <c r="K121" i="47"/>
  <c r="G121" i="47"/>
  <c r="W120" i="47"/>
  <c r="S120" i="47"/>
  <c r="BA120" i="47" s="1"/>
  <c r="BC120" i="47" s="1"/>
  <c r="BF120" i="47" s="1"/>
  <c r="BH120" i="47" s="1"/>
  <c r="O120" i="47"/>
  <c r="K120" i="47"/>
  <c r="G120" i="47"/>
  <c r="W119" i="47"/>
  <c r="S119" i="47"/>
  <c r="O119" i="47"/>
  <c r="K119" i="47"/>
  <c r="G119" i="47"/>
  <c r="BA118" i="47"/>
  <c r="BC118" i="47" s="1"/>
  <c r="BF118" i="47" s="1"/>
  <c r="BH118" i="47" s="1"/>
  <c r="W118" i="47"/>
  <c r="S118" i="47"/>
  <c r="O118" i="47"/>
  <c r="K118" i="47"/>
  <c r="G118" i="47"/>
  <c r="AY117" i="47"/>
  <c r="AU117" i="47"/>
  <c r="BA117" i="47" s="1"/>
  <c r="BC117" i="47" s="1"/>
  <c r="BF117" i="47" s="1"/>
  <c r="BH117" i="47" s="1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BA116" i="47" s="1"/>
  <c r="BC116" i="47" s="1"/>
  <c r="BF116" i="47" s="1"/>
  <c r="BH116" i="47" s="1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BA115" i="47" s="1"/>
  <c r="BC115" i="47" s="1"/>
  <c r="BF115" i="47" s="1"/>
  <c r="BH115" i="47" s="1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BA114" i="47" s="1"/>
  <c r="BC114" i="47" s="1"/>
  <c r="BF114" i="47" s="1"/>
  <c r="BH114" i="47" s="1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BA113" i="47" s="1"/>
  <c r="BC113" i="47" s="1"/>
  <c r="BF113" i="47" s="1"/>
  <c r="BH113" i="47" s="1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BA112" i="47" s="1"/>
  <c r="BC112" i="47" s="1"/>
  <c r="BF112" i="47" s="1"/>
  <c r="BH112" i="47" s="1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BA111" i="47" s="1"/>
  <c r="BC111" i="47" s="1"/>
  <c r="BF111" i="47" s="1"/>
  <c r="BH111" i="47" s="1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BA108" i="47" s="1"/>
  <c r="BC108" i="47" s="1"/>
  <c r="BF108" i="47" s="1"/>
  <c r="BH108" i="47" s="1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BA107" i="47" s="1"/>
  <c r="BC107" i="47" s="1"/>
  <c r="BF107" i="47" s="1"/>
  <c r="BH107" i="47" s="1"/>
  <c r="W107" i="47"/>
  <c r="S107" i="47"/>
  <c r="O107" i="47"/>
  <c r="K107" i="47"/>
  <c r="G107" i="47"/>
  <c r="BC106" i="47"/>
  <c r="BF106" i="47" s="1"/>
  <c r="BH106" i="47" s="1"/>
  <c r="AY106" i="47"/>
  <c r="AU106" i="47"/>
  <c r="AQ106" i="47"/>
  <c r="AM106" i="47"/>
  <c r="AI106" i="47"/>
  <c r="AE106" i="47"/>
  <c r="AA106" i="47"/>
  <c r="BA106" i="47" s="1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BA105" i="47" s="1"/>
  <c r="BC105" i="47" s="1"/>
  <c r="BF105" i="47" s="1"/>
  <c r="BH105" i="47" s="1"/>
  <c r="W105" i="47"/>
  <c r="S105" i="47"/>
  <c r="O105" i="47"/>
  <c r="K105" i="47"/>
  <c r="G105" i="47"/>
  <c r="BA104" i="47"/>
  <c r="BC104" i="47" s="1"/>
  <c r="BF104" i="47" s="1"/>
  <c r="BH104" i="47" s="1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BA103" i="47" s="1"/>
  <c r="BC103" i="47" s="1"/>
  <c r="BF103" i="47" s="1"/>
  <c r="BH103" i="47" s="1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BA102" i="47" s="1"/>
  <c r="BC102" i="47" s="1"/>
  <c r="BF102" i="47" s="1"/>
  <c r="BH102" i="47" s="1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BA101" i="47" s="1"/>
  <c r="BC101" i="47" s="1"/>
  <c r="BF101" i="47" s="1"/>
  <c r="BH101" i="47" s="1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BA100" i="47" s="1"/>
  <c r="BC100" i="47" s="1"/>
  <c r="BF100" i="47" s="1"/>
  <c r="BH100" i="47" s="1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BA99" i="47" s="1"/>
  <c r="BC99" i="47" s="1"/>
  <c r="BF99" i="47" s="1"/>
  <c r="BH99" i="47" s="1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BA98" i="47" s="1"/>
  <c r="BC98" i="47" s="1"/>
  <c r="BF98" i="47" s="1"/>
  <c r="BH98" i="47" s="1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BA97" i="47" s="1"/>
  <c r="BC97" i="47" s="1"/>
  <c r="BF97" i="47" s="1"/>
  <c r="BH97" i="47" s="1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BA96" i="47" s="1"/>
  <c r="BC96" i="47" s="1"/>
  <c r="BF96" i="47" s="1"/>
  <c r="BH96" i="47" s="1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BA95" i="47" s="1"/>
  <c r="BC95" i="47" s="1"/>
  <c r="BF95" i="47" s="1"/>
  <c r="BH95" i="47" s="1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BA93" i="47" s="1"/>
  <c r="BC93" i="47" s="1"/>
  <c r="BF93" i="47" s="1"/>
  <c r="BH93" i="47" s="1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BF91" i="47"/>
  <c r="BH91" i="47" s="1"/>
  <c r="AY91" i="47"/>
  <c r="AU91" i="47"/>
  <c r="AQ91" i="47"/>
  <c r="AM91" i="47"/>
  <c r="AI91" i="47"/>
  <c r="AE91" i="47"/>
  <c r="AA91" i="47"/>
  <c r="BA91" i="47" s="1"/>
  <c r="BC91" i="47" s="1"/>
  <c r="W91" i="47"/>
  <c r="S91" i="47"/>
  <c r="O91" i="47"/>
  <c r="K91" i="47"/>
  <c r="G91" i="47"/>
  <c r="BC90" i="47"/>
  <c r="BF90" i="47" s="1"/>
  <c r="BH90" i="47" s="1"/>
  <c r="AY90" i="47"/>
  <c r="AU90" i="47"/>
  <c r="AQ90" i="47"/>
  <c r="AM90" i="47"/>
  <c r="AI90" i="47"/>
  <c r="AE90" i="47"/>
  <c r="AA90" i="47"/>
  <c r="BA90" i="47" s="1"/>
  <c r="W90" i="47"/>
  <c r="S90" i="47"/>
  <c r="O90" i="47"/>
  <c r="K90" i="47"/>
  <c r="G90" i="47"/>
  <c r="BA89" i="47"/>
  <c r="BC89" i="47" s="1"/>
  <c r="BF89" i="47" s="1"/>
  <c r="BH89" i="47" s="1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BA88" i="47" s="1"/>
  <c r="BC88" i="47" s="1"/>
  <c r="BF88" i="47" s="1"/>
  <c r="BH88" i="47" s="1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BA87" i="47" s="1"/>
  <c r="BC87" i="47" s="1"/>
  <c r="BF87" i="47" s="1"/>
  <c r="BH87" i="47" s="1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BA86" i="47" s="1"/>
  <c r="BC86" i="47" s="1"/>
  <c r="BF86" i="47" s="1"/>
  <c r="BH86" i="47" s="1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BA85" i="47" s="1"/>
  <c r="BC85" i="47" s="1"/>
  <c r="BF85" i="47" s="1"/>
  <c r="BH85" i="47" s="1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BA84" i="47" s="1"/>
  <c r="BC84" i="47" s="1"/>
  <c r="BF84" i="47" s="1"/>
  <c r="BH84" i="47" s="1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BA82" i="47" s="1"/>
  <c r="BC82" i="47" s="1"/>
  <c r="BF82" i="47" s="1"/>
  <c r="BH82" i="47" s="1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BA81" i="47" s="1"/>
  <c r="BC81" i="47" s="1"/>
  <c r="BF81" i="47" s="1"/>
  <c r="BH81" i="47" s="1"/>
  <c r="W81" i="47"/>
  <c r="S81" i="47"/>
  <c r="O81" i="47"/>
  <c r="K81" i="47"/>
  <c r="G81" i="47"/>
  <c r="BA80" i="47"/>
  <c r="BC80" i="47" s="1"/>
  <c r="BF80" i="47" s="1"/>
  <c r="BH80" i="47" s="1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BA79" i="47" s="1"/>
  <c r="BC79" i="47" s="1"/>
  <c r="BF79" i="47" s="1"/>
  <c r="BH79" i="47" s="1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BA77" i="47" s="1"/>
  <c r="BC77" i="47" s="1"/>
  <c r="BF77" i="47" s="1"/>
  <c r="BH77" i="47" s="1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BA76" i="47" s="1"/>
  <c r="BC76" i="47" s="1"/>
  <c r="BF76" i="47" s="1"/>
  <c r="BH76" i="47" s="1"/>
  <c r="W76" i="47"/>
  <c r="S76" i="47"/>
  <c r="O76" i="47"/>
  <c r="K76" i="47"/>
  <c r="G76" i="47"/>
  <c r="BF75" i="47"/>
  <c r="BH75" i="47" s="1"/>
  <c r="AY75" i="47"/>
  <c r="AU75" i="47"/>
  <c r="AQ75" i="47"/>
  <c r="AM75" i="47"/>
  <c r="AI75" i="47"/>
  <c r="AE75" i="47"/>
  <c r="AA75" i="47"/>
  <c r="BA75" i="47" s="1"/>
  <c r="BC75" i="47" s="1"/>
  <c r="W75" i="47"/>
  <c r="S75" i="47"/>
  <c r="O75" i="47"/>
  <c r="K75" i="47"/>
  <c r="G75" i="47"/>
  <c r="BC74" i="47"/>
  <c r="BF74" i="47" s="1"/>
  <c r="BH74" i="47" s="1"/>
  <c r="AY74" i="47"/>
  <c r="AU74" i="47"/>
  <c r="AQ74" i="47"/>
  <c r="AM74" i="47"/>
  <c r="AI74" i="47"/>
  <c r="AE74" i="47"/>
  <c r="AA74" i="47"/>
  <c r="BA74" i="47" s="1"/>
  <c r="W74" i="47"/>
  <c r="S74" i="47"/>
  <c r="O74" i="47"/>
  <c r="K74" i="47"/>
  <c r="G74" i="47"/>
  <c r="BA73" i="47"/>
  <c r="BC73" i="47" s="1"/>
  <c r="BF73" i="47" s="1"/>
  <c r="BH73" i="47" s="1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BA72" i="47" s="1"/>
  <c r="BC72" i="47" s="1"/>
  <c r="BF72" i="47" s="1"/>
  <c r="BH72" i="47" s="1"/>
  <c r="AU72" i="47"/>
  <c r="AQ72" i="47"/>
  <c r="AM72" i="47"/>
  <c r="AI72" i="47"/>
  <c r="AE72" i="47"/>
  <c r="AA72" i="47"/>
  <c r="W72" i="47"/>
  <c r="S72" i="47"/>
  <c r="O72" i="47"/>
  <c r="K72" i="47"/>
  <c r="G72" i="47"/>
  <c r="BA71" i="47"/>
  <c r="BC71" i="47" s="1"/>
  <c r="BF71" i="47" s="1"/>
  <c r="BH71" i="47" s="1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BA70" i="47" s="1"/>
  <c r="BC70" i="47" s="1"/>
  <c r="BF70" i="47" s="1"/>
  <c r="BH70" i="47" s="1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BA69" i="47" s="1"/>
  <c r="BC69" i="47" s="1"/>
  <c r="BF69" i="47" s="1"/>
  <c r="BH69" i="47" s="1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BA68" i="47" s="1"/>
  <c r="BC68" i="47" s="1"/>
  <c r="BF68" i="47" s="1"/>
  <c r="BH68" i="47" s="1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BA67" i="47" s="1"/>
  <c r="BC67" i="47" s="1"/>
  <c r="BF67" i="47" s="1"/>
  <c r="BH67" i="47" s="1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BA66" i="47" s="1"/>
  <c r="BC66" i="47" s="1"/>
  <c r="BF66" i="47" s="1"/>
  <c r="BH66" i="47" s="1"/>
  <c r="W66" i="47"/>
  <c r="S66" i="47"/>
  <c r="O66" i="47"/>
  <c r="K66" i="47"/>
  <c r="G66" i="47"/>
  <c r="BA65" i="47"/>
  <c r="BC65" i="47" s="1"/>
  <c r="BF65" i="47" s="1"/>
  <c r="BH65" i="47" s="1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BA64" i="47"/>
  <c r="BC64" i="47" s="1"/>
  <c r="BF64" i="47" s="1"/>
  <c r="BH64" i="47" s="1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I168" i="47" s="1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BA62" i="47" s="1"/>
  <c r="BC62" i="47" s="1"/>
  <c r="BF62" i="47" s="1"/>
  <c r="BH62" i="47" s="1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BA58" i="47" s="1"/>
  <c r="BC58" i="47" s="1"/>
  <c r="BF58" i="47" s="1"/>
  <c r="BH58" i="47" s="1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BA54" i="47" s="1"/>
  <c r="BC54" i="47" s="1"/>
  <c r="BF54" i="47" s="1"/>
  <c r="BH54" i="47" s="1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BA50" i="47" s="1"/>
  <c r="BC50" i="47" s="1"/>
  <c r="BF50" i="47" s="1"/>
  <c r="BH50" i="47" s="1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BA47" i="47" s="1"/>
  <c r="BC47" i="47" s="1"/>
  <c r="BF47" i="47" s="1"/>
  <c r="BH47" i="47" s="1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BA46" i="47" s="1"/>
  <c r="BC46" i="47" s="1"/>
  <c r="BF46" i="47" s="1"/>
  <c r="BH46" i="47" s="1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BA45" i="47" s="1"/>
  <c r="BC45" i="47" s="1"/>
  <c r="BF45" i="47" s="1"/>
  <c r="BH45" i="47" s="1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BA44" i="47" s="1"/>
  <c r="BC44" i="47" s="1"/>
  <c r="BF44" i="47" s="1"/>
  <c r="BH44" i="47" s="1"/>
  <c r="W44" i="47"/>
  <c r="S44" i="47"/>
  <c r="O44" i="47"/>
  <c r="K44" i="47"/>
  <c r="G44" i="47"/>
  <c r="BA43" i="47"/>
  <c r="BC43" i="47" s="1"/>
  <c r="BF43" i="47" s="1"/>
  <c r="BH43" i="47" s="1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BA42" i="47" s="1"/>
  <c r="BC42" i="47" s="1"/>
  <c r="BF42" i="47" s="1"/>
  <c r="BH42" i="47" s="1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BA41" i="47" s="1"/>
  <c r="BC41" i="47" s="1"/>
  <c r="BF41" i="47" s="1"/>
  <c r="BH41" i="47" s="1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BA40" i="47" s="1"/>
  <c r="BC40" i="47" s="1"/>
  <c r="BF40" i="47" s="1"/>
  <c r="BH40" i="47" s="1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BA39" i="47" s="1"/>
  <c r="BC39" i="47" s="1"/>
  <c r="BF39" i="47" s="1"/>
  <c r="BH39" i="47" s="1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BA38" i="47" s="1"/>
  <c r="BC38" i="47" s="1"/>
  <c r="BF38" i="47" s="1"/>
  <c r="BH38" i="47" s="1"/>
  <c r="W38" i="47"/>
  <c r="S38" i="47"/>
  <c r="O38" i="47"/>
  <c r="K38" i="47"/>
  <c r="G38" i="47"/>
  <c r="BA37" i="47"/>
  <c r="BC37" i="47" s="1"/>
  <c r="BF37" i="47" s="1"/>
  <c r="BH37" i="47" s="1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BA36" i="47" s="1"/>
  <c r="BC36" i="47" s="1"/>
  <c r="BF36" i="47" s="1"/>
  <c r="BH36" i="47" s="1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BA35" i="47" s="1"/>
  <c r="BC35" i="47" s="1"/>
  <c r="BF35" i="47" s="1"/>
  <c r="BH35" i="47" s="1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BA34" i="47" s="1"/>
  <c r="BC34" i="47" s="1"/>
  <c r="BF34" i="47" s="1"/>
  <c r="BH34" i="47" s="1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BA33" i="47" s="1"/>
  <c r="BC33" i="47" s="1"/>
  <c r="BF33" i="47" s="1"/>
  <c r="BH33" i="47" s="1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BA32" i="47" s="1"/>
  <c r="BC32" i="47" s="1"/>
  <c r="BF32" i="47" s="1"/>
  <c r="BH32" i="47" s="1"/>
  <c r="W32" i="47"/>
  <c r="S32" i="47"/>
  <c r="O32" i="47"/>
  <c r="K32" i="47"/>
  <c r="G32" i="47"/>
  <c r="AY31" i="47"/>
  <c r="AU31" i="47"/>
  <c r="BA31" i="47" s="1"/>
  <c r="BC31" i="47" s="1"/>
  <c r="BF31" i="47" s="1"/>
  <c r="BH31" i="47" s="1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BA30" i="47" s="1"/>
  <c r="BC30" i="47" s="1"/>
  <c r="BF30" i="47" s="1"/>
  <c r="BH30" i="47" s="1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BA29" i="47" s="1"/>
  <c r="BC29" i="47" s="1"/>
  <c r="BF29" i="47" s="1"/>
  <c r="BH29" i="47" s="1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BA28" i="47" s="1"/>
  <c r="BC28" i="47" s="1"/>
  <c r="BF28" i="47" s="1"/>
  <c r="BH28" i="47" s="1"/>
  <c r="W28" i="47"/>
  <c r="S28" i="47"/>
  <c r="O28" i="47"/>
  <c r="K28" i="47"/>
  <c r="G28" i="47"/>
  <c r="BA27" i="47"/>
  <c r="BC27" i="47" s="1"/>
  <c r="BF27" i="47" s="1"/>
  <c r="BH27" i="47" s="1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BA26" i="47" s="1"/>
  <c r="BC26" i="47" s="1"/>
  <c r="BF26" i="47" s="1"/>
  <c r="BH26" i="47" s="1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BA25" i="47" s="1"/>
  <c r="BC25" i="47" s="1"/>
  <c r="BF25" i="47" s="1"/>
  <c r="BH25" i="47" s="1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BA24" i="47" s="1"/>
  <c r="BC24" i="47" s="1"/>
  <c r="BF24" i="47" s="1"/>
  <c r="BH24" i="47" s="1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BA23" i="47" s="1"/>
  <c r="BC23" i="47" s="1"/>
  <c r="BF23" i="47" s="1"/>
  <c r="BH23" i="47" s="1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BA22" i="47" s="1"/>
  <c r="BC22" i="47" s="1"/>
  <c r="BF22" i="47" s="1"/>
  <c r="BH22" i="47" s="1"/>
  <c r="W22" i="47"/>
  <c r="S22" i="47"/>
  <c r="O22" i="47"/>
  <c r="K22" i="47"/>
  <c r="G22" i="47"/>
  <c r="BA21" i="47"/>
  <c r="BC21" i="47" s="1"/>
  <c r="BF21" i="47" s="1"/>
  <c r="BH21" i="47" s="1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BA20" i="47" s="1"/>
  <c r="BC20" i="47" s="1"/>
  <c r="BF20" i="47" s="1"/>
  <c r="BH20" i="47" s="1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BA19" i="47" s="1"/>
  <c r="BC19" i="47" s="1"/>
  <c r="BF19" i="47" s="1"/>
  <c r="BH19" i="47" s="1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BA18" i="47" s="1"/>
  <c r="BC18" i="47" s="1"/>
  <c r="BF18" i="47" s="1"/>
  <c r="BH18" i="47" s="1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BA17" i="47" s="1"/>
  <c r="BC17" i="47" s="1"/>
  <c r="BF17" i="47" s="1"/>
  <c r="BH17" i="47" s="1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BA16" i="47" s="1"/>
  <c r="BC16" i="47" s="1"/>
  <c r="BF16" i="47" s="1"/>
  <c r="BH16" i="47" s="1"/>
  <c r="W16" i="47"/>
  <c r="S16" i="47"/>
  <c r="O16" i="47"/>
  <c r="K16" i="47"/>
  <c r="G16" i="47"/>
  <c r="AY15" i="47"/>
  <c r="AU15" i="47"/>
  <c r="BA15" i="47" s="1"/>
  <c r="BC15" i="47" s="1"/>
  <c r="BF15" i="47" s="1"/>
  <c r="BH15" i="47" s="1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BA14" i="47" s="1"/>
  <c r="BC14" i="47" s="1"/>
  <c r="BF14" i="47" s="1"/>
  <c r="BH14" i="47" s="1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BA13" i="47" s="1"/>
  <c r="BC13" i="47" s="1"/>
  <c r="BF13" i="47" s="1"/>
  <c r="BH13" i="47" s="1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BA12" i="47" s="1"/>
  <c r="BC12" i="47" s="1"/>
  <c r="BF12" i="47" s="1"/>
  <c r="BH12" i="47" s="1"/>
  <c r="W12" i="47"/>
  <c r="S12" i="47"/>
  <c r="O12" i="47"/>
  <c r="K12" i="47"/>
  <c r="G12" i="47"/>
  <c r="BA11" i="47"/>
  <c r="BC11" i="47" s="1"/>
  <c r="BF11" i="47" s="1"/>
  <c r="BH11" i="47" s="1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BA10" i="47" s="1"/>
  <c r="BC10" i="47" s="1"/>
  <c r="BF10" i="47" s="1"/>
  <c r="BH10" i="47" s="1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BA9" i="47" s="1"/>
  <c r="BC9" i="47" s="1"/>
  <c r="BF9" i="47" s="1"/>
  <c r="BH9" i="47" s="1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BA8" i="47" s="1"/>
  <c r="BC8" i="47" s="1"/>
  <c r="BF8" i="47" s="1"/>
  <c r="BH8" i="47" s="1"/>
  <c r="W8" i="47"/>
  <c r="S8" i="47"/>
  <c r="O8" i="47"/>
  <c r="K8" i="47"/>
  <c r="G8" i="47"/>
  <c r="AY7" i="47"/>
  <c r="AU7" i="47"/>
  <c r="AQ7" i="47"/>
  <c r="AM7" i="47"/>
  <c r="AI7" i="47"/>
  <c r="AE7" i="47"/>
  <c r="AA7" i="47"/>
  <c r="BA7" i="47" s="1"/>
  <c r="BC7" i="47" s="1"/>
  <c r="BF7" i="47" s="1"/>
  <c r="BH7" i="47" s="1"/>
  <c r="W7" i="47"/>
  <c r="S7" i="47"/>
  <c r="O7" i="47"/>
  <c r="K7" i="47"/>
  <c r="G7" i="47"/>
  <c r="AY6" i="47"/>
  <c r="AU6" i="47"/>
  <c r="AQ6" i="47"/>
  <c r="AM6" i="47"/>
  <c r="AI6" i="47"/>
  <c r="AE6" i="47"/>
  <c r="AA6" i="47"/>
  <c r="BA6" i="47" s="1"/>
  <c r="BC6" i="47" s="1"/>
  <c r="BF6" i="47" s="1"/>
  <c r="BH6" i="47" s="1"/>
  <c r="W6" i="47"/>
  <c r="S6" i="47"/>
  <c r="O6" i="47"/>
  <c r="K6" i="47"/>
  <c r="G6" i="47"/>
  <c r="BA5" i="47"/>
  <c r="BC5" i="47" s="1"/>
  <c r="BF5" i="47" s="1"/>
  <c r="BH5" i="47" s="1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Y168" i="47" s="1"/>
  <c r="AU4" i="47"/>
  <c r="AU168" i="47" s="1"/>
  <c r="AQ4" i="47"/>
  <c r="AQ168" i="47" s="1"/>
  <c r="AM4" i="47"/>
  <c r="AI4" i="47"/>
  <c r="AE4" i="47"/>
  <c r="AA4" i="47"/>
  <c r="W4" i="47"/>
  <c r="S4" i="47"/>
  <c r="O4" i="47"/>
  <c r="K4" i="47"/>
  <c r="G4" i="47"/>
  <c r="BG168" i="46"/>
  <c r="BE168" i="46"/>
  <c r="BD168" i="46"/>
  <c r="BB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K167" i="46"/>
  <c r="BA167" i="46" s="1"/>
  <c r="BC167" i="46" s="1"/>
  <c r="BF167" i="46" s="1"/>
  <c r="BH167" i="46" s="1"/>
  <c r="G167" i="46"/>
  <c r="S166" i="46"/>
  <c r="O166" i="46"/>
  <c r="K166" i="46"/>
  <c r="G166" i="46"/>
  <c r="BC165" i="46"/>
  <c r="BF165" i="46" s="1"/>
  <c r="BH165" i="46" s="1"/>
  <c r="S165" i="46"/>
  <c r="O165" i="46"/>
  <c r="K165" i="46"/>
  <c r="BA165" i="46" s="1"/>
  <c r="G165" i="46"/>
  <c r="S164" i="46"/>
  <c r="O164" i="46"/>
  <c r="K164" i="46"/>
  <c r="G164" i="46"/>
  <c r="BA164" i="46" s="1"/>
  <c r="BC164" i="46" s="1"/>
  <c r="BF164" i="46" s="1"/>
  <c r="BH164" i="46" s="1"/>
  <c r="S163" i="46"/>
  <c r="O163" i="46"/>
  <c r="K163" i="46"/>
  <c r="BA163" i="46" s="1"/>
  <c r="BC163" i="46" s="1"/>
  <c r="BF163" i="46" s="1"/>
  <c r="BH163" i="46" s="1"/>
  <c r="G163" i="46"/>
  <c r="S162" i="46"/>
  <c r="O162" i="46"/>
  <c r="K162" i="46"/>
  <c r="G162" i="46"/>
  <c r="BA162" i="46" s="1"/>
  <c r="BC162" i="46" s="1"/>
  <c r="BF162" i="46" s="1"/>
  <c r="BH162" i="46" s="1"/>
  <c r="S161" i="46"/>
  <c r="O161" i="46"/>
  <c r="K161" i="46"/>
  <c r="BA161" i="46" s="1"/>
  <c r="BC161" i="46" s="1"/>
  <c r="BF161" i="46" s="1"/>
  <c r="BH161" i="46" s="1"/>
  <c r="G161" i="46"/>
  <c r="S160" i="46"/>
  <c r="O160" i="46"/>
  <c r="K160" i="46"/>
  <c r="G160" i="46"/>
  <c r="BA159" i="46"/>
  <c r="BC159" i="46" s="1"/>
  <c r="BF159" i="46" s="1"/>
  <c r="BH159" i="46" s="1"/>
  <c r="S159" i="46"/>
  <c r="O159" i="46"/>
  <c r="K159" i="46"/>
  <c r="G159" i="46"/>
  <c r="S158" i="46"/>
  <c r="O158" i="46"/>
  <c r="K158" i="46"/>
  <c r="G158" i="46"/>
  <c r="BA158" i="46" s="1"/>
  <c r="BC158" i="46" s="1"/>
  <c r="BF158" i="46" s="1"/>
  <c r="BH158" i="46" s="1"/>
  <c r="S157" i="46"/>
  <c r="O157" i="46"/>
  <c r="K157" i="46"/>
  <c r="BA157" i="46" s="1"/>
  <c r="BC157" i="46" s="1"/>
  <c r="BF157" i="46" s="1"/>
  <c r="BH157" i="46" s="1"/>
  <c r="G157" i="46"/>
  <c r="S156" i="46"/>
  <c r="O156" i="46"/>
  <c r="K156" i="46"/>
  <c r="G156" i="46"/>
  <c r="S155" i="46"/>
  <c r="O155" i="46"/>
  <c r="BA155" i="46" s="1"/>
  <c r="BC155" i="46" s="1"/>
  <c r="BF155" i="46" s="1"/>
  <c r="BH155" i="46" s="1"/>
  <c r="K155" i="46"/>
  <c r="G155" i="46"/>
  <c r="S154" i="46"/>
  <c r="O154" i="46"/>
  <c r="K154" i="46"/>
  <c r="G154" i="46"/>
  <c r="S153" i="46"/>
  <c r="O153" i="46"/>
  <c r="K153" i="46"/>
  <c r="BA153" i="46" s="1"/>
  <c r="BC153" i="46" s="1"/>
  <c r="BF153" i="46" s="1"/>
  <c r="BH153" i="46" s="1"/>
  <c r="G153" i="46"/>
  <c r="S152" i="46"/>
  <c r="O152" i="46"/>
  <c r="K152" i="46"/>
  <c r="G152" i="46"/>
  <c r="S151" i="46"/>
  <c r="BA151" i="46" s="1"/>
  <c r="BC151" i="46" s="1"/>
  <c r="BF151" i="46" s="1"/>
  <c r="BH151" i="46" s="1"/>
  <c r="O151" i="46"/>
  <c r="K151" i="46"/>
  <c r="G151" i="46"/>
  <c r="S150" i="46"/>
  <c r="O150" i="46"/>
  <c r="K150" i="46"/>
  <c r="G150" i="46"/>
  <c r="BA150" i="46" s="1"/>
  <c r="BC150" i="46" s="1"/>
  <c r="BF150" i="46" s="1"/>
  <c r="BH150" i="46" s="1"/>
  <c r="BF149" i="46"/>
  <c r="BH149" i="46" s="1"/>
  <c r="BC149" i="46"/>
  <c r="S149" i="46"/>
  <c r="O149" i="46"/>
  <c r="K149" i="46"/>
  <c r="BA149" i="46" s="1"/>
  <c r="G149" i="46"/>
  <c r="S148" i="46"/>
  <c r="O148" i="46"/>
  <c r="K148" i="46"/>
  <c r="G148" i="46"/>
  <c r="S147" i="46"/>
  <c r="O147" i="46"/>
  <c r="K147" i="46"/>
  <c r="BA147" i="46" s="1"/>
  <c r="BC147" i="46" s="1"/>
  <c r="BF147" i="46" s="1"/>
  <c r="BH147" i="46" s="1"/>
  <c r="G147" i="46"/>
  <c r="S146" i="46"/>
  <c r="O146" i="46"/>
  <c r="K146" i="46"/>
  <c r="G146" i="46"/>
  <c r="BA146" i="46" s="1"/>
  <c r="BC146" i="46" s="1"/>
  <c r="BF146" i="46" s="1"/>
  <c r="BH146" i="46" s="1"/>
  <c r="BA145" i="46"/>
  <c r="BC145" i="46" s="1"/>
  <c r="BF145" i="46" s="1"/>
  <c r="BH145" i="46" s="1"/>
  <c r="W145" i="46"/>
  <c r="S145" i="46"/>
  <c r="O145" i="46"/>
  <c r="K145" i="46"/>
  <c r="G145" i="46"/>
  <c r="W144" i="46"/>
  <c r="S144" i="46"/>
  <c r="O144" i="46"/>
  <c r="K144" i="46"/>
  <c r="G144" i="46"/>
  <c r="BA143" i="46"/>
  <c r="BC143" i="46" s="1"/>
  <c r="BF143" i="46" s="1"/>
  <c r="BH143" i="46" s="1"/>
  <c r="W143" i="46"/>
  <c r="S143" i="46"/>
  <c r="O143" i="46"/>
  <c r="K143" i="46"/>
  <c r="G143" i="46"/>
  <c r="W142" i="46"/>
  <c r="S142" i="46"/>
  <c r="BA142" i="46" s="1"/>
  <c r="BC142" i="46" s="1"/>
  <c r="BF142" i="46" s="1"/>
  <c r="BH142" i="46" s="1"/>
  <c r="O142" i="46"/>
  <c r="K142" i="46"/>
  <c r="G142" i="46"/>
  <c r="BC141" i="46"/>
  <c r="BF141" i="46" s="1"/>
  <c r="BH141" i="46" s="1"/>
  <c r="W141" i="46"/>
  <c r="S141" i="46"/>
  <c r="O141" i="46"/>
  <c r="K141" i="46"/>
  <c r="G141" i="46"/>
  <c r="BA141" i="46" s="1"/>
  <c r="W140" i="46"/>
  <c r="BA140" i="46" s="1"/>
  <c r="BC140" i="46" s="1"/>
  <c r="BF140" i="46" s="1"/>
  <c r="BH140" i="46" s="1"/>
  <c r="S140" i="46"/>
  <c r="O140" i="46"/>
  <c r="K140" i="46"/>
  <c r="G140" i="46"/>
  <c r="W139" i="46"/>
  <c r="S139" i="46"/>
  <c r="O139" i="46"/>
  <c r="K139" i="46"/>
  <c r="G139" i="46"/>
  <c r="W138" i="46"/>
  <c r="S138" i="46"/>
  <c r="BA138" i="46" s="1"/>
  <c r="BC138" i="46" s="1"/>
  <c r="BF138" i="46" s="1"/>
  <c r="BH138" i="46" s="1"/>
  <c r="O138" i="46"/>
  <c r="K138" i="46"/>
  <c r="G138" i="46"/>
  <c r="W137" i="46"/>
  <c r="S137" i="46"/>
  <c r="O137" i="46"/>
  <c r="K137" i="46"/>
  <c r="G137" i="46"/>
  <c r="W136" i="46"/>
  <c r="S136" i="46"/>
  <c r="BA136" i="46" s="1"/>
  <c r="BC136" i="46" s="1"/>
  <c r="BF136" i="46" s="1"/>
  <c r="BH136" i="46" s="1"/>
  <c r="O136" i="46"/>
  <c r="K136" i="46"/>
  <c r="G136" i="46"/>
  <c r="W135" i="46"/>
  <c r="S135" i="46"/>
  <c r="O135" i="46"/>
  <c r="K135" i="46"/>
  <c r="G135" i="46"/>
  <c r="BA135" i="46" s="1"/>
  <c r="BC135" i="46" s="1"/>
  <c r="BF135" i="46" s="1"/>
  <c r="BH135" i="46" s="1"/>
  <c r="BC134" i="46"/>
  <c r="BF134" i="46" s="1"/>
  <c r="BH134" i="46" s="1"/>
  <c r="BA134" i="46"/>
  <c r="W134" i="46"/>
  <c r="S134" i="46"/>
  <c r="O134" i="46"/>
  <c r="K134" i="46"/>
  <c r="G134" i="46"/>
  <c r="W133" i="46"/>
  <c r="S133" i="46"/>
  <c r="O133" i="46"/>
  <c r="K133" i="46"/>
  <c r="G133" i="46"/>
  <c r="BF132" i="46"/>
  <c r="BH132" i="46" s="1"/>
  <c r="W132" i="46"/>
  <c r="S132" i="46"/>
  <c r="O132" i="46"/>
  <c r="K132" i="46"/>
  <c r="G132" i="46"/>
  <c r="BA132" i="46" s="1"/>
  <c r="BC132" i="46" s="1"/>
  <c r="W131" i="46"/>
  <c r="S131" i="46"/>
  <c r="O131" i="46"/>
  <c r="K131" i="46"/>
  <c r="G131" i="46"/>
  <c r="BA131" i="46" s="1"/>
  <c r="BC131" i="46" s="1"/>
  <c r="BF131" i="46" s="1"/>
  <c r="BH131" i="46" s="1"/>
  <c r="W130" i="46"/>
  <c r="S130" i="46"/>
  <c r="O130" i="46"/>
  <c r="K130" i="46"/>
  <c r="G130" i="46"/>
  <c r="BA130" i="46" s="1"/>
  <c r="BC130" i="46" s="1"/>
  <c r="BF130" i="46" s="1"/>
  <c r="BH130" i="46" s="1"/>
  <c r="BC129" i="46"/>
  <c r="BF129" i="46" s="1"/>
  <c r="BH129" i="46" s="1"/>
  <c r="W129" i="46"/>
  <c r="S129" i="46"/>
  <c r="O129" i="46"/>
  <c r="BA129" i="46" s="1"/>
  <c r="K129" i="46"/>
  <c r="G129" i="46"/>
  <c r="W128" i="46"/>
  <c r="S128" i="46"/>
  <c r="O128" i="46"/>
  <c r="K128" i="46"/>
  <c r="G128" i="46"/>
  <c r="BA127" i="46"/>
  <c r="BC127" i="46" s="1"/>
  <c r="BF127" i="46" s="1"/>
  <c r="BH127" i="46" s="1"/>
  <c r="W127" i="46"/>
  <c r="S127" i="46"/>
  <c r="O127" i="46"/>
  <c r="K127" i="46"/>
  <c r="G127" i="46"/>
  <c r="W126" i="46"/>
  <c r="S126" i="46"/>
  <c r="O126" i="46"/>
  <c r="K126" i="46"/>
  <c r="BA126" i="46" s="1"/>
  <c r="BC126" i="46" s="1"/>
  <c r="BF126" i="46" s="1"/>
  <c r="BH126" i="46" s="1"/>
  <c r="G126" i="46"/>
  <c r="BC125" i="46"/>
  <c r="BF125" i="46" s="1"/>
  <c r="BH125" i="46" s="1"/>
  <c r="W125" i="46"/>
  <c r="S125" i="46"/>
  <c r="O125" i="46"/>
  <c r="K125" i="46"/>
  <c r="G125" i="46"/>
  <c r="BA125" i="46" s="1"/>
  <c r="W124" i="46"/>
  <c r="S124" i="46"/>
  <c r="O124" i="46"/>
  <c r="BA124" i="46" s="1"/>
  <c r="BC124" i="46" s="1"/>
  <c r="BF124" i="46" s="1"/>
  <c r="BH124" i="46" s="1"/>
  <c r="K124" i="46"/>
  <c r="G124" i="46"/>
  <c r="W123" i="46"/>
  <c r="S123" i="46"/>
  <c r="O123" i="46"/>
  <c r="K123" i="46"/>
  <c r="G123" i="46"/>
  <c r="W122" i="46"/>
  <c r="S122" i="46"/>
  <c r="O122" i="46"/>
  <c r="K122" i="46"/>
  <c r="G122" i="46"/>
  <c r="W121" i="46"/>
  <c r="S121" i="46"/>
  <c r="O121" i="46"/>
  <c r="K121" i="46"/>
  <c r="G121" i="46"/>
  <c r="BA121" i="46" s="1"/>
  <c r="BC121" i="46" s="1"/>
  <c r="BF121" i="46" s="1"/>
  <c r="BH121" i="46" s="1"/>
  <c r="W120" i="46"/>
  <c r="BA120" i="46" s="1"/>
  <c r="BC120" i="46" s="1"/>
  <c r="BF120" i="46" s="1"/>
  <c r="BH120" i="46" s="1"/>
  <c r="S120" i="46"/>
  <c r="O120" i="46"/>
  <c r="K120" i="46"/>
  <c r="G120" i="46"/>
  <c r="W119" i="46"/>
  <c r="S119" i="46"/>
  <c r="O119" i="46"/>
  <c r="O168" i="46" s="1"/>
  <c r="K119" i="46"/>
  <c r="BA119" i="46" s="1"/>
  <c r="BC119" i="46" s="1"/>
  <c r="BF119" i="46" s="1"/>
  <c r="BH119" i="46" s="1"/>
  <c r="G119" i="46"/>
  <c r="BA118" i="46"/>
  <c r="BC118" i="46" s="1"/>
  <c r="BF118" i="46" s="1"/>
  <c r="BH118" i="46" s="1"/>
  <c r="W118" i="46"/>
  <c r="S118" i="46"/>
  <c r="O118" i="46"/>
  <c r="K118" i="46"/>
  <c r="G118" i="46"/>
  <c r="AY117" i="46"/>
  <c r="AU117" i="46"/>
  <c r="AQ117" i="46"/>
  <c r="AM117" i="46"/>
  <c r="AI117" i="46"/>
  <c r="BA117" i="46" s="1"/>
  <c r="BC117" i="46" s="1"/>
  <c r="BF117" i="46" s="1"/>
  <c r="BH117" i="46" s="1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BA116" i="46" s="1"/>
  <c r="BC116" i="46" s="1"/>
  <c r="BF116" i="46" s="1"/>
  <c r="BH116" i="46" s="1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BA115" i="46" s="1"/>
  <c r="BC115" i="46" s="1"/>
  <c r="BF115" i="46" s="1"/>
  <c r="BH115" i="46" s="1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BA114" i="46" s="1"/>
  <c r="BC114" i="46" s="1"/>
  <c r="BF114" i="46" s="1"/>
  <c r="BH114" i="46" s="1"/>
  <c r="W114" i="46"/>
  <c r="S114" i="46"/>
  <c r="O114" i="46"/>
  <c r="K114" i="46"/>
  <c r="G114" i="46"/>
  <c r="BF113" i="46"/>
  <c r="BH113" i="46" s="1"/>
  <c r="AY113" i="46"/>
  <c r="AU113" i="46"/>
  <c r="AQ113" i="46"/>
  <c r="AM113" i="46"/>
  <c r="AI113" i="46"/>
  <c r="AE113" i="46"/>
  <c r="AA113" i="46"/>
  <c r="BA113" i="46" s="1"/>
  <c r="BC113" i="46" s="1"/>
  <c r="W113" i="46"/>
  <c r="S113" i="46"/>
  <c r="O113" i="46"/>
  <c r="K113" i="46"/>
  <c r="G113" i="46"/>
  <c r="BC112" i="46"/>
  <c r="BF112" i="46" s="1"/>
  <c r="BH112" i="46" s="1"/>
  <c r="AY112" i="46"/>
  <c r="AU112" i="46"/>
  <c r="AQ112" i="46"/>
  <c r="AM112" i="46"/>
  <c r="AI112" i="46"/>
  <c r="AE112" i="46"/>
  <c r="AA112" i="46"/>
  <c r="BA112" i="46" s="1"/>
  <c r="W112" i="46"/>
  <c r="S112" i="46"/>
  <c r="O112" i="46"/>
  <c r="K112" i="46"/>
  <c r="G112" i="46"/>
  <c r="AY111" i="46"/>
  <c r="BA111" i="46" s="1"/>
  <c r="BC111" i="46" s="1"/>
  <c r="BF111" i="46" s="1"/>
  <c r="BH111" i="46" s="1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BA110" i="46" s="1"/>
  <c r="BC110" i="46" s="1"/>
  <c r="BF110" i="46" s="1"/>
  <c r="BH110" i="46" s="1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BA107" i="46" s="1"/>
  <c r="BC107" i="46" s="1"/>
  <c r="BF107" i="46" s="1"/>
  <c r="BH107" i="46" s="1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BA106" i="46" s="1"/>
  <c r="BC106" i="46" s="1"/>
  <c r="BF106" i="46" s="1"/>
  <c r="BH106" i="46" s="1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BA105" i="46" s="1"/>
  <c r="BC105" i="46" s="1"/>
  <c r="BF105" i="46" s="1"/>
  <c r="BH105" i="46" s="1"/>
  <c r="W105" i="46"/>
  <c r="S105" i="46"/>
  <c r="O105" i="46"/>
  <c r="K105" i="46"/>
  <c r="G105" i="46"/>
  <c r="BA104" i="46"/>
  <c r="BC104" i="46" s="1"/>
  <c r="BF104" i="46" s="1"/>
  <c r="BH104" i="46" s="1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BA103" i="46" s="1"/>
  <c r="BC103" i="46" s="1"/>
  <c r="BF103" i="46" s="1"/>
  <c r="BH103" i="46" s="1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BA102" i="46" s="1"/>
  <c r="BC102" i="46" s="1"/>
  <c r="BF102" i="46" s="1"/>
  <c r="BH102" i="46" s="1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BA101" i="46" s="1"/>
  <c r="BC101" i="46" s="1"/>
  <c r="BF101" i="46" s="1"/>
  <c r="BH101" i="46" s="1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BA100" i="46" s="1"/>
  <c r="BC100" i="46" s="1"/>
  <c r="BF100" i="46" s="1"/>
  <c r="BH100" i="46" s="1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BA99" i="46" s="1"/>
  <c r="BC99" i="46" s="1"/>
  <c r="BF99" i="46" s="1"/>
  <c r="BH99" i="46" s="1"/>
  <c r="AA99" i="46"/>
  <c r="W99" i="46"/>
  <c r="S99" i="46"/>
  <c r="O99" i="46"/>
  <c r="K99" i="46"/>
  <c r="G99" i="46"/>
  <c r="BA98" i="46"/>
  <c r="BC98" i="46" s="1"/>
  <c r="BF98" i="46" s="1"/>
  <c r="BH98" i="46" s="1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BA97" i="46"/>
  <c r="BC97" i="46" s="1"/>
  <c r="BF97" i="46" s="1"/>
  <c r="BH97" i="46" s="1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BA96" i="46" s="1"/>
  <c r="BC96" i="46" s="1"/>
  <c r="BF96" i="46" s="1"/>
  <c r="BH96" i="46" s="1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BA95" i="46" s="1"/>
  <c r="BC95" i="46" s="1"/>
  <c r="BF95" i="46" s="1"/>
  <c r="BH95" i="46" s="1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BA94" i="46" s="1"/>
  <c r="BC94" i="46" s="1"/>
  <c r="BF94" i="46" s="1"/>
  <c r="BH94" i="46" s="1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BA93" i="46" s="1"/>
  <c r="BC93" i="46" s="1"/>
  <c r="BF93" i="46" s="1"/>
  <c r="BH93" i="46" s="1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BA89" i="46" s="1"/>
  <c r="BC89" i="46" s="1"/>
  <c r="BF89" i="46" s="1"/>
  <c r="BH89" i="46" s="1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BA86" i="46" s="1"/>
  <c r="BC86" i="46" s="1"/>
  <c r="BF86" i="46" s="1"/>
  <c r="BH86" i="46" s="1"/>
  <c r="W86" i="46"/>
  <c r="S86" i="46"/>
  <c r="O86" i="46"/>
  <c r="K86" i="46"/>
  <c r="G86" i="46"/>
  <c r="AY85" i="46"/>
  <c r="AU85" i="46"/>
  <c r="AQ85" i="46"/>
  <c r="AM85" i="46"/>
  <c r="BA85" i="46" s="1"/>
  <c r="BC85" i="46" s="1"/>
  <c r="BF85" i="46" s="1"/>
  <c r="BH85" i="46" s="1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BA84" i="46" s="1"/>
  <c r="BC84" i="46" s="1"/>
  <c r="BF84" i="46" s="1"/>
  <c r="BH84" i="46" s="1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BA83" i="46" s="1"/>
  <c r="BC83" i="46" s="1"/>
  <c r="BF83" i="46" s="1"/>
  <c r="BH83" i="46" s="1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BA82" i="46" s="1"/>
  <c r="BC82" i="46" s="1"/>
  <c r="BF82" i="46" s="1"/>
  <c r="BH82" i="46" s="1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BA81" i="46" s="1"/>
  <c r="BC81" i="46" s="1"/>
  <c r="BF81" i="46" s="1"/>
  <c r="BH81" i="46" s="1"/>
  <c r="W81" i="46"/>
  <c r="S81" i="46"/>
  <c r="O81" i="46"/>
  <c r="K81" i="46"/>
  <c r="G81" i="46"/>
  <c r="BA80" i="46"/>
  <c r="BC80" i="46" s="1"/>
  <c r="BF80" i="46" s="1"/>
  <c r="BH80" i="46" s="1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BA79" i="46"/>
  <c r="BC79" i="46" s="1"/>
  <c r="BF79" i="46" s="1"/>
  <c r="BH79" i="46" s="1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BA77" i="46" s="1"/>
  <c r="BC77" i="46" s="1"/>
  <c r="BF77" i="46" s="1"/>
  <c r="BH77" i="46" s="1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BA75" i="46" s="1"/>
  <c r="BC75" i="46" s="1"/>
  <c r="BF75" i="46" s="1"/>
  <c r="BH75" i="46" s="1"/>
  <c r="W75" i="46"/>
  <c r="S75" i="46"/>
  <c r="O75" i="46"/>
  <c r="K75" i="46"/>
  <c r="G75" i="46"/>
  <c r="BH74" i="46"/>
  <c r="AY74" i="46"/>
  <c r="AU74" i="46"/>
  <c r="AQ74" i="46"/>
  <c r="AM74" i="46"/>
  <c r="AI74" i="46"/>
  <c r="AE74" i="46"/>
  <c r="AA74" i="46"/>
  <c r="BA74" i="46" s="1"/>
  <c r="BC74" i="46" s="1"/>
  <c r="BF74" i="46" s="1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BA70" i="46" s="1"/>
  <c r="BC70" i="46" s="1"/>
  <c r="BF70" i="46" s="1"/>
  <c r="BH70" i="46" s="1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BA67" i="46" s="1"/>
  <c r="BC67" i="46" s="1"/>
  <c r="BF67" i="46" s="1"/>
  <c r="BH67" i="46" s="1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BA66" i="46" s="1"/>
  <c r="BC66" i="46" s="1"/>
  <c r="BF66" i="46" s="1"/>
  <c r="BH66" i="46" s="1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BA62" i="46" s="1"/>
  <c r="BC62" i="46" s="1"/>
  <c r="BF62" i="46" s="1"/>
  <c r="BH62" i="46" s="1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BA59" i="46" s="1"/>
  <c r="BC59" i="46" s="1"/>
  <c r="BF59" i="46" s="1"/>
  <c r="BH59" i="46" s="1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BA58" i="46" s="1"/>
  <c r="BC58" i="46" s="1"/>
  <c r="BF58" i="46" s="1"/>
  <c r="BH58" i="46" s="1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BA51" i="46" s="1"/>
  <c r="BC51" i="46" s="1"/>
  <c r="BF51" i="46" s="1"/>
  <c r="BH51" i="46" s="1"/>
  <c r="W51" i="46"/>
  <c r="S51" i="46"/>
  <c r="O51" i="46"/>
  <c r="K51" i="46"/>
  <c r="G51" i="46"/>
  <c r="BH50" i="46"/>
  <c r="AY50" i="46"/>
  <c r="AU50" i="46"/>
  <c r="AQ50" i="46"/>
  <c r="AM50" i="46"/>
  <c r="AI50" i="46"/>
  <c r="AE50" i="46"/>
  <c r="AA50" i="46"/>
  <c r="BA50" i="46" s="1"/>
  <c r="BC50" i="46" s="1"/>
  <c r="BF50" i="46" s="1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BA46" i="46" s="1"/>
  <c r="BC46" i="46" s="1"/>
  <c r="BF46" i="46" s="1"/>
  <c r="BH46" i="46" s="1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BA43" i="46" s="1"/>
  <c r="BC43" i="46" s="1"/>
  <c r="BF43" i="46" s="1"/>
  <c r="BH43" i="46" s="1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BA42" i="46" s="1"/>
  <c r="BC42" i="46" s="1"/>
  <c r="BF42" i="46" s="1"/>
  <c r="BH42" i="46" s="1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BA38" i="46" s="1"/>
  <c r="BC38" i="46" s="1"/>
  <c r="BF38" i="46" s="1"/>
  <c r="BH38" i="46" s="1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BA34" i="46" s="1"/>
  <c r="BC34" i="46" s="1"/>
  <c r="BF34" i="46" s="1"/>
  <c r="BH34" i="46" s="1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BA29" i="46" s="1"/>
  <c r="BC29" i="46" s="1"/>
  <c r="BF29" i="46" s="1"/>
  <c r="BH29" i="46" s="1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BA27" i="46" s="1"/>
  <c r="BC27" i="46" s="1"/>
  <c r="BF27" i="46" s="1"/>
  <c r="BH27" i="46" s="1"/>
  <c r="W27" i="46"/>
  <c r="S27" i="46"/>
  <c r="O27" i="46"/>
  <c r="K27" i="46"/>
  <c r="G27" i="46"/>
  <c r="BH26" i="46"/>
  <c r="AY26" i="46"/>
  <c r="AU26" i="46"/>
  <c r="AQ26" i="46"/>
  <c r="AM26" i="46"/>
  <c r="AI26" i="46"/>
  <c r="AE26" i="46"/>
  <c r="AA26" i="46"/>
  <c r="BA26" i="46" s="1"/>
  <c r="BC26" i="46" s="1"/>
  <c r="BF26" i="46" s="1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BA22" i="46" s="1"/>
  <c r="BC22" i="46" s="1"/>
  <c r="BF22" i="46" s="1"/>
  <c r="BH22" i="46" s="1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BA19" i="46" s="1"/>
  <c r="BC19" i="46" s="1"/>
  <c r="BF19" i="46" s="1"/>
  <c r="BH19" i="46" s="1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BA18" i="46" s="1"/>
  <c r="BC18" i="46" s="1"/>
  <c r="BF18" i="46" s="1"/>
  <c r="BH18" i="46" s="1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E168" i="46" s="1"/>
  <c r="AA14" i="46"/>
  <c r="BA14" i="46" s="1"/>
  <c r="BC14" i="46" s="1"/>
  <c r="BF14" i="46" s="1"/>
  <c r="BH14" i="46" s="1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BA13" i="46" s="1"/>
  <c r="BC13" i="46" s="1"/>
  <c r="BF13" i="46" s="1"/>
  <c r="BH13" i="46" s="1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BA11" i="46" s="1"/>
  <c r="BC11" i="46" s="1"/>
  <c r="BF11" i="46" s="1"/>
  <c r="BH11" i="46" s="1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BA10" i="46" s="1"/>
  <c r="BC10" i="46" s="1"/>
  <c r="BF10" i="46" s="1"/>
  <c r="BH10" i="46" s="1"/>
  <c r="W10" i="46"/>
  <c r="S10" i="46"/>
  <c r="O10" i="46"/>
  <c r="K10" i="46"/>
  <c r="G10" i="46"/>
  <c r="AY9" i="46"/>
  <c r="AY168" i="46" s="1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BF6" i="46"/>
  <c r="BH6" i="46" s="1"/>
  <c r="BC6" i="46"/>
  <c r="AY6" i="46"/>
  <c r="AU6" i="46"/>
  <c r="AQ6" i="46"/>
  <c r="AM6" i="46"/>
  <c r="AI6" i="46"/>
  <c r="AE6" i="46"/>
  <c r="BA6" i="46" s="1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Q168" i="46" s="1"/>
  <c r="AM4" i="46"/>
  <c r="AI4" i="46"/>
  <c r="AE4" i="46"/>
  <c r="AA4" i="46"/>
  <c r="W4" i="46"/>
  <c r="S4" i="46"/>
  <c r="O4" i="46"/>
  <c r="K4" i="46"/>
  <c r="G4" i="46"/>
  <c r="BA78" i="47" l="1"/>
  <c r="BC78" i="47" s="1"/>
  <c r="BF78" i="47" s="1"/>
  <c r="BH78" i="47" s="1"/>
  <c r="BA109" i="47"/>
  <c r="BC109" i="47" s="1"/>
  <c r="BF109" i="47" s="1"/>
  <c r="BH109" i="47" s="1"/>
  <c r="W168" i="47"/>
  <c r="AM168" i="47"/>
  <c r="BA119" i="47"/>
  <c r="BC119" i="47" s="1"/>
  <c r="BF119" i="47" s="1"/>
  <c r="BH119" i="47" s="1"/>
  <c r="BA4" i="47"/>
  <c r="BA63" i="47"/>
  <c r="BC63" i="47" s="1"/>
  <c r="BF63" i="47" s="1"/>
  <c r="BH63" i="47" s="1"/>
  <c r="BA130" i="47"/>
  <c r="BC130" i="47" s="1"/>
  <c r="BF130" i="47" s="1"/>
  <c r="BH130" i="47" s="1"/>
  <c r="BA133" i="47"/>
  <c r="BC133" i="47" s="1"/>
  <c r="BF133" i="47" s="1"/>
  <c r="BH133" i="47" s="1"/>
  <c r="BA150" i="47"/>
  <c r="BC150" i="47" s="1"/>
  <c r="BF150" i="47" s="1"/>
  <c r="BH150" i="47" s="1"/>
  <c r="BA49" i="47"/>
  <c r="BC49" i="47" s="1"/>
  <c r="BF49" i="47" s="1"/>
  <c r="BH49" i="47" s="1"/>
  <c r="BA53" i="47"/>
  <c r="BC53" i="47" s="1"/>
  <c r="BF53" i="47" s="1"/>
  <c r="BH53" i="47" s="1"/>
  <c r="BA57" i="47"/>
  <c r="BC57" i="47" s="1"/>
  <c r="BF57" i="47" s="1"/>
  <c r="BH57" i="47" s="1"/>
  <c r="BA61" i="47"/>
  <c r="BC61" i="47" s="1"/>
  <c r="BF61" i="47" s="1"/>
  <c r="BH61" i="47" s="1"/>
  <c r="BA83" i="47"/>
  <c r="BC83" i="47" s="1"/>
  <c r="BF83" i="47" s="1"/>
  <c r="BH83" i="47" s="1"/>
  <c r="BA92" i="47"/>
  <c r="BC92" i="47" s="1"/>
  <c r="BF92" i="47" s="1"/>
  <c r="BH92" i="47" s="1"/>
  <c r="BA161" i="47"/>
  <c r="BC161" i="47" s="1"/>
  <c r="BF161" i="47" s="1"/>
  <c r="BH161" i="47" s="1"/>
  <c r="K168" i="47"/>
  <c r="BA48" i="47"/>
  <c r="BC48" i="47" s="1"/>
  <c r="BF48" i="47" s="1"/>
  <c r="BH48" i="47" s="1"/>
  <c r="BA52" i="47"/>
  <c r="BC52" i="47" s="1"/>
  <c r="BF52" i="47" s="1"/>
  <c r="BH52" i="47" s="1"/>
  <c r="BA56" i="47"/>
  <c r="BC56" i="47" s="1"/>
  <c r="BF56" i="47" s="1"/>
  <c r="BH56" i="47" s="1"/>
  <c r="BA60" i="47"/>
  <c r="BC60" i="47" s="1"/>
  <c r="BF60" i="47" s="1"/>
  <c r="BH60" i="47" s="1"/>
  <c r="BA110" i="47"/>
  <c r="BC110" i="47" s="1"/>
  <c r="BF110" i="47" s="1"/>
  <c r="BH110" i="47" s="1"/>
  <c r="G168" i="47"/>
  <c r="AA168" i="47"/>
  <c r="BA51" i="47"/>
  <c r="BC51" i="47" s="1"/>
  <c r="BF51" i="47" s="1"/>
  <c r="BH51" i="47" s="1"/>
  <c r="BA55" i="47"/>
  <c r="BC55" i="47" s="1"/>
  <c r="BF55" i="47" s="1"/>
  <c r="BH55" i="47" s="1"/>
  <c r="BA59" i="47"/>
  <c r="BC59" i="47" s="1"/>
  <c r="BF59" i="47" s="1"/>
  <c r="BH59" i="47" s="1"/>
  <c r="BA94" i="47"/>
  <c r="BC94" i="47" s="1"/>
  <c r="BF94" i="47" s="1"/>
  <c r="BH94" i="47" s="1"/>
  <c r="AE168" i="47"/>
  <c r="S168" i="47"/>
  <c r="BA137" i="47"/>
  <c r="BC137" i="47" s="1"/>
  <c r="BF137" i="47" s="1"/>
  <c r="BH137" i="47" s="1"/>
  <c r="BA158" i="47"/>
  <c r="BC158" i="47" s="1"/>
  <c r="BF158" i="47" s="1"/>
  <c r="BH158" i="47" s="1"/>
  <c r="BA148" i="47"/>
  <c r="BC148" i="47" s="1"/>
  <c r="BF148" i="47" s="1"/>
  <c r="BH148" i="47" s="1"/>
  <c r="BA156" i="47"/>
  <c r="BC156" i="47" s="1"/>
  <c r="BF156" i="47" s="1"/>
  <c r="BH156" i="47" s="1"/>
  <c r="BA164" i="47"/>
  <c r="BC164" i="47" s="1"/>
  <c r="BF164" i="47" s="1"/>
  <c r="BH164" i="47" s="1"/>
  <c r="BA144" i="47"/>
  <c r="BC144" i="47" s="1"/>
  <c r="BF144" i="47" s="1"/>
  <c r="BH144" i="47" s="1"/>
  <c r="BA123" i="47"/>
  <c r="BC123" i="47" s="1"/>
  <c r="BF123" i="47" s="1"/>
  <c r="BH123" i="47" s="1"/>
  <c r="BA152" i="47"/>
  <c r="BC152" i="47" s="1"/>
  <c r="BF152" i="47" s="1"/>
  <c r="BH152" i="47" s="1"/>
  <c r="BA160" i="47"/>
  <c r="BC160" i="47" s="1"/>
  <c r="BF160" i="47" s="1"/>
  <c r="BH160" i="47" s="1"/>
  <c r="BA121" i="47"/>
  <c r="BC121" i="47" s="1"/>
  <c r="BF121" i="47" s="1"/>
  <c r="BH121" i="47" s="1"/>
  <c r="AU168" i="46"/>
  <c r="AI168" i="46"/>
  <c r="BA109" i="46"/>
  <c r="BC109" i="46" s="1"/>
  <c r="BF109" i="46" s="1"/>
  <c r="BH109" i="46" s="1"/>
  <c r="BA88" i="46"/>
  <c r="BC88" i="46" s="1"/>
  <c r="BF88" i="46" s="1"/>
  <c r="BH88" i="46" s="1"/>
  <c r="BA122" i="46"/>
  <c r="BC122" i="46" s="1"/>
  <c r="BF122" i="46" s="1"/>
  <c r="BH122" i="46" s="1"/>
  <c r="BA5" i="46"/>
  <c r="BC5" i="46" s="1"/>
  <c r="BF5" i="46" s="1"/>
  <c r="BH5" i="46" s="1"/>
  <c r="BA21" i="46"/>
  <c r="BC21" i="46" s="1"/>
  <c r="BF21" i="46" s="1"/>
  <c r="BH21" i="46" s="1"/>
  <c r="BA4" i="46"/>
  <c r="BA54" i="46"/>
  <c r="BC54" i="46" s="1"/>
  <c r="BF54" i="46" s="1"/>
  <c r="BH54" i="46" s="1"/>
  <c r="BA30" i="46"/>
  <c r="BC30" i="46" s="1"/>
  <c r="BF30" i="46" s="1"/>
  <c r="BH30" i="46" s="1"/>
  <c r="S168" i="46"/>
  <c r="AM168" i="46"/>
  <c r="BA35" i="46"/>
  <c r="BC35" i="46" s="1"/>
  <c r="BF35" i="46" s="1"/>
  <c r="BH35" i="46" s="1"/>
  <c r="BA78" i="46"/>
  <c r="BC78" i="46" s="1"/>
  <c r="BF78" i="46" s="1"/>
  <c r="BH78" i="46" s="1"/>
  <c r="BA87" i="46"/>
  <c r="BC87" i="46" s="1"/>
  <c r="BF87" i="46" s="1"/>
  <c r="BH87" i="46" s="1"/>
  <c r="W168" i="46"/>
  <c r="BA15" i="46"/>
  <c r="BC15" i="46" s="1"/>
  <c r="BF15" i="46" s="1"/>
  <c r="BH15" i="46" s="1"/>
  <c r="BA23" i="46"/>
  <c r="BC23" i="46" s="1"/>
  <c r="BF23" i="46" s="1"/>
  <c r="BH23" i="46" s="1"/>
  <c r="BA31" i="46"/>
  <c r="BC31" i="46" s="1"/>
  <c r="BF31" i="46" s="1"/>
  <c r="BH31" i="46" s="1"/>
  <c r="BA39" i="46"/>
  <c r="BC39" i="46" s="1"/>
  <c r="BF39" i="46" s="1"/>
  <c r="BH39" i="46" s="1"/>
  <c r="BA47" i="46"/>
  <c r="BC47" i="46" s="1"/>
  <c r="BF47" i="46" s="1"/>
  <c r="BH47" i="46" s="1"/>
  <c r="BA55" i="46"/>
  <c r="BC55" i="46" s="1"/>
  <c r="BF55" i="46" s="1"/>
  <c r="BH55" i="46" s="1"/>
  <c r="BA63" i="46"/>
  <c r="BC63" i="46" s="1"/>
  <c r="BF63" i="46" s="1"/>
  <c r="BH63" i="46" s="1"/>
  <c r="BA71" i="46"/>
  <c r="BC71" i="46" s="1"/>
  <c r="BF71" i="46" s="1"/>
  <c r="BH71" i="46" s="1"/>
  <c r="BA148" i="46"/>
  <c r="BC148" i="46" s="1"/>
  <c r="BF148" i="46" s="1"/>
  <c r="BH148" i="46" s="1"/>
  <c r="BA90" i="46"/>
  <c r="BC90" i="46" s="1"/>
  <c r="BF90" i="46" s="1"/>
  <c r="BH90" i="46" s="1"/>
  <c r="BA137" i="46"/>
  <c r="BC137" i="46" s="1"/>
  <c r="BF137" i="46" s="1"/>
  <c r="BH137" i="46" s="1"/>
  <c r="BA154" i="46"/>
  <c r="BC154" i="46" s="1"/>
  <c r="BF154" i="46" s="1"/>
  <c r="BH154" i="46" s="1"/>
  <c r="BA37" i="46"/>
  <c r="BC37" i="46" s="1"/>
  <c r="BF37" i="46" s="1"/>
  <c r="BH37" i="46" s="1"/>
  <c r="BA45" i="46"/>
  <c r="BC45" i="46" s="1"/>
  <c r="BF45" i="46" s="1"/>
  <c r="BH45" i="46" s="1"/>
  <c r="BA53" i="46"/>
  <c r="BC53" i="46" s="1"/>
  <c r="BF53" i="46" s="1"/>
  <c r="BH53" i="46" s="1"/>
  <c r="BA61" i="46"/>
  <c r="BC61" i="46" s="1"/>
  <c r="BF61" i="46" s="1"/>
  <c r="BH61" i="46" s="1"/>
  <c r="BA69" i="46"/>
  <c r="BC69" i="46" s="1"/>
  <c r="BF69" i="46" s="1"/>
  <c r="BH69" i="46" s="1"/>
  <c r="BA76" i="46"/>
  <c r="BC76" i="46" s="1"/>
  <c r="BF76" i="46" s="1"/>
  <c r="BH76" i="46" s="1"/>
  <c r="BA133" i="46"/>
  <c r="BC133" i="46" s="1"/>
  <c r="BF133" i="46" s="1"/>
  <c r="BH133" i="46" s="1"/>
  <c r="BA166" i="46"/>
  <c r="BC166" i="46" s="1"/>
  <c r="BF166" i="46" s="1"/>
  <c r="BH166" i="46" s="1"/>
  <c r="BA12" i="46"/>
  <c r="BC12" i="46" s="1"/>
  <c r="BF12" i="46" s="1"/>
  <c r="BH12" i="46" s="1"/>
  <c r="BA20" i="46"/>
  <c r="BC20" i="46" s="1"/>
  <c r="BF20" i="46" s="1"/>
  <c r="BH20" i="46" s="1"/>
  <c r="BA28" i="46"/>
  <c r="BC28" i="46" s="1"/>
  <c r="BF28" i="46" s="1"/>
  <c r="BH28" i="46" s="1"/>
  <c r="BA36" i="46"/>
  <c r="BC36" i="46" s="1"/>
  <c r="BF36" i="46" s="1"/>
  <c r="BH36" i="46" s="1"/>
  <c r="BA44" i="46"/>
  <c r="BC44" i="46" s="1"/>
  <c r="BF44" i="46" s="1"/>
  <c r="BH44" i="46" s="1"/>
  <c r="BA52" i="46"/>
  <c r="BC52" i="46" s="1"/>
  <c r="BF52" i="46" s="1"/>
  <c r="BH52" i="46" s="1"/>
  <c r="BA60" i="46"/>
  <c r="BC60" i="46" s="1"/>
  <c r="BF60" i="46" s="1"/>
  <c r="BH60" i="46" s="1"/>
  <c r="BA68" i="46"/>
  <c r="BC68" i="46" s="1"/>
  <c r="BF68" i="46" s="1"/>
  <c r="BH68" i="46" s="1"/>
  <c r="BA108" i="46"/>
  <c r="BC108" i="46" s="1"/>
  <c r="BF108" i="46" s="1"/>
  <c r="BH108" i="46" s="1"/>
  <c r="G168" i="46"/>
  <c r="BA128" i="46"/>
  <c r="BC128" i="46" s="1"/>
  <c r="BF128" i="46" s="1"/>
  <c r="BH128" i="46" s="1"/>
  <c r="BA9" i="46"/>
  <c r="BC9" i="46" s="1"/>
  <c r="BF9" i="46" s="1"/>
  <c r="BH9" i="46" s="1"/>
  <c r="BA17" i="46"/>
  <c r="BC17" i="46" s="1"/>
  <c r="BF17" i="46" s="1"/>
  <c r="BH17" i="46" s="1"/>
  <c r="BA25" i="46"/>
  <c r="BC25" i="46" s="1"/>
  <c r="BF25" i="46" s="1"/>
  <c r="BH25" i="46" s="1"/>
  <c r="BA33" i="46"/>
  <c r="BC33" i="46" s="1"/>
  <c r="BF33" i="46" s="1"/>
  <c r="BH33" i="46" s="1"/>
  <c r="BA41" i="46"/>
  <c r="BC41" i="46" s="1"/>
  <c r="BF41" i="46" s="1"/>
  <c r="BH41" i="46" s="1"/>
  <c r="BA49" i="46"/>
  <c r="BC49" i="46" s="1"/>
  <c r="BF49" i="46" s="1"/>
  <c r="BH49" i="46" s="1"/>
  <c r="BA57" i="46"/>
  <c r="BC57" i="46" s="1"/>
  <c r="BF57" i="46" s="1"/>
  <c r="BH57" i="46" s="1"/>
  <c r="BA65" i="46"/>
  <c r="BC65" i="46" s="1"/>
  <c r="BF65" i="46" s="1"/>
  <c r="BH65" i="46" s="1"/>
  <c r="BA73" i="46"/>
  <c r="BC73" i="46" s="1"/>
  <c r="BF73" i="46" s="1"/>
  <c r="BH73" i="46" s="1"/>
  <c r="BA92" i="46"/>
  <c r="BC92" i="46" s="1"/>
  <c r="BF92" i="46" s="1"/>
  <c r="BH92" i="46" s="1"/>
  <c r="BA156" i="46"/>
  <c r="BC156" i="46" s="1"/>
  <c r="BF156" i="46" s="1"/>
  <c r="BH156" i="46" s="1"/>
  <c r="BA8" i="46"/>
  <c r="BC8" i="46" s="1"/>
  <c r="BF8" i="46" s="1"/>
  <c r="BH8" i="46" s="1"/>
  <c r="BA16" i="46"/>
  <c r="BC16" i="46" s="1"/>
  <c r="BF16" i="46" s="1"/>
  <c r="BH16" i="46" s="1"/>
  <c r="BA24" i="46"/>
  <c r="BC24" i="46" s="1"/>
  <c r="BF24" i="46" s="1"/>
  <c r="BH24" i="46" s="1"/>
  <c r="BA32" i="46"/>
  <c r="BC32" i="46" s="1"/>
  <c r="BF32" i="46" s="1"/>
  <c r="BH32" i="46" s="1"/>
  <c r="BA40" i="46"/>
  <c r="BC40" i="46" s="1"/>
  <c r="BF40" i="46" s="1"/>
  <c r="BH40" i="46" s="1"/>
  <c r="BA48" i="46"/>
  <c r="BC48" i="46" s="1"/>
  <c r="BF48" i="46" s="1"/>
  <c r="BH48" i="46" s="1"/>
  <c r="BA56" i="46"/>
  <c r="BC56" i="46" s="1"/>
  <c r="BF56" i="46" s="1"/>
  <c r="BH56" i="46" s="1"/>
  <c r="BA64" i="46"/>
  <c r="BC64" i="46" s="1"/>
  <c r="BF64" i="46" s="1"/>
  <c r="BH64" i="46" s="1"/>
  <c r="BA72" i="46"/>
  <c r="BC72" i="46" s="1"/>
  <c r="BF72" i="46" s="1"/>
  <c r="BH72" i="46" s="1"/>
  <c r="K168" i="46"/>
  <c r="AA168" i="46"/>
  <c r="BA7" i="46"/>
  <c r="BC7" i="46" s="1"/>
  <c r="BF7" i="46" s="1"/>
  <c r="BH7" i="46" s="1"/>
  <c r="BA91" i="46"/>
  <c r="BC91" i="46" s="1"/>
  <c r="BF91" i="46" s="1"/>
  <c r="BH91" i="46" s="1"/>
  <c r="BA139" i="46"/>
  <c r="BC139" i="46" s="1"/>
  <c r="BF139" i="46" s="1"/>
  <c r="BH139" i="46" s="1"/>
  <c r="BA144" i="46"/>
  <c r="BC144" i="46" s="1"/>
  <c r="BF144" i="46" s="1"/>
  <c r="BH144" i="46" s="1"/>
  <c r="BA123" i="46"/>
  <c r="BC123" i="46" s="1"/>
  <c r="BF123" i="46" s="1"/>
  <c r="BH123" i="46" s="1"/>
  <c r="BA152" i="46"/>
  <c r="BC152" i="46" s="1"/>
  <c r="BF152" i="46" s="1"/>
  <c r="BH152" i="46" s="1"/>
  <c r="BA160" i="46"/>
  <c r="BC160" i="46" s="1"/>
  <c r="BF160" i="46" s="1"/>
  <c r="BH160" i="46" s="1"/>
  <c r="BC4" i="47" l="1"/>
  <c r="BA168" i="47"/>
  <c r="BA168" i="46"/>
  <c r="BC4" i="46"/>
  <c r="BF4" i="47" l="1"/>
  <c r="BC168" i="47"/>
  <c r="BC168" i="46"/>
  <c r="BF4" i="46"/>
  <c r="BF168" i="47" l="1"/>
  <c r="BH4" i="47"/>
  <c r="BH168" i="47" s="1"/>
  <c r="BF168" i="46"/>
  <c r="BH4" i="46"/>
  <c r="BH168" i="46" s="1"/>
  <c r="E10" i="40" l="1"/>
  <c r="BG168" i="45"/>
  <c r="BE168" i="45"/>
  <c r="BD168" i="45"/>
  <c r="BB168" i="45"/>
  <c r="AZ168" i="45"/>
  <c r="AX168" i="45"/>
  <c r="AW168" i="45"/>
  <c r="AV168" i="45"/>
  <c r="AT168" i="45"/>
  <c r="AS168" i="45"/>
  <c r="AR168" i="45"/>
  <c r="AP168" i="45"/>
  <c r="AO168" i="45"/>
  <c r="AN168" i="45"/>
  <c r="AL168" i="45"/>
  <c r="AK168" i="45"/>
  <c r="AJ168" i="45"/>
  <c r="AH168" i="45"/>
  <c r="AG168" i="45"/>
  <c r="AF168" i="45"/>
  <c r="AD168" i="45"/>
  <c r="AC168" i="45"/>
  <c r="AB168" i="45"/>
  <c r="Z168" i="45"/>
  <c r="Y168" i="45"/>
  <c r="X168" i="45"/>
  <c r="V168" i="45"/>
  <c r="U168" i="45"/>
  <c r="T168" i="45"/>
  <c r="R168" i="45"/>
  <c r="Q168" i="45"/>
  <c r="P168" i="45"/>
  <c r="N168" i="45"/>
  <c r="M168" i="45"/>
  <c r="L168" i="45"/>
  <c r="J168" i="45"/>
  <c r="I168" i="45"/>
  <c r="H168" i="45"/>
  <c r="F168" i="45"/>
  <c r="E168" i="45"/>
  <c r="D168" i="45"/>
  <c r="S167" i="45"/>
  <c r="O167" i="45"/>
  <c r="K167" i="45"/>
  <c r="G167" i="45"/>
  <c r="S166" i="45"/>
  <c r="O166" i="45"/>
  <c r="K166" i="45"/>
  <c r="G166" i="45"/>
  <c r="BA166" i="45" s="1"/>
  <c r="BC166" i="45" s="1"/>
  <c r="BF166" i="45" s="1"/>
  <c r="BH166" i="45" s="1"/>
  <c r="S165" i="45"/>
  <c r="O165" i="45"/>
  <c r="K165" i="45"/>
  <c r="BA165" i="45" s="1"/>
  <c r="BC165" i="45" s="1"/>
  <c r="BF165" i="45" s="1"/>
  <c r="BH165" i="45" s="1"/>
  <c r="G165" i="45"/>
  <c r="BA164" i="45"/>
  <c r="BC164" i="45" s="1"/>
  <c r="BF164" i="45" s="1"/>
  <c r="BH164" i="45" s="1"/>
  <c r="S164" i="45"/>
  <c r="O164" i="45"/>
  <c r="K164" i="45"/>
  <c r="G164" i="45"/>
  <c r="BA163" i="45"/>
  <c r="BC163" i="45" s="1"/>
  <c r="BF163" i="45" s="1"/>
  <c r="BH163" i="45" s="1"/>
  <c r="S163" i="45"/>
  <c r="O163" i="45"/>
  <c r="K163" i="45"/>
  <c r="G163" i="45"/>
  <c r="S162" i="45"/>
  <c r="O162" i="45"/>
  <c r="K162" i="45"/>
  <c r="G162" i="45"/>
  <c r="BA162" i="45" s="1"/>
  <c r="BC162" i="45" s="1"/>
  <c r="BF162" i="45" s="1"/>
  <c r="BH162" i="45" s="1"/>
  <c r="S161" i="45"/>
  <c r="BA161" i="45" s="1"/>
  <c r="BC161" i="45" s="1"/>
  <c r="BF161" i="45" s="1"/>
  <c r="BH161" i="45" s="1"/>
  <c r="O161" i="45"/>
  <c r="K161" i="45"/>
  <c r="G161" i="45"/>
  <c r="S160" i="45"/>
  <c r="O160" i="45"/>
  <c r="K160" i="45"/>
  <c r="G160" i="45"/>
  <c r="BA160" i="45" s="1"/>
  <c r="BC160" i="45" s="1"/>
  <c r="BF160" i="45" s="1"/>
  <c r="BH160" i="45" s="1"/>
  <c r="BA159" i="45"/>
  <c r="BC159" i="45" s="1"/>
  <c r="BF159" i="45" s="1"/>
  <c r="BH159" i="45" s="1"/>
  <c r="S159" i="45"/>
  <c r="O159" i="45"/>
  <c r="K159" i="45"/>
  <c r="G159" i="45"/>
  <c r="S158" i="45"/>
  <c r="O158" i="45"/>
  <c r="K158" i="45"/>
  <c r="G158" i="45"/>
  <c r="BA158" i="45" s="1"/>
  <c r="BC158" i="45" s="1"/>
  <c r="BF158" i="45" s="1"/>
  <c r="BH158" i="45" s="1"/>
  <c r="S157" i="45"/>
  <c r="BA157" i="45" s="1"/>
  <c r="BC157" i="45" s="1"/>
  <c r="BF157" i="45" s="1"/>
  <c r="BH157" i="45" s="1"/>
  <c r="O157" i="45"/>
  <c r="K157" i="45"/>
  <c r="G157" i="45"/>
  <c r="BA156" i="45"/>
  <c r="BC156" i="45" s="1"/>
  <c r="BF156" i="45" s="1"/>
  <c r="BH156" i="45" s="1"/>
  <c r="S156" i="45"/>
  <c r="O156" i="45"/>
  <c r="K156" i="45"/>
  <c r="G156" i="45"/>
  <c r="S155" i="45"/>
  <c r="O155" i="45"/>
  <c r="K155" i="45"/>
  <c r="BA155" i="45" s="1"/>
  <c r="BC155" i="45" s="1"/>
  <c r="BF155" i="45" s="1"/>
  <c r="BH155" i="45" s="1"/>
  <c r="G155" i="45"/>
  <c r="S154" i="45"/>
  <c r="O154" i="45"/>
  <c r="BA154" i="45" s="1"/>
  <c r="BC154" i="45" s="1"/>
  <c r="BF154" i="45" s="1"/>
  <c r="BH154" i="45" s="1"/>
  <c r="K154" i="45"/>
  <c r="G154" i="45"/>
  <c r="S153" i="45"/>
  <c r="O153" i="45"/>
  <c r="K153" i="45"/>
  <c r="BA153" i="45" s="1"/>
  <c r="BC153" i="45" s="1"/>
  <c r="BF153" i="45" s="1"/>
  <c r="BH153" i="45" s="1"/>
  <c r="G153" i="45"/>
  <c r="S152" i="45"/>
  <c r="O152" i="45"/>
  <c r="K152" i="45"/>
  <c r="G152" i="45"/>
  <c r="BA152" i="45" s="1"/>
  <c r="BC152" i="45" s="1"/>
  <c r="BF152" i="45" s="1"/>
  <c r="BH152" i="45" s="1"/>
  <c r="S151" i="45"/>
  <c r="O151" i="45"/>
  <c r="K151" i="45"/>
  <c r="BA151" i="45" s="1"/>
  <c r="BC151" i="45" s="1"/>
  <c r="BF151" i="45" s="1"/>
  <c r="BH151" i="45" s="1"/>
  <c r="G151" i="45"/>
  <c r="S150" i="45"/>
  <c r="O150" i="45"/>
  <c r="K150" i="45"/>
  <c r="G150" i="45"/>
  <c r="BA150" i="45" s="1"/>
  <c r="BC150" i="45" s="1"/>
  <c r="BF150" i="45" s="1"/>
  <c r="BH150" i="45" s="1"/>
  <c r="S149" i="45"/>
  <c r="O149" i="45"/>
  <c r="K149" i="45"/>
  <c r="BA149" i="45" s="1"/>
  <c r="BC149" i="45" s="1"/>
  <c r="BF149" i="45" s="1"/>
  <c r="BH149" i="45" s="1"/>
  <c r="G149" i="45"/>
  <c r="S148" i="45"/>
  <c r="O148" i="45"/>
  <c r="BA148" i="45" s="1"/>
  <c r="BC148" i="45" s="1"/>
  <c r="BF148" i="45" s="1"/>
  <c r="BH148" i="45" s="1"/>
  <c r="K148" i="45"/>
  <c r="G148" i="45"/>
  <c r="BC147" i="45"/>
  <c r="BF147" i="45" s="1"/>
  <c r="BH147" i="45" s="1"/>
  <c r="BA147" i="45"/>
  <c r="S147" i="45"/>
  <c r="O147" i="45"/>
  <c r="K147" i="45"/>
  <c r="G147" i="45"/>
  <c r="S146" i="45"/>
  <c r="O146" i="45"/>
  <c r="K146" i="45"/>
  <c r="G146" i="45"/>
  <c r="W145" i="45"/>
  <c r="S145" i="45"/>
  <c r="BA145" i="45" s="1"/>
  <c r="BC145" i="45" s="1"/>
  <c r="BF145" i="45" s="1"/>
  <c r="BH145" i="45" s="1"/>
  <c r="O145" i="45"/>
  <c r="K145" i="45"/>
  <c r="G145" i="45"/>
  <c r="W144" i="45"/>
  <c r="S144" i="45"/>
  <c r="O144" i="45"/>
  <c r="K144" i="45"/>
  <c r="G144" i="45"/>
  <c r="BA144" i="45" s="1"/>
  <c r="BC144" i="45" s="1"/>
  <c r="BF144" i="45" s="1"/>
  <c r="BH144" i="45" s="1"/>
  <c r="BA143" i="45"/>
  <c r="BC143" i="45" s="1"/>
  <c r="BF143" i="45" s="1"/>
  <c r="BH143" i="45" s="1"/>
  <c r="W143" i="45"/>
  <c r="S143" i="45"/>
  <c r="O143" i="45"/>
  <c r="K143" i="45"/>
  <c r="G143" i="45"/>
  <c r="W142" i="45"/>
  <c r="S142" i="45"/>
  <c r="O142" i="45"/>
  <c r="K142" i="45"/>
  <c r="G142" i="45"/>
  <c r="BA142" i="45" s="1"/>
  <c r="BC142" i="45" s="1"/>
  <c r="BF142" i="45" s="1"/>
  <c r="BH142" i="45" s="1"/>
  <c r="W141" i="45"/>
  <c r="S141" i="45"/>
  <c r="O141" i="45"/>
  <c r="K141" i="45"/>
  <c r="G141" i="45"/>
  <c r="W140" i="45"/>
  <c r="S140" i="45"/>
  <c r="O140" i="45"/>
  <c r="K140" i="45"/>
  <c r="G140" i="45"/>
  <c r="BA140" i="45" s="1"/>
  <c r="BC140" i="45" s="1"/>
  <c r="BF140" i="45" s="1"/>
  <c r="BH140" i="45" s="1"/>
  <c r="W139" i="45"/>
  <c r="S139" i="45"/>
  <c r="O139" i="45"/>
  <c r="K139" i="45"/>
  <c r="G139" i="45"/>
  <c r="W138" i="45"/>
  <c r="S138" i="45"/>
  <c r="O138" i="45"/>
  <c r="K138" i="45"/>
  <c r="G138" i="45"/>
  <c r="W137" i="45"/>
  <c r="S137" i="45"/>
  <c r="O137" i="45"/>
  <c r="BA137" i="45" s="1"/>
  <c r="BC137" i="45" s="1"/>
  <c r="BF137" i="45" s="1"/>
  <c r="BH137" i="45" s="1"/>
  <c r="K137" i="45"/>
  <c r="G137" i="45"/>
  <c r="W136" i="45"/>
  <c r="S136" i="45"/>
  <c r="BA136" i="45" s="1"/>
  <c r="BC136" i="45" s="1"/>
  <c r="BF136" i="45" s="1"/>
  <c r="BH136" i="45" s="1"/>
  <c r="O136" i="45"/>
  <c r="K136" i="45"/>
  <c r="G136" i="45"/>
  <c r="W135" i="45"/>
  <c r="S135" i="45"/>
  <c r="BA135" i="45" s="1"/>
  <c r="BC135" i="45" s="1"/>
  <c r="BF135" i="45" s="1"/>
  <c r="BH135" i="45" s="1"/>
  <c r="O135" i="45"/>
  <c r="K135" i="45"/>
  <c r="G135" i="45"/>
  <c r="W134" i="45"/>
  <c r="S134" i="45"/>
  <c r="O134" i="45"/>
  <c r="K134" i="45"/>
  <c r="G134" i="45"/>
  <c r="BA134" i="45" s="1"/>
  <c r="BC134" i="45" s="1"/>
  <c r="BF134" i="45" s="1"/>
  <c r="BH134" i="45" s="1"/>
  <c r="BA133" i="45"/>
  <c r="BC133" i="45" s="1"/>
  <c r="BF133" i="45" s="1"/>
  <c r="BH133" i="45" s="1"/>
  <c r="W133" i="45"/>
  <c r="S133" i="45"/>
  <c r="O133" i="45"/>
  <c r="K133" i="45"/>
  <c r="G133" i="45"/>
  <c r="W132" i="45"/>
  <c r="S132" i="45"/>
  <c r="O132" i="45"/>
  <c r="K132" i="45"/>
  <c r="G132" i="45"/>
  <c r="BA132" i="45" s="1"/>
  <c r="BC132" i="45" s="1"/>
  <c r="BF132" i="45" s="1"/>
  <c r="BH132" i="45" s="1"/>
  <c r="W131" i="45"/>
  <c r="BA131" i="45" s="1"/>
  <c r="BC131" i="45" s="1"/>
  <c r="BF131" i="45" s="1"/>
  <c r="BH131" i="45" s="1"/>
  <c r="S131" i="45"/>
  <c r="O131" i="45"/>
  <c r="K131" i="45"/>
  <c r="G131" i="45"/>
  <c r="W130" i="45"/>
  <c r="S130" i="45"/>
  <c r="O130" i="45"/>
  <c r="K130" i="45"/>
  <c r="G130" i="45"/>
  <c r="BA130" i="45" s="1"/>
  <c r="BC130" i="45" s="1"/>
  <c r="BF130" i="45" s="1"/>
  <c r="BH130" i="45" s="1"/>
  <c r="W129" i="45"/>
  <c r="BA129" i="45" s="1"/>
  <c r="BC129" i="45" s="1"/>
  <c r="BF129" i="45" s="1"/>
  <c r="BH129" i="45" s="1"/>
  <c r="S129" i="45"/>
  <c r="O129" i="45"/>
  <c r="K129" i="45"/>
  <c r="G129" i="45"/>
  <c r="W128" i="45"/>
  <c r="S128" i="45"/>
  <c r="O128" i="45"/>
  <c r="K128" i="45"/>
  <c r="G128" i="45"/>
  <c r="W127" i="45"/>
  <c r="BA127" i="45" s="1"/>
  <c r="BC127" i="45" s="1"/>
  <c r="BF127" i="45" s="1"/>
  <c r="BH127" i="45" s="1"/>
  <c r="S127" i="45"/>
  <c r="O127" i="45"/>
  <c r="K127" i="45"/>
  <c r="G127" i="45"/>
  <c r="W126" i="45"/>
  <c r="S126" i="45"/>
  <c r="O126" i="45"/>
  <c r="K126" i="45"/>
  <c r="G126" i="45"/>
  <c r="W125" i="45"/>
  <c r="S125" i="45"/>
  <c r="O125" i="45"/>
  <c r="K125" i="45"/>
  <c r="G125" i="45"/>
  <c r="W124" i="45"/>
  <c r="S124" i="45"/>
  <c r="O124" i="45"/>
  <c r="BA124" i="45" s="1"/>
  <c r="BC124" i="45" s="1"/>
  <c r="BF124" i="45" s="1"/>
  <c r="BH124" i="45" s="1"/>
  <c r="K124" i="45"/>
  <c r="G124" i="45"/>
  <c r="W123" i="45"/>
  <c r="S123" i="45"/>
  <c r="O123" i="45"/>
  <c r="K123" i="45"/>
  <c r="G123" i="45"/>
  <c r="W122" i="45"/>
  <c r="S122" i="45"/>
  <c r="O122" i="45"/>
  <c r="O168" i="45" s="1"/>
  <c r="K122" i="45"/>
  <c r="BA122" i="45" s="1"/>
  <c r="BC122" i="45" s="1"/>
  <c r="BF122" i="45" s="1"/>
  <c r="BH122" i="45" s="1"/>
  <c r="G122" i="45"/>
  <c r="BA121" i="45"/>
  <c r="BC121" i="45" s="1"/>
  <c r="BF121" i="45" s="1"/>
  <c r="BH121" i="45" s="1"/>
  <c r="W121" i="45"/>
  <c r="S121" i="45"/>
  <c r="O121" i="45"/>
  <c r="K121" i="45"/>
  <c r="G121" i="45"/>
  <c r="W120" i="45"/>
  <c r="S120" i="45"/>
  <c r="O120" i="45"/>
  <c r="K120" i="45"/>
  <c r="G120" i="45"/>
  <c r="W119" i="45"/>
  <c r="BA119" i="45" s="1"/>
  <c r="BC119" i="45" s="1"/>
  <c r="BF119" i="45" s="1"/>
  <c r="BH119" i="45" s="1"/>
  <c r="S119" i="45"/>
  <c r="O119" i="45"/>
  <c r="K119" i="45"/>
  <c r="G119" i="45"/>
  <c r="W118" i="45"/>
  <c r="S118" i="45"/>
  <c r="O118" i="45"/>
  <c r="K118" i="45"/>
  <c r="G118" i="45"/>
  <c r="BA118" i="45" s="1"/>
  <c r="BC118" i="45" s="1"/>
  <c r="BF118" i="45" s="1"/>
  <c r="BH118" i="45" s="1"/>
  <c r="AY117" i="45"/>
  <c r="BA117" i="45" s="1"/>
  <c r="BC117" i="45" s="1"/>
  <c r="BF117" i="45" s="1"/>
  <c r="BH117" i="45" s="1"/>
  <c r="AU117" i="45"/>
  <c r="AQ117" i="45"/>
  <c r="AM117" i="45"/>
  <c r="AI117" i="45"/>
  <c r="AE117" i="45"/>
  <c r="AA117" i="45"/>
  <c r="W117" i="45"/>
  <c r="S117" i="45"/>
  <c r="O117" i="45"/>
  <c r="K117" i="45"/>
  <c r="G117" i="45"/>
  <c r="AY116" i="45"/>
  <c r="AU116" i="45"/>
  <c r="BA116" i="45" s="1"/>
  <c r="BC116" i="45" s="1"/>
  <c r="BF116" i="45" s="1"/>
  <c r="BH116" i="45" s="1"/>
  <c r="AQ116" i="45"/>
  <c r="AM116" i="45"/>
  <c r="AI116" i="45"/>
  <c r="AE116" i="45"/>
  <c r="AA116" i="45"/>
  <c r="W116" i="45"/>
  <c r="S116" i="45"/>
  <c r="O116" i="45"/>
  <c r="K116" i="45"/>
  <c r="G116" i="45"/>
  <c r="AY115" i="45"/>
  <c r="AU115" i="45"/>
  <c r="AQ115" i="45"/>
  <c r="BA115" i="45" s="1"/>
  <c r="BC115" i="45" s="1"/>
  <c r="BF115" i="45" s="1"/>
  <c r="BH115" i="45" s="1"/>
  <c r="AM115" i="45"/>
  <c r="AI115" i="45"/>
  <c r="AE115" i="45"/>
  <c r="AA115" i="45"/>
  <c r="W115" i="45"/>
  <c r="S115" i="45"/>
  <c r="O115" i="45"/>
  <c r="K115" i="45"/>
  <c r="G115" i="45"/>
  <c r="AY114" i="45"/>
  <c r="AU114" i="45"/>
  <c r="AQ114" i="45"/>
  <c r="AM114" i="45"/>
  <c r="BA114" i="45" s="1"/>
  <c r="BC114" i="45" s="1"/>
  <c r="BF114" i="45" s="1"/>
  <c r="BH114" i="45" s="1"/>
  <c r="AI114" i="45"/>
  <c r="AE114" i="45"/>
  <c r="AA114" i="45"/>
  <c r="W114" i="45"/>
  <c r="S114" i="45"/>
  <c r="O114" i="45"/>
  <c r="K114" i="45"/>
  <c r="G114" i="45"/>
  <c r="AY113" i="45"/>
  <c r="AU113" i="45"/>
  <c r="AQ113" i="45"/>
  <c r="AM113" i="45"/>
  <c r="AI113" i="45"/>
  <c r="BA113" i="45" s="1"/>
  <c r="BC113" i="45" s="1"/>
  <c r="BF113" i="45" s="1"/>
  <c r="BH113" i="45" s="1"/>
  <c r="AE113" i="45"/>
  <c r="AA113" i="45"/>
  <c r="W113" i="45"/>
  <c r="S113" i="45"/>
  <c r="O113" i="45"/>
  <c r="K113" i="45"/>
  <c r="G113" i="45"/>
  <c r="AY112" i="45"/>
  <c r="AU112" i="45"/>
  <c r="AQ112" i="45"/>
  <c r="AM112" i="45"/>
  <c r="AI112" i="45"/>
  <c r="AE112" i="45"/>
  <c r="BA112" i="45" s="1"/>
  <c r="BC112" i="45" s="1"/>
  <c r="BF112" i="45" s="1"/>
  <c r="BH112" i="45" s="1"/>
  <c r="AA112" i="45"/>
  <c r="W112" i="45"/>
  <c r="S112" i="45"/>
  <c r="O112" i="45"/>
  <c r="K112" i="45"/>
  <c r="G112" i="45"/>
  <c r="AY111" i="45"/>
  <c r="AU111" i="45"/>
  <c r="AQ111" i="45"/>
  <c r="AM111" i="45"/>
  <c r="AI111" i="45"/>
  <c r="AE111" i="45"/>
  <c r="AA111" i="45"/>
  <c r="BA111" i="45" s="1"/>
  <c r="BC111" i="45" s="1"/>
  <c r="BF111" i="45" s="1"/>
  <c r="BH111" i="45" s="1"/>
  <c r="W111" i="45"/>
  <c r="S111" i="45"/>
  <c r="O111" i="45"/>
  <c r="K111" i="45"/>
  <c r="G111" i="45"/>
  <c r="AY110" i="45"/>
  <c r="AU110" i="45"/>
  <c r="AQ110" i="45"/>
  <c r="AM110" i="45"/>
  <c r="AI110" i="45"/>
  <c r="AE110" i="45"/>
  <c r="AA110" i="45"/>
  <c r="BA110" i="45" s="1"/>
  <c r="BC110" i="45" s="1"/>
  <c r="BF110" i="45" s="1"/>
  <c r="BH110" i="45" s="1"/>
  <c r="W110" i="45"/>
  <c r="S110" i="45"/>
  <c r="O110" i="45"/>
  <c r="K110" i="45"/>
  <c r="G110" i="45"/>
  <c r="AY109" i="45"/>
  <c r="BA109" i="45" s="1"/>
  <c r="BC109" i="45" s="1"/>
  <c r="BF109" i="45" s="1"/>
  <c r="BH109" i="45" s="1"/>
  <c r="AU109" i="45"/>
  <c r="AQ109" i="45"/>
  <c r="AM109" i="45"/>
  <c r="AI109" i="45"/>
  <c r="AE109" i="45"/>
  <c r="AA109" i="45"/>
  <c r="W109" i="45"/>
  <c r="S109" i="45"/>
  <c r="O109" i="45"/>
  <c r="K109" i="45"/>
  <c r="G109" i="45"/>
  <c r="AY108" i="45"/>
  <c r="AU108" i="45"/>
  <c r="AQ108" i="45"/>
  <c r="AM108" i="45"/>
  <c r="AI108" i="45"/>
  <c r="AE108" i="45"/>
  <c r="AA108" i="45"/>
  <c r="W108" i="45"/>
  <c r="S108" i="45"/>
  <c r="O108" i="45"/>
  <c r="K108" i="45"/>
  <c r="G108" i="45"/>
  <c r="AY107" i="45"/>
  <c r="AU107" i="45"/>
  <c r="AQ107" i="45"/>
  <c r="AM107" i="45"/>
  <c r="AI107" i="45"/>
  <c r="AE107" i="45"/>
  <c r="AA107" i="45"/>
  <c r="W107" i="45"/>
  <c r="S107" i="45"/>
  <c r="O107" i="45"/>
  <c r="K107" i="45"/>
  <c r="G107" i="45"/>
  <c r="AY106" i="45"/>
  <c r="AU106" i="45"/>
  <c r="AQ106" i="45"/>
  <c r="AM106" i="45"/>
  <c r="AI106" i="45"/>
  <c r="AE106" i="45"/>
  <c r="AA106" i="45"/>
  <c r="W106" i="45"/>
  <c r="S106" i="45"/>
  <c r="O106" i="45"/>
  <c r="K106" i="45"/>
  <c r="G106" i="45"/>
  <c r="BA106" i="45" s="1"/>
  <c r="BC106" i="45" s="1"/>
  <c r="BF106" i="45" s="1"/>
  <c r="BH106" i="45" s="1"/>
  <c r="AY105" i="45"/>
  <c r="AU105" i="45"/>
  <c r="AQ105" i="45"/>
  <c r="AM105" i="45"/>
  <c r="AI105" i="45"/>
  <c r="AE105" i="45"/>
  <c r="AA105" i="45"/>
  <c r="W105" i="45"/>
  <c r="S105" i="45"/>
  <c r="O105" i="45"/>
  <c r="K105" i="45"/>
  <c r="G105" i="45"/>
  <c r="BA105" i="45" s="1"/>
  <c r="BC105" i="45" s="1"/>
  <c r="BF105" i="45" s="1"/>
  <c r="BH105" i="45" s="1"/>
  <c r="BF104" i="45"/>
  <c r="BH104" i="45" s="1"/>
  <c r="AY104" i="45"/>
  <c r="AU104" i="45"/>
  <c r="AQ104" i="45"/>
  <c r="AM104" i="45"/>
  <c r="AI104" i="45"/>
  <c r="AE104" i="45"/>
  <c r="AA104" i="45"/>
  <c r="W104" i="45"/>
  <c r="S104" i="45"/>
  <c r="O104" i="45"/>
  <c r="K104" i="45"/>
  <c r="G104" i="45"/>
  <c r="BA104" i="45" s="1"/>
  <c r="BC104" i="45" s="1"/>
  <c r="AY103" i="45"/>
  <c r="AU103" i="45"/>
  <c r="AQ103" i="45"/>
  <c r="AM103" i="45"/>
  <c r="AI103" i="45"/>
  <c r="AE103" i="45"/>
  <c r="AA103" i="45"/>
  <c r="W103" i="45"/>
  <c r="S103" i="45"/>
  <c r="O103" i="45"/>
  <c r="K103" i="45"/>
  <c r="G103" i="45"/>
  <c r="AY102" i="45"/>
  <c r="AU102" i="45"/>
  <c r="AQ102" i="45"/>
  <c r="AM102" i="45"/>
  <c r="AI102" i="45"/>
  <c r="AE102" i="45"/>
  <c r="AA102" i="45"/>
  <c r="BA102" i="45" s="1"/>
  <c r="BC102" i="45" s="1"/>
  <c r="BF102" i="45" s="1"/>
  <c r="BH102" i="45" s="1"/>
  <c r="W102" i="45"/>
  <c r="S102" i="45"/>
  <c r="O102" i="45"/>
  <c r="K102" i="45"/>
  <c r="G102" i="45"/>
  <c r="AY101" i="45"/>
  <c r="BA101" i="45" s="1"/>
  <c r="BC101" i="45" s="1"/>
  <c r="BF101" i="45" s="1"/>
  <c r="BH101" i="45" s="1"/>
  <c r="AU101" i="45"/>
  <c r="AQ101" i="45"/>
  <c r="AM101" i="45"/>
  <c r="AI101" i="45"/>
  <c r="AE101" i="45"/>
  <c r="AA101" i="45"/>
  <c r="W101" i="45"/>
  <c r="S101" i="45"/>
  <c r="O101" i="45"/>
  <c r="K101" i="45"/>
  <c r="G101" i="45"/>
  <c r="AY100" i="45"/>
  <c r="AU100" i="45"/>
  <c r="BA100" i="45" s="1"/>
  <c r="BC100" i="45" s="1"/>
  <c r="BF100" i="45" s="1"/>
  <c r="BH100" i="45" s="1"/>
  <c r="AQ100" i="45"/>
  <c r="AM100" i="45"/>
  <c r="AI100" i="45"/>
  <c r="AE100" i="45"/>
  <c r="AA100" i="45"/>
  <c r="W100" i="45"/>
  <c r="S100" i="45"/>
  <c r="O100" i="45"/>
  <c r="K100" i="45"/>
  <c r="G100" i="45"/>
  <c r="AY99" i="45"/>
  <c r="AU99" i="45"/>
  <c r="AQ99" i="45"/>
  <c r="BA99" i="45" s="1"/>
  <c r="BC99" i="45" s="1"/>
  <c r="BF99" i="45" s="1"/>
  <c r="BH99" i="45" s="1"/>
  <c r="AM99" i="45"/>
  <c r="AI99" i="45"/>
  <c r="AE99" i="45"/>
  <c r="AA99" i="45"/>
  <c r="W99" i="45"/>
  <c r="S99" i="45"/>
  <c r="O99" i="45"/>
  <c r="K99" i="45"/>
  <c r="G99" i="45"/>
  <c r="AY98" i="45"/>
  <c r="AU98" i="45"/>
  <c r="AQ98" i="45"/>
  <c r="AM98" i="45"/>
  <c r="AI98" i="45"/>
  <c r="AE98" i="45"/>
  <c r="AA98" i="45"/>
  <c r="W98" i="45"/>
  <c r="S98" i="45"/>
  <c r="O98" i="45"/>
  <c r="K98" i="45"/>
  <c r="BA98" i="45" s="1"/>
  <c r="BC98" i="45" s="1"/>
  <c r="BF98" i="45" s="1"/>
  <c r="BH98" i="45" s="1"/>
  <c r="G98" i="45"/>
  <c r="AY97" i="45"/>
  <c r="AU97" i="45"/>
  <c r="AQ97" i="45"/>
  <c r="AM97" i="45"/>
  <c r="AI97" i="45"/>
  <c r="AE97" i="45"/>
  <c r="AA97" i="45"/>
  <c r="W97" i="45"/>
  <c r="S97" i="45"/>
  <c r="O97" i="45"/>
  <c r="K97" i="45"/>
  <c r="G97" i="45"/>
  <c r="BA97" i="45" s="1"/>
  <c r="BC97" i="45" s="1"/>
  <c r="BF97" i="45" s="1"/>
  <c r="BH97" i="45" s="1"/>
  <c r="AY96" i="45"/>
  <c r="AU96" i="45"/>
  <c r="AQ96" i="45"/>
  <c r="AM96" i="45"/>
  <c r="AI96" i="45"/>
  <c r="AE96" i="45"/>
  <c r="BA96" i="45" s="1"/>
  <c r="BC96" i="45" s="1"/>
  <c r="BF96" i="45" s="1"/>
  <c r="BH96" i="45" s="1"/>
  <c r="AA96" i="45"/>
  <c r="W96" i="45"/>
  <c r="S96" i="45"/>
  <c r="O96" i="45"/>
  <c r="K96" i="45"/>
  <c r="G96" i="45"/>
  <c r="AY95" i="45"/>
  <c r="AU95" i="45"/>
  <c r="AQ95" i="45"/>
  <c r="AM95" i="45"/>
  <c r="AI95" i="45"/>
  <c r="AE95" i="45"/>
  <c r="AA95" i="45"/>
  <c r="BA95" i="45" s="1"/>
  <c r="BC95" i="45" s="1"/>
  <c r="BF95" i="45" s="1"/>
  <c r="BH95" i="45" s="1"/>
  <c r="W95" i="45"/>
  <c r="S95" i="45"/>
  <c r="O95" i="45"/>
  <c r="K95" i="45"/>
  <c r="G95" i="45"/>
  <c r="BA94" i="45"/>
  <c r="BC94" i="45" s="1"/>
  <c r="BF94" i="45" s="1"/>
  <c r="BH94" i="45" s="1"/>
  <c r="AY94" i="45"/>
  <c r="AU94" i="45"/>
  <c r="AQ94" i="45"/>
  <c r="AM94" i="45"/>
  <c r="AI94" i="45"/>
  <c r="AE94" i="45"/>
  <c r="AA94" i="45"/>
  <c r="W94" i="45"/>
  <c r="S94" i="45"/>
  <c r="O94" i="45"/>
  <c r="K94" i="45"/>
  <c r="G94" i="45"/>
  <c r="AY93" i="45"/>
  <c r="AU93" i="45"/>
  <c r="AQ93" i="45"/>
  <c r="BA93" i="45" s="1"/>
  <c r="BC93" i="45" s="1"/>
  <c r="BF93" i="45" s="1"/>
  <c r="BH93" i="45" s="1"/>
  <c r="AM93" i="45"/>
  <c r="AI93" i="45"/>
  <c r="AE93" i="45"/>
  <c r="AA93" i="45"/>
  <c r="W93" i="45"/>
  <c r="S93" i="45"/>
  <c r="O93" i="45"/>
  <c r="K93" i="45"/>
  <c r="G93" i="45"/>
  <c r="AY92" i="45"/>
  <c r="AU92" i="45"/>
  <c r="AQ92" i="45"/>
  <c r="AM92" i="45"/>
  <c r="AI92" i="45"/>
  <c r="AE92" i="45"/>
  <c r="AA92" i="45"/>
  <c r="W92" i="45"/>
  <c r="S92" i="45"/>
  <c r="O92" i="45"/>
  <c r="K92" i="45"/>
  <c r="G92" i="45"/>
  <c r="AY91" i="45"/>
  <c r="AU91" i="45"/>
  <c r="AQ91" i="45"/>
  <c r="AM91" i="45"/>
  <c r="AI91" i="45"/>
  <c r="AE91" i="45"/>
  <c r="AA91" i="45"/>
  <c r="W91" i="45"/>
  <c r="S91" i="45"/>
  <c r="O91" i="45"/>
  <c r="K91" i="45"/>
  <c r="BA91" i="45" s="1"/>
  <c r="BC91" i="45" s="1"/>
  <c r="BF91" i="45" s="1"/>
  <c r="BH91" i="45" s="1"/>
  <c r="G91" i="45"/>
  <c r="AY90" i="45"/>
  <c r="AU90" i="45"/>
  <c r="AQ90" i="45"/>
  <c r="AM90" i="45"/>
  <c r="AI90" i="45"/>
  <c r="AE90" i="45"/>
  <c r="AA90" i="45"/>
  <c r="W90" i="45"/>
  <c r="S90" i="45"/>
  <c r="O90" i="45"/>
  <c r="K90" i="45"/>
  <c r="G90" i="45"/>
  <c r="BA90" i="45" s="1"/>
  <c r="BC90" i="45" s="1"/>
  <c r="BF90" i="45" s="1"/>
  <c r="BH90" i="45" s="1"/>
  <c r="AY89" i="45"/>
  <c r="AU89" i="45"/>
  <c r="AQ89" i="45"/>
  <c r="AM89" i="45"/>
  <c r="AI89" i="45"/>
  <c r="AE89" i="45"/>
  <c r="AA89" i="45"/>
  <c r="W89" i="45"/>
  <c r="S89" i="45"/>
  <c r="O89" i="45"/>
  <c r="K89" i="45"/>
  <c r="G89" i="45"/>
  <c r="BA89" i="45" s="1"/>
  <c r="BC89" i="45" s="1"/>
  <c r="BF89" i="45" s="1"/>
  <c r="BH89" i="45" s="1"/>
  <c r="AY88" i="45"/>
  <c r="AU88" i="45"/>
  <c r="AQ88" i="45"/>
  <c r="AM88" i="45"/>
  <c r="AI88" i="45"/>
  <c r="AE88" i="45"/>
  <c r="AA88" i="45"/>
  <c r="W88" i="45"/>
  <c r="S88" i="45"/>
  <c r="O88" i="45"/>
  <c r="K88" i="45"/>
  <c r="G88" i="45"/>
  <c r="AY87" i="45"/>
  <c r="AU87" i="45"/>
  <c r="AQ87" i="45"/>
  <c r="AM87" i="45"/>
  <c r="AI87" i="45"/>
  <c r="AE87" i="45"/>
  <c r="AA87" i="45"/>
  <c r="W87" i="45"/>
  <c r="S87" i="45"/>
  <c r="O87" i="45"/>
  <c r="K87" i="45"/>
  <c r="G87" i="45"/>
  <c r="AY86" i="45"/>
  <c r="AU86" i="45"/>
  <c r="AQ86" i="45"/>
  <c r="AM86" i="45"/>
  <c r="AI86" i="45"/>
  <c r="AE86" i="45"/>
  <c r="AA86" i="45"/>
  <c r="BA86" i="45" s="1"/>
  <c r="BC86" i="45" s="1"/>
  <c r="BF86" i="45" s="1"/>
  <c r="BH86" i="45" s="1"/>
  <c r="W86" i="45"/>
  <c r="S86" i="45"/>
  <c r="O86" i="45"/>
  <c r="K86" i="45"/>
  <c r="G86" i="45"/>
  <c r="AY85" i="45"/>
  <c r="BA85" i="45" s="1"/>
  <c r="BC85" i="45" s="1"/>
  <c r="BF85" i="45" s="1"/>
  <c r="BH85" i="45" s="1"/>
  <c r="AU85" i="45"/>
  <c r="AQ85" i="45"/>
  <c r="AM85" i="45"/>
  <c r="AI85" i="45"/>
  <c r="AE85" i="45"/>
  <c r="AA85" i="45"/>
  <c r="W85" i="45"/>
  <c r="S85" i="45"/>
  <c r="O85" i="45"/>
  <c r="K85" i="45"/>
  <c r="G85" i="45"/>
  <c r="AY84" i="45"/>
  <c r="AU84" i="45"/>
  <c r="AQ84" i="45"/>
  <c r="AM84" i="45"/>
  <c r="AI84" i="45"/>
  <c r="AE84" i="45"/>
  <c r="AA84" i="45"/>
  <c r="W84" i="45"/>
  <c r="S84" i="45"/>
  <c r="O84" i="45"/>
  <c r="K84" i="45"/>
  <c r="BA84" i="45" s="1"/>
  <c r="BC84" i="45" s="1"/>
  <c r="BF84" i="45" s="1"/>
  <c r="BH84" i="45" s="1"/>
  <c r="G84" i="45"/>
  <c r="AY83" i="45"/>
  <c r="AU83" i="45"/>
  <c r="AQ83" i="45"/>
  <c r="AM83" i="45"/>
  <c r="AI83" i="45"/>
  <c r="AE83" i="45"/>
  <c r="AA83" i="45"/>
  <c r="W83" i="45"/>
  <c r="S83" i="45"/>
  <c r="O83" i="45"/>
  <c r="K83" i="45"/>
  <c r="G83" i="45"/>
  <c r="BA83" i="45" s="1"/>
  <c r="BC83" i="45" s="1"/>
  <c r="BF83" i="45" s="1"/>
  <c r="BH83" i="45" s="1"/>
  <c r="AY82" i="45"/>
  <c r="AU82" i="45"/>
  <c r="AQ82" i="45"/>
  <c r="AM82" i="45"/>
  <c r="AI82" i="45"/>
  <c r="AE82" i="45"/>
  <c r="AA82" i="45"/>
  <c r="W82" i="45"/>
  <c r="S82" i="45"/>
  <c r="O82" i="45"/>
  <c r="K82" i="45"/>
  <c r="G82" i="45"/>
  <c r="BA82" i="45" s="1"/>
  <c r="BC82" i="45" s="1"/>
  <c r="BF82" i="45" s="1"/>
  <c r="BH82" i="45" s="1"/>
  <c r="AY81" i="45"/>
  <c r="AU81" i="45"/>
  <c r="AQ81" i="45"/>
  <c r="AM81" i="45"/>
  <c r="AI81" i="45"/>
  <c r="AE81" i="45"/>
  <c r="AA81" i="45"/>
  <c r="W81" i="45"/>
  <c r="S81" i="45"/>
  <c r="O81" i="45"/>
  <c r="K81" i="45"/>
  <c r="G81" i="45"/>
  <c r="BA81" i="45" s="1"/>
  <c r="BC81" i="45" s="1"/>
  <c r="BF81" i="45" s="1"/>
  <c r="BH81" i="45" s="1"/>
  <c r="AY80" i="45"/>
  <c r="AU80" i="45"/>
  <c r="AQ80" i="45"/>
  <c r="AM80" i="45"/>
  <c r="AI80" i="45"/>
  <c r="AE80" i="45"/>
  <c r="BA80" i="45" s="1"/>
  <c r="BC80" i="45" s="1"/>
  <c r="BF80" i="45" s="1"/>
  <c r="BH80" i="45" s="1"/>
  <c r="AA80" i="45"/>
  <c r="W80" i="45"/>
  <c r="S80" i="45"/>
  <c r="O80" i="45"/>
  <c r="K80" i="45"/>
  <c r="G80" i="45"/>
  <c r="BA79" i="45"/>
  <c r="BC79" i="45" s="1"/>
  <c r="BF79" i="45" s="1"/>
  <c r="BH79" i="45" s="1"/>
  <c r="AY79" i="45"/>
  <c r="AU79" i="45"/>
  <c r="AQ79" i="45"/>
  <c r="AM79" i="45"/>
  <c r="AI79" i="45"/>
  <c r="AE79" i="45"/>
  <c r="AA79" i="45"/>
  <c r="W79" i="45"/>
  <c r="S79" i="45"/>
  <c r="O79" i="45"/>
  <c r="K79" i="45"/>
  <c r="G79" i="45"/>
  <c r="AY78" i="45"/>
  <c r="AU78" i="45"/>
  <c r="BA78" i="45" s="1"/>
  <c r="BC78" i="45" s="1"/>
  <c r="BF78" i="45" s="1"/>
  <c r="BH78" i="45" s="1"/>
  <c r="AQ78" i="45"/>
  <c r="AM78" i="45"/>
  <c r="AI78" i="45"/>
  <c r="AE78" i="45"/>
  <c r="AA78" i="45"/>
  <c r="W78" i="45"/>
  <c r="S78" i="45"/>
  <c r="O78" i="45"/>
  <c r="K78" i="45"/>
  <c r="G78" i="45"/>
  <c r="AY77" i="45"/>
  <c r="AU77" i="45"/>
  <c r="AQ77" i="45"/>
  <c r="AM77" i="45"/>
  <c r="AI77" i="45"/>
  <c r="BA77" i="45" s="1"/>
  <c r="BC77" i="45" s="1"/>
  <c r="BF77" i="45" s="1"/>
  <c r="BH77" i="45" s="1"/>
  <c r="AE77" i="45"/>
  <c r="AA77" i="45"/>
  <c r="W77" i="45"/>
  <c r="S77" i="45"/>
  <c r="O77" i="45"/>
  <c r="K77" i="45"/>
  <c r="G77" i="45"/>
  <c r="AY76" i="45"/>
  <c r="AU76" i="45"/>
  <c r="AQ76" i="45"/>
  <c r="AM76" i="45"/>
  <c r="AI76" i="45"/>
  <c r="AE76" i="45"/>
  <c r="AA76" i="45"/>
  <c r="W76" i="45"/>
  <c r="S76" i="45"/>
  <c r="O76" i="45"/>
  <c r="K76" i="45"/>
  <c r="G76" i="45"/>
  <c r="AY75" i="45"/>
  <c r="AU75" i="45"/>
  <c r="AQ75" i="45"/>
  <c r="AM75" i="45"/>
  <c r="AI75" i="45"/>
  <c r="AE75" i="45"/>
  <c r="AA75" i="45"/>
  <c r="W75" i="45"/>
  <c r="S75" i="45"/>
  <c r="O75" i="45"/>
  <c r="K75" i="45"/>
  <c r="G75" i="45"/>
  <c r="AY74" i="45"/>
  <c r="AU74" i="45"/>
  <c r="AQ74" i="45"/>
  <c r="AM74" i="45"/>
  <c r="AI74" i="45"/>
  <c r="AE74" i="45"/>
  <c r="AA74" i="45"/>
  <c r="W74" i="45"/>
  <c r="S74" i="45"/>
  <c r="O74" i="45"/>
  <c r="K74" i="45"/>
  <c r="G74" i="45"/>
  <c r="BA74" i="45" s="1"/>
  <c r="BC74" i="45" s="1"/>
  <c r="BF74" i="45" s="1"/>
  <c r="BH74" i="45" s="1"/>
  <c r="AY73" i="45"/>
  <c r="AU73" i="45"/>
  <c r="AQ73" i="45"/>
  <c r="AM73" i="45"/>
  <c r="AI73" i="45"/>
  <c r="AE73" i="45"/>
  <c r="AA73" i="45"/>
  <c r="W73" i="45"/>
  <c r="S73" i="45"/>
  <c r="O73" i="45"/>
  <c r="K73" i="45"/>
  <c r="G73" i="45"/>
  <c r="AY72" i="45"/>
  <c r="AU72" i="45"/>
  <c r="AQ72" i="45"/>
  <c r="AM72" i="45"/>
  <c r="AI72" i="45"/>
  <c r="AE72" i="45"/>
  <c r="AA72" i="45"/>
  <c r="W72" i="45"/>
  <c r="S72" i="45"/>
  <c r="O72" i="45"/>
  <c r="K72" i="45"/>
  <c r="G72" i="45"/>
  <c r="AY71" i="45"/>
  <c r="AU71" i="45"/>
  <c r="AQ71" i="45"/>
  <c r="AM71" i="45"/>
  <c r="AI71" i="45"/>
  <c r="AE71" i="45"/>
  <c r="AA71" i="45"/>
  <c r="W71" i="45"/>
  <c r="S71" i="45"/>
  <c r="O71" i="45"/>
  <c r="K71" i="45"/>
  <c r="G71" i="45"/>
  <c r="AY70" i="45"/>
  <c r="AU70" i="45"/>
  <c r="AQ70" i="45"/>
  <c r="AM70" i="45"/>
  <c r="AI70" i="45"/>
  <c r="AE70" i="45"/>
  <c r="AA70" i="45"/>
  <c r="W70" i="45"/>
  <c r="S70" i="45"/>
  <c r="O70" i="45"/>
  <c r="K70" i="45"/>
  <c r="BA70" i="45" s="1"/>
  <c r="BC70" i="45" s="1"/>
  <c r="BF70" i="45" s="1"/>
  <c r="BH70" i="45" s="1"/>
  <c r="G70" i="45"/>
  <c r="AY69" i="45"/>
  <c r="AU69" i="45"/>
  <c r="AQ69" i="45"/>
  <c r="AM69" i="45"/>
  <c r="AI69" i="45"/>
  <c r="AE69" i="45"/>
  <c r="AA69" i="45"/>
  <c r="W69" i="45"/>
  <c r="S69" i="45"/>
  <c r="O69" i="45"/>
  <c r="K69" i="45"/>
  <c r="G69" i="45"/>
  <c r="BA69" i="45" s="1"/>
  <c r="BC69" i="45" s="1"/>
  <c r="BF69" i="45" s="1"/>
  <c r="BH69" i="45" s="1"/>
  <c r="AY68" i="45"/>
  <c r="AU68" i="45"/>
  <c r="AQ68" i="45"/>
  <c r="AM68" i="45"/>
  <c r="AI68" i="45"/>
  <c r="AE68" i="45"/>
  <c r="AA68" i="45"/>
  <c r="W68" i="45"/>
  <c r="S68" i="45"/>
  <c r="O68" i="45"/>
  <c r="K68" i="45"/>
  <c r="G68" i="45"/>
  <c r="BA68" i="45" s="1"/>
  <c r="BC68" i="45" s="1"/>
  <c r="BF68" i="45" s="1"/>
  <c r="BH68" i="45" s="1"/>
  <c r="AY67" i="45"/>
  <c r="AU67" i="45"/>
  <c r="AQ67" i="45"/>
  <c r="AM67" i="45"/>
  <c r="AI67" i="45"/>
  <c r="AE67" i="45"/>
  <c r="AA67" i="45"/>
  <c r="W67" i="45"/>
  <c r="S67" i="45"/>
  <c r="O67" i="45"/>
  <c r="K67" i="45"/>
  <c r="G67" i="45"/>
  <c r="BA67" i="45" s="1"/>
  <c r="BC67" i="45" s="1"/>
  <c r="BF67" i="45" s="1"/>
  <c r="BH67" i="45" s="1"/>
  <c r="AY66" i="45"/>
  <c r="AU66" i="45"/>
  <c r="AQ66" i="45"/>
  <c r="AM66" i="45"/>
  <c r="AI66" i="45"/>
  <c r="AE66" i="45"/>
  <c r="AA66" i="45"/>
  <c r="W66" i="45"/>
  <c r="S66" i="45"/>
  <c r="O66" i="45"/>
  <c r="K66" i="45"/>
  <c r="G66" i="45"/>
  <c r="BA66" i="45" s="1"/>
  <c r="BC66" i="45" s="1"/>
  <c r="BF66" i="45" s="1"/>
  <c r="BH66" i="45" s="1"/>
  <c r="BA65" i="45"/>
  <c r="BC65" i="45" s="1"/>
  <c r="BF65" i="45" s="1"/>
  <c r="BH65" i="45" s="1"/>
  <c r="AY65" i="45"/>
  <c r="AU65" i="45"/>
  <c r="AQ65" i="45"/>
  <c r="AM65" i="45"/>
  <c r="AI65" i="45"/>
  <c r="AE65" i="45"/>
  <c r="AA65" i="45"/>
  <c r="W65" i="45"/>
  <c r="S65" i="45"/>
  <c r="O65" i="45"/>
  <c r="K65" i="45"/>
  <c r="G65" i="45"/>
  <c r="AY64" i="45"/>
  <c r="BA64" i="45" s="1"/>
  <c r="BC64" i="45" s="1"/>
  <c r="BF64" i="45" s="1"/>
  <c r="BH64" i="45" s="1"/>
  <c r="AU64" i="45"/>
  <c r="AQ64" i="45"/>
  <c r="AM64" i="45"/>
  <c r="AI64" i="45"/>
  <c r="AE64" i="45"/>
  <c r="AA64" i="45"/>
  <c r="W64" i="45"/>
  <c r="S64" i="45"/>
  <c r="O64" i="45"/>
  <c r="K64" i="45"/>
  <c r="G64" i="45"/>
  <c r="AY63" i="45"/>
  <c r="AU63" i="45"/>
  <c r="BA63" i="45" s="1"/>
  <c r="BC63" i="45" s="1"/>
  <c r="BF63" i="45" s="1"/>
  <c r="BH63" i="45" s="1"/>
  <c r="AQ63" i="45"/>
  <c r="AM63" i="45"/>
  <c r="AI63" i="45"/>
  <c r="AE63" i="45"/>
  <c r="AA63" i="45"/>
  <c r="W63" i="45"/>
  <c r="S63" i="45"/>
  <c r="O63" i="45"/>
  <c r="K63" i="45"/>
  <c r="G63" i="45"/>
  <c r="AY62" i="45"/>
  <c r="AU62" i="45"/>
  <c r="AQ62" i="45"/>
  <c r="AM62" i="45"/>
  <c r="BA62" i="45" s="1"/>
  <c r="BC62" i="45" s="1"/>
  <c r="BF62" i="45" s="1"/>
  <c r="BH62" i="45" s="1"/>
  <c r="AI62" i="45"/>
  <c r="AE62" i="45"/>
  <c r="AA62" i="45"/>
  <c r="W62" i="45"/>
  <c r="S62" i="45"/>
  <c r="O62" i="45"/>
  <c r="K62" i="45"/>
  <c r="G62" i="45"/>
  <c r="AY61" i="45"/>
  <c r="AU61" i="45"/>
  <c r="AQ61" i="45"/>
  <c r="AM61" i="45"/>
  <c r="AI61" i="45"/>
  <c r="AE61" i="45"/>
  <c r="AA61" i="45"/>
  <c r="BA61" i="45" s="1"/>
  <c r="BC61" i="45" s="1"/>
  <c r="BF61" i="45" s="1"/>
  <c r="BH61" i="45" s="1"/>
  <c r="W61" i="45"/>
  <c r="S61" i="45"/>
  <c r="O61" i="45"/>
  <c r="K61" i="45"/>
  <c r="G61" i="45"/>
  <c r="AY60" i="45"/>
  <c r="AU60" i="45"/>
  <c r="AQ60" i="45"/>
  <c r="AM60" i="45"/>
  <c r="AI60" i="45"/>
  <c r="AE60" i="45"/>
  <c r="AA60" i="45"/>
  <c r="W60" i="45"/>
  <c r="S60" i="45"/>
  <c r="O60" i="45"/>
  <c r="K60" i="45"/>
  <c r="BA60" i="45" s="1"/>
  <c r="BC60" i="45" s="1"/>
  <c r="BF60" i="45" s="1"/>
  <c r="BH60" i="45" s="1"/>
  <c r="G60" i="45"/>
  <c r="AY59" i="45"/>
  <c r="AU59" i="45"/>
  <c r="AQ59" i="45"/>
  <c r="AM59" i="45"/>
  <c r="AI59" i="45"/>
  <c r="AE59" i="45"/>
  <c r="AA59" i="45"/>
  <c r="W59" i="45"/>
  <c r="S59" i="45"/>
  <c r="O59" i="45"/>
  <c r="K59" i="45"/>
  <c r="BA59" i="45" s="1"/>
  <c r="BC59" i="45" s="1"/>
  <c r="BF59" i="45" s="1"/>
  <c r="BH59" i="45" s="1"/>
  <c r="G59" i="45"/>
  <c r="AY58" i="45"/>
  <c r="AU58" i="45"/>
  <c r="AQ58" i="45"/>
  <c r="AM58" i="45"/>
  <c r="AI58" i="45"/>
  <c r="AE58" i="45"/>
  <c r="AA58" i="45"/>
  <c r="W58" i="45"/>
  <c r="S58" i="45"/>
  <c r="O58" i="45"/>
  <c r="K58" i="45"/>
  <c r="G58" i="45"/>
  <c r="AY57" i="45"/>
  <c r="AU57" i="45"/>
  <c r="AQ57" i="45"/>
  <c r="AM57" i="45"/>
  <c r="AI57" i="45"/>
  <c r="AE57" i="45"/>
  <c r="AA57" i="45"/>
  <c r="W57" i="45"/>
  <c r="S57" i="45"/>
  <c r="O57" i="45"/>
  <c r="K57" i="45"/>
  <c r="G57" i="45"/>
  <c r="AY56" i="45"/>
  <c r="AU56" i="45"/>
  <c r="AQ56" i="45"/>
  <c r="AM56" i="45"/>
  <c r="AI56" i="45"/>
  <c r="AE56" i="45"/>
  <c r="AA56" i="45"/>
  <c r="W56" i="45"/>
  <c r="S56" i="45"/>
  <c r="O56" i="45"/>
  <c r="K56" i="45"/>
  <c r="G56" i="45"/>
  <c r="AY55" i="45"/>
  <c r="AU55" i="45"/>
  <c r="AQ55" i="45"/>
  <c r="AM55" i="45"/>
  <c r="AI55" i="45"/>
  <c r="AE55" i="45"/>
  <c r="AA55" i="45"/>
  <c r="W55" i="45"/>
  <c r="S55" i="45"/>
  <c r="O55" i="45"/>
  <c r="K55" i="45"/>
  <c r="G55" i="45"/>
  <c r="BA55" i="45" s="1"/>
  <c r="BC55" i="45" s="1"/>
  <c r="BF55" i="45" s="1"/>
  <c r="BH55" i="45" s="1"/>
  <c r="AY54" i="45"/>
  <c r="AU54" i="45"/>
  <c r="AQ54" i="45"/>
  <c r="AM54" i="45"/>
  <c r="AI54" i="45"/>
  <c r="AE54" i="45"/>
  <c r="AA54" i="45"/>
  <c r="W54" i="45"/>
  <c r="S54" i="45"/>
  <c r="O54" i="45"/>
  <c r="K54" i="45"/>
  <c r="G54" i="45"/>
  <c r="BA54" i="45" s="1"/>
  <c r="BC54" i="45" s="1"/>
  <c r="BF54" i="45" s="1"/>
  <c r="BH54" i="45" s="1"/>
  <c r="AY53" i="45"/>
  <c r="AU53" i="45"/>
  <c r="AQ53" i="45"/>
  <c r="AM53" i="45"/>
  <c r="AI53" i="45"/>
  <c r="AE53" i="45"/>
  <c r="AA53" i="45"/>
  <c r="W53" i="45"/>
  <c r="S53" i="45"/>
  <c r="O53" i="45"/>
  <c r="K53" i="45"/>
  <c r="G53" i="45"/>
  <c r="BA53" i="45" s="1"/>
  <c r="BC53" i="45" s="1"/>
  <c r="BF53" i="45" s="1"/>
  <c r="BH53" i="45" s="1"/>
  <c r="AY52" i="45"/>
  <c r="AU52" i="45"/>
  <c r="AQ52" i="45"/>
  <c r="AM52" i="45"/>
  <c r="AI52" i="45"/>
  <c r="AE52" i="45"/>
  <c r="AA52" i="45"/>
  <c r="W52" i="45"/>
  <c r="S52" i="45"/>
  <c r="O52" i="45"/>
  <c r="K52" i="45"/>
  <c r="G52" i="45"/>
  <c r="BA52" i="45" s="1"/>
  <c r="BC52" i="45" s="1"/>
  <c r="BF52" i="45" s="1"/>
  <c r="BH52" i="45" s="1"/>
  <c r="BA51" i="45"/>
  <c r="BC51" i="45" s="1"/>
  <c r="BF51" i="45" s="1"/>
  <c r="BH51" i="45" s="1"/>
  <c r="AY51" i="45"/>
  <c r="AU51" i="45"/>
  <c r="AQ51" i="45"/>
  <c r="AM51" i="45"/>
  <c r="AI51" i="45"/>
  <c r="AE51" i="45"/>
  <c r="AA51" i="45"/>
  <c r="W51" i="45"/>
  <c r="S51" i="45"/>
  <c r="O51" i="45"/>
  <c r="K51" i="45"/>
  <c r="G51" i="45"/>
  <c r="AY50" i="45"/>
  <c r="AU50" i="45"/>
  <c r="AQ50" i="45"/>
  <c r="AM50" i="45"/>
  <c r="AI50" i="45"/>
  <c r="AE50" i="45"/>
  <c r="AA50" i="45"/>
  <c r="W50" i="45"/>
  <c r="S50" i="45"/>
  <c r="O50" i="45"/>
  <c r="K50" i="45"/>
  <c r="G50" i="45"/>
  <c r="BA50" i="45" s="1"/>
  <c r="BC50" i="45" s="1"/>
  <c r="BF50" i="45" s="1"/>
  <c r="BH50" i="45" s="1"/>
  <c r="AY49" i="45"/>
  <c r="AU49" i="45"/>
  <c r="AQ49" i="45"/>
  <c r="AM49" i="45"/>
  <c r="AI49" i="45"/>
  <c r="AE49" i="45"/>
  <c r="AA49" i="45"/>
  <c r="W49" i="45"/>
  <c r="S49" i="45"/>
  <c r="O49" i="45"/>
  <c r="K49" i="45"/>
  <c r="G49" i="45"/>
  <c r="BA49" i="45" s="1"/>
  <c r="BC49" i="45" s="1"/>
  <c r="BF49" i="45" s="1"/>
  <c r="BH49" i="45" s="1"/>
  <c r="AY48" i="45"/>
  <c r="AU48" i="45"/>
  <c r="AQ48" i="45"/>
  <c r="BA48" i="45" s="1"/>
  <c r="BC48" i="45" s="1"/>
  <c r="BF48" i="45" s="1"/>
  <c r="BH48" i="45" s="1"/>
  <c r="AM48" i="45"/>
  <c r="AI48" i="45"/>
  <c r="AE48" i="45"/>
  <c r="AA48" i="45"/>
  <c r="W48" i="45"/>
  <c r="S48" i="45"/>
  <c r="O48" i="45"/>
  <c r="K48" i="45"/>
  <c r="G48" i="45"/>
  <c r="AY47" i="45"/>
  <c r="AU47" i="45"/>
  <c r="AQ47" i="45"/>
  <c r="AM47" i="45"/>
  <c r="BA47" i="45" s="1"/>
  <c r="BC47" i="45" s="1"/>
  <c r="BF47" i="45" s="1"/>
  <c r="BH47" i="45" s="1"/>
  <c r="AI47" i="45"/>
  <c r="AE47" i="45"/>
  <c r="AA47" i="45"/>
  <c r="W47" i="45"/>
  <c r="S47" i="45"/>
  <c r="O47" i="45"/>
  <c r="K47" i="45"/>
  <c r="G47" i="45"/>
  <c r="AY46" i="45"/>
  <c r="AU46" i="45"/>
  <c r="AQ46" i="45"/>
  <c r="AM46" i="45"/>
  <c r="AI46" i="45"/>
  <c r="AE46" i="45"/>
  <c r="BA46" i="45" s="1"/>
  <c r="BC46" i="45" s="1"/>
  <c r="BF46" i="45" s="1"/>
  <c r="BH46" i="45" s="1"/>
  <c r="AA46" i="45"/>
  <c r="W46" i="45"/>
  <c r="S46" i="45"/>
  <c r="O46" i="45"/>
  <c r="K46" i="45"/>
  <c r="G46" i="45"/>
  <c r="AY45" i="45"/>
  <c r="AU45" i="45"/>
  <c r="AQ45" i="45"/>
  <c r="AM45" i="45"/>
  <c r="AI45" i="45"/>
  <c r="AE45" i="45"/>
  <c r="AA45" i="45"/>
  <c r="BA45" i="45" s="1"/>
  <c r="BC45" i="45" s="1"/>
  <c r="BF45" i="45" s="1"/>
  <c r="BH45" i="45" s="1"/>
  <c r="W45" i="45"/>
  <c r="S45" i="45"/>
  <c r="O45" i="45"/>
  <c r="K45" i="45"/>
  <c r="G45" i="45"/>
  <c r="AY44" i="45"/>
  <c r="AU44" i="45"/>
  <c r="AQ44" i="45"/>
  <c r="AM44" i="45"/>
  <c r="AI44" i="45"/>
  <c r="AE44" i="45"/>
  <c r="AA44" i="45"/>
  <c r="W44" i="45"/>
  <c r="S44" i="45"/>
  <c r="O44" i="45"/>
  <c r="K44" i="45"/>
  <c r="G44" i="45"/>
  <c r="AY43" i="45"/>
  <c r="AU43" i="45"/>
  <c r="AQ43" i="45"/>
  <c r="AM43" i="45"/>
  <c r="AI43" i="45"/>
  <c r="AE43" i="45"/>
  <c r="AA43" i="45"/>
  <c r="W43" i="45"/>
  <c r="S43" i="45"/>
  <c r="O43" i="45"/>
  <c r="K43" i="45"/>
  <c r="G43" i="45"/>
  <c r="AY42" i="45"/>
  <c r="AU42" i="45"/>
  <c r="AQ42" i="45"/>
  <c r="AM42" i="45"/>
  <c r="AI42" i="45"/>
  <c r="AE42" i="45"/>
  <c r="AA42" i="45"/>
  <c r="W42" i="45"/>
  <c r="S42" i="45"/>
  <c r="O42" i="45"/>
  <c r="K42" i="45"/>
  <c r="G42" i="45"/>
  <c r="AY41" i="45"/>
  <c r="AU41" i="45"/>
  <c r="AQ41" i="45"/>
  <c r="AM41" i="45"/>
  <c r="AI41" i="45"/>
  <c r="AE41" i="45"/>
  <c r="AA41" i="45"/>
  <c r="W41" i="45"/>
  <c r="S41" i="45"/>
  <c r="O41" i="45"/>
  <c r="K41" i="45"/>
  <c r="G41" i="45"/>
  <c r="AY40" i="45"/>
  <c r="AU40" i="45"/>
  <c r="AQ40" i="45"/>
  <c r="AM40" i="45"/>
  <c r="AI40" i="45"/>
  <c r="AE40" i="45"/>
  <c r="AA40" i="45"/>
  <c r="W40" i="45"/>
  <c r="S40" i="45"/>
  <c r="O40" i="45"/>
  <c r="K40" i="45"/>
  <c r="G40" i="45"/>
  <c r="AY39" i="45"/>
  <c r="AU39" i="45"/>
  <c r="AQ39" i="45"/>
  <c r="AM39" i="45"/>
  <c r="AI39" i="45"/>
  <c r="AE39" i="45"/>
  <c r="AA39" i="45"/>
  <c r="W39" i="45"/>
  <c r="S39" i="45"/>
  <c r="O39" i="45"/>
  <c r="K39" i="45"/>
  <c r="G39" i="45"/>
  <c r="AY38" i="45"/>
  <c r="AU38" i="45"/>
  <c r="AQ38" i="45"/>
  <c r="AM38" i="45"/>
  <c r="AI38" i="45"/>
  <c r="AE38" i="45"/>
  <c r="AA38" i="45"/>
  <c r="W38" i="45"/>
  <c r="S38" i="45"/>
  <c r="O38" i="45"/>
  <c r="K38" i="45"/>
  <c r="G38" i="45"/>
  <c r="AY37" i="45"/>
  <c r="AU37" i="45"/>
  <c r="AQ37" i="45"/>
  <c r="AM37" i="45"/>
  <c r="AI37" i="45"/>
  <c r="AE37" i="45"/>
  <c r="AA37" i="45"/>
  <c r="W37" i="45"/>
  <c r="S37" i="45"/>
  <c r="O37" i="45"/>
  <c r="K37" i="45"/>
  <c r="G37" i="45"/>
  <c r="AY36" i="45"/>
  <c r="AU36" i="45"/>
  <c r="AQ36" i="45"/>
  <c r="AM36" i="45"/>
  <c r="AI36" i="45"/>
  <c r="AE36" i="45"/>
  <c r="AA36" i="45"/>
  <c r="W36" i="45"/>
  <c r="S36" i="45"/>
  <c r="O36" i="45"/>
  <c r="K36" i="45"/>
  <c r="G36" i="45"/>
  <c r="AY35" i="45"/>
  <c r="AU35" i="45"/>
  <c r="AQ35" i="45"/>
  <c r="AM35" i="45"/>
  <c r="AI35" i="45"/>
  <c r="AE35" i="45"/>
  <c r="AA35" i="45"/>
  <c r="W35" i="45"/>
  <c r="S35" i="45"/>
  <c r="O35" i="45"/>
  <c r="K35" i="45"/>
  <c r="G35" i="45"/>
  <c r="AY34" i="45"/>
  <c r="AU34" i="45"/>
  <c r="AQ34" i="45"/>
  <c r="AM34" i="45"/>
  <c r="AI34" i="45"/>
  <c r="AE34" i="45"/>
  <c r="AA34" i="45"/>
  <c r="W34" i="45"/>
  <c r="S34" i="45"/>
  <c r="O34" i="45"/>
  <c r="K34" i="45"/>
  <c r="G34" i="45"/>
  <c r="AY33" i="45"/>
  <c r="AU33" i="45"/>
  <c r="AQ33" i="45"/>
  <c r="AM33" i="45"/>
  <c r="AI33" i="45"/>
  <c r="AE33" i="45"/>
  <c r="AA33" i="45"/>
  <c r="W33" i="45"/>
  <c r="S33" i="45"/>
  <c r="O33" i="45"/>
  <c r="K33" i="45"/>
  <c r="G33" i="45"/>
  <c r="AY32" i="45"/>
  <c r="AU32" i="45"/>
  <c r="AQ32" i="45"/>
  <c r="AM32" i="45"/>
  <c r="AI32" i="45"/>
  <c r="AE32" i="45"/>
  <c r="AA32" i="45"/>
  <c r="W32" i="45"/>
  <c r="S32" i="45"/>
  <c r="O32" i="45"/>
  <c r="K32" i="45"/>
  <c r="G32" i="45"/>
  <c r="AY31" i="45"/>
  <c r="AU31" i="45"/>
  <c r="AQ31" i="45"/>
  <c r="AM31" i="45"/>
  <c r="AI31" i="45"/>
  <c r="AE31" i="45"/>
  <c r="AA31" i="45"/>
  <c r="W31" i="45"/>
  <c r="S31" i="45"/>
  <c r="O31" i="45"/>
  <c r="K31" i="45"/>
  <c r="G31" i="45"/>
  <c r="AY30" i="45"/>
  <c r="AU30" i="45"/>
  <c r="AQ30" i="45"/>
  <c r="AM30" i="45"/>
  <c r="AI30" i="45"/>
  <c r="AE30" i="45"/>
  <c r="AA30" i="45"/>
  <c r="W30" i="45"/>
  <c r="S30" i="45"/>
  <c r="O30" i="45"/>
  <c r="K30" i="45"/>
  <c r="G30" i="45"/>
  <c r="AY29" i="45"/>
  <c r="AU29" i="45"/>
  <c r="AQ29" i="45"/>
  <c r="AM29" i="45"/>
  <c r="AI29" i="45"/>
  <c r="AE29" i="45"/>
  <c r="AA29" i="45"/>
  <c r="W29" i="45"/>
  <c r="S29" i="45"/>
  <c r="O29" i="45"/>
  <c r="K29" i="45"/>
  <c r="G29" i="45"/>
  <c r="AY28" i="45"/>
  <c r="AU28" i="45"/>
  <c r="AQ28" i="45"/>
  <c r="AM28" i="45"/>
  <c r="AI28" i="45"/>
  <c r="AE28" i="45"/>
  <c r="AA28" i="45"/>
  <c r="W28" i="45"/>
  <c r="S28" i="45"/>
  <c r="O28" i="45"/>
  <c r="K28" i="45"/>
  <c r="G28" i="45"/>
  <c r="AY27" i="45"/>
  <c r="AU27" i="45"/>
  <c r="AQ27" i="45"/>
  <c r="AM27" i="45"/>
  <c r="AI27" i="45"/>
  <c r="AE27" i="45"/>
  <c r="AA27" i="45"/>
  <c r="W27" i="45"/>
  <c r="S27" i="45"/>
  <c r="O27" i="45"/>
  <c r="K27" i="45"/>
  <c r="G27" i="45"/>
  <c r="AY26" i="45"/>
  <c r="AU26" i="45"/>
  <c r="AQ26" i="45"/>
  <c r="AM26" i="45"/>
  <c r="AI26" i="45"/>
  <c r="AE26" i="45"/>
  <c r="AA26" i="45"/>
  <c r="W26" i="45"/>
  <c r="S26" i="45"/>
  <c r="O26" i="45"/>
  <c r="K26" i="45"/>
  <c r="G26" i="45"/>
  <c r="AY25" i="45"/>
  <c r="AU25" i="45"/>
  <c r="AQ25" i="45"/>
  <c r="AM25" i="45"/>
  <c r="AI25" i="45"/>
  <c r="AE25" i="45"/>
  <c r="AA25" i="45"/>
  <c r="W25" i="45"/>
  <c r="S25" i="45"/>
  <c r="O25" i="45"/>
  <c r="K25" i="45"/>
  <c r="G25" i="45"/>
  <c r="AY24" i="45"/>
  <c r="AU24" i="45"/>
  <c r="AQ24" i="45"/>
  <c r="AM24" i="45"/>
  <c r="AI24" i="45"/>
  <c r="AE24" i="45"/>
  <c r="AA24" i="45"/>
  <c r="W24" i="45"/>
  <c r="S24" i="45"/>
  <c r="O24" i="45"/>
  <c r="K24" i="45"/>
  <c r="G24" i="45"/>
  <c r="AY23" i="45"/>
  <c r="AU23" i="45"/>
  <c r="AQ23" i="45"/>
  <c r="AM23" i="45"/>
  <c r="AI23" i="45"/>
  <c r="AE23" i="45"/>
  <c r="AA23" i="45"/>
  <c r="W23" i="45"/>
  <c r="S23" i="45"/>
  <c r="O23" i="45"/>
  <c r="K23" i="45"/>
  <c r="G23" i="45"/>
  <c r="AY22" i="45"/>
  <c r="AU22" i="45"/>
  <c r="AQ22" i="45"/>
  <c r="AM22" i="45"/>
  <c r="AI22" i="45"/>
  <c r="AE22" i="45"/>
  <c r="AA22" i="45"/>
  <c r="W22" i="45"/>
  <c r="S22" i="45"/>
  <c r="O22" i="45"/>
  <c r="K22" i="45"/>
  <c r="G22" i="45"/>
  <c r="AY21" i="45"/>
  <c r="AU21" i="45"/>
  <c r="AQ21" i="45"/>
  <c r="AM21" i="45"/>
  <c r="AI21" i="45"/>
  <c r="AE21" i="45"/>
  <c r="AA21" i="45"/>
  <c r="W21" i="45"/>
  <c r="S21" i="45"/>
  <c r="O21" i="45"/>
  <c r="K21" i="45"/>
  <c r="G21" i="45"/>
  <c r="AY20" i="45"/>
  <c r="AU20" i="45"/>
  <c r="AQ20" i="45"/>
  <c r="AM20" i="45"/>
  <c r="AI20" i="45"/>
  <c r="AE20" i="45"/>
  <c r="AA20" i="45"/>
  <c r="W20" i="45"/>
  <c r="S20" i="45"/>
  <c r="O20" i="45"/>
  <c r="K20" i="45"/>
  <c r="G20" i="45"/>
  <c r="AY19" i="45"/>
  <c r="AU19" i="45"/>
  <c r="AQ19" i="45"/>
  <c r="AM19" i="45"/>
  <c r="AI19" i="45"/>
  <c r="AE19" i="45"/>
  <c r="AA19" i="45"/>
  <c r="W19" i="45"/>
  <c r="S19" i="45"/>
  <c r="O19" i="45"/>
  <c r="K19" i="45"/>
  <c r="G19" i="45"/>
  <c r="AY18" i="45"/>
  <c r="AU18" i="45"/>
  <c r="AQ18" i="45"/>
  <c r="AM18" i="45"/>
  <c r="AI18" i="45"/>
  <c r="AE18" i="45"/>
  <c r="AA18" i="45"/>
  <c r="W18" i="45"/>
  <c r="S18" i="45"/>
  <c r="O18" i="45"/>
  <c r="K18" i="45"/>
  <c r="G18" i="45"/>
  <c r="AY17" i="45"/>
  <c r="AU17" i="45"/>
  <c r="AQ17" i="45"/>
  <c r="AM17" i="45"/>
  <c r="AI17" i="45"/>
  <c r="AE17" i="45"/>
  <c r="AA17" i="45"/>
  <c r="W17" i="45"/>
  <c r="S17" i="45"/>
  <c r="O17" i="45"/>
  <c r="K17" i="45"/>
  <c r="G17" i="45"/>
  <c r="AY16" i="45"/>
  <c r="AU16" i="45"/>
  <c r="AQ16" i="45"/>
  <c r="AM16" i="45"/>
  <c r="AI16" i="45"/>
  <c r="AE16" i="45"/>
  <c r="AA16" i="45"/>
  <c r="W16" i="45"/>
  <c r="S16" i="45"/>
  <c r="O16" i="45"/>
  <c r="K16" i="45"/>
  <c r="G16" i="45"/>
  <c r="AY15" i="45"/>
  <c r="AU15" i="45"/>
  <c r="AQ15" i="45"/>
  <c r="AM15" i="45"/>
  <c r="AI15" i="45"/>
  <c r="AE15" i="45"/>
  <c r="AA15" i="45"/>
  <c r="W15" i="45"/>
  <c r="S15" i="45"/>
  <c r="O15" i="45"/>
  <c r="K15" i="45"/>
  <c r="G15" i="45"/>
  <c r="AY14" i="45"/>
  <c r="AU14" i="45"/>
  <c r="AQ14" i="45"/>
  <c r="AM14" i="45"/>
  <c r="AI14" i="45"/>
  <c r="AE14" i="45"/>
  <c r="AA14" i="45"/>
  <c r="W14" i="45"/>
  <c r="S14" i="45"/>
  <c r="O14" i="45"/>
  <c r="K14" i="45"/>
  <c r="G14" i="45"/>
  <c r="AY13" i="45"/>
  <c r="AU13" i="45"/>
  <c r="AQ13" i="45"/>
  <c r="AM13" i="45"/>
  <c r="AI13" i="45"/>
  <c r="AE13" i="45"/>
  <c r="AA13" i="45"/>
  <c r="W13" i="45"/>
  <c r="S13" i="45"/>
  <c r="O13" i="45"/>
  <c r="K13" i="45"/>
  <c r="G13" i="45"/>
  <c r="AY12" i="45"/>
  <c r="AU12" i="45"/>
  <c r="AQ12" i="45"/>
  <c r="AM12" i="45"/>
  <c r="AI12" i="45"/>
  <c r="AE12" i="45"/>
  <c r="AA12" i="45"/>
  <c r="W12" i="45"/>
  <c r="S12" i="45"/>
  <c r="O12" i="45"/>
  <c r="K12" i="45"/>
  <c r="G12" i="45"/>
  <c r="BC11" i="45"/>
  <c r="BF11" i="45" s="1"/>
  <c r="BH11" i="45" s="1"/>
  <c r="AY11" i="45"/>
  <c r="AU11" i="45"/>
  <c r="AQ11" i="45"/>
  <c r="AM11" i="45"/>
  <c r="AI11" i="45"/>
  <c r="AE11" i="45"/>
  <c r="AA11" i="45"/>
  <c r="W11" i="45"/>
  <c r="S11" i="45"/>
  <c r="O11" i="45"/>
  <c r="K11" i="45"/>
  <c r="BA11" i="45" s="1"/>
  <c r="G11" i="45"/>
  <c r="AY10" i="45"/>
  <c r="AU10" i="45"/>
  <c r="AQ10" i="45"/>
  <c r="AM10" i="45"/>
  <c r="AI10" i="45"/>
  <c r="AE10" i="45"/>
  <c r="AA10" i="45"/>
  <c r="W10" i="45"/>
  <c r="S10" i="45"/>
  <c r="O10" i="45"/>
  <c r="K10" i="45"/>
  <c r="G10" i="45"/>
  <c r="AY9" i="45"/>
  <c r="AU9" i="45"/>
  <c r="AQ9" i="45"/>
  <c r="AM9" i="45"/>
  <c r="AI9" i="45"/>
  <c r="AE9" i="45"/>
  <c r="AA9" i="45"/>
  <c r="W9" i="45"/>
  <c r="S9" i="45"/>
  <c r="O9" i="45"/>
  <c r="K9" i="45"/>
  <c r="G9" i="45"/>
  <c r="AY8" i="45"/>
  <c r="AU8" i="45"/>
  <c r="AQ8" i="45"/>
  <c r="AM8" i="45"/>
  <c r="AI8" i="45"/>
  <c r="AE8" i="45"/>
  <c r="AA8" i="45"/>
  <c r="W8" i="45"/>
  <c r="S8" i="45"/>
  <c r="O8" i="45"/>
  <c r="K8" i="45"/>
  <c r="G8" i="45"/>
  <c r="AY7" i="45"/>
  <c r="AU7" i="45"/>
  <c r="AQ7" i="45"/>
  <c r="AM7" i="45"/>
  <c r="AI7" i="45"/>
  <c r="AE7" i="45"/>
  <c r="AE168" i="45" s="1"/>
  <c r="AA7" i="45"/>
  <c r="W7" i="45"/>
  <c r="S7" i="45"/>
  <c r="O7" i="45"/>
  <c r="K7" i="45"/>
  <c r="G7" i="45"/>
  <c r="AY6" i="45"/>
  <c r="AU6" i="45"/>
  <c r="AQ6" i="45"/>
  <c r="AM6" i="45"/>
  <c r="AI6" i="45"/>
  <c r="AE6" i="45"/>
  <c r="AA6" i="45"/>
  <c r="W6" i="45"/>
  <c r="S6" i="45"/>
  <c r="O6" i="45"/>
  <c r="K6" i="45"/>
  <c r="BA6" i="45" s="1"/>
  <c r="BC6" i="45" s="1"/>
  <c r="BF6" i="45" s="1"/>
  <c r="BH6" i="45" s="1"/>
  <c r="G6" i="45"/>
  <c r="AY5" i="45"/>
  <c r="AU5" i="45"/>
  <c r="AQ5" i="45"/>
  <c r="AM5" i="45"/>
  <c r="AI5" i="45"/>
  <c r="AE5" i="45"/>
  <c r="AA5" i="45"/>
  <c r="W5" i="45"/>
  <c r="S5" i="45"/>
  <c r="O5" i="45"/>
  <c r="K5" i="45"/>
  <c r="G5" i="45"/>
  <c r="AY4" i="45"/>
  <c r="AY168" i="45" s="1"/>
  <c r="AU4" i="45"/>
  <c r="AU168" i="45" s="1"/>
  <c r="AQ4" i="45"/>
  <c r="AM4" i="45"/>
  <c r="AI4" i="45"/>
  <c r="AI168" i="45" s="1"/>
  <c r="AE4" i="45"/>
  <c r="AA4" i="45"/>
  <c r="W4" i="45"/>
  <c r="S4" i="45"/>
  <c r="O4" i="45"/>
  <c r="K4" i="45"/>
  <c r="G4" i="45"/>
  <c r="BG168" i="44"/>
  <c r="BE168" i="44"/>
  <c r="BD168" i="44"/>
  <c r="BB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BA167" i="44"/>
  <c r="BC167" i="44" s="1"/>
  <c r="BF167" i="44" s="1"/>
  <c r="BH167" i="44" s="1"/>
  <c r="S167" i="44"/>
  <c r="O167" i="44"/>
  <c r="K167" i="44"/>
  <c r="G167" i="44"/>
  <c r="S166" i="44"/>
  <c r="O166" i="44"/>
  <c r="K166" i="44"/>
  <c r="G166" i="44"/>
  <c r="BA166" i="44" s="1"/>
  <c r="BC166" i="44" s="1"/>
  <c r="BF166" i="44" s="1"/>
  <c r="BH166" i="44" s="1"/>
  <c r="BA165" i="44"/>
  <c r="BC165" i="44" s="1"/>
  <c r="BF165" i="44" s="1"/>
  <c r="BH165" i="44" s="1"/>
  <c r="S165" i="44"/>
  <c r="O165" i="44"/>
  <c r="K165" i="44"/>
  <c r="G165" i="44"/>
  <c r="S164" i="44"/>
  <c r="O164" i="44"/>
  <c r="K164" i="44"/>
  <c r="G164" i="44"/>
  <c r="BA164" i="44" s="1"/>
  <c r="BC164" i="44" s="1"/>
  <c r="BF164" i="44" s="1"/>
  <c r="BH164" i="44" s="1"/>
  <c r="BF163" i="44"/>
  <c r="BH163" i="44" s="1"/>
  <c r="BA163" i="44"/>
  <c r="BC163" i="44" s="1"/>
  <c r="S163" i="44"/>
  <c r="O163" i="44"/>
  <c r="K163" i="44"/>
  <c r="G163" i="44"/>
  <c r="S162" i="44"/>
  <c r="O162" i="44"/>
  <c r="K162" i="44"/>
  <c r="G162" i="44"/>
  <c r="BA162" i="44" s="1"/>
  <c r="BC162" i="44" s="1"/>
  <c r="BF162" i="44" s="1"/>
  <c r="BH162" i="44" s="1"/>
  <c r="S161" i="44"/>
  <c r="O161" i="44"/>
  <c r="K161" i="44"/>
  <c r="BA161" i="44" s="1"/>
  <c r="BC161" i="44" s="1"/>
  <c r="BF161" i="44" s="1"/>
  <c r="BH161" i="44" s="1"/>
  <c r="G161" i="44"/>
  <c r="S160" i="44"/>
  <c r="O160" i="44"/>
  <c r="K160" i="44"/>
  <c r="G160" i="44"/>
  <c r="BA160" i="44" s="1"/>
  <c r="BC160" i="44" s="1"/>
  <c r="BF160" i="44" s="1"/>
  <c r="BH160" i="44" s="1"/>
  <c r="BA159" i="44"/>
  <c r="BC159" i="44" s="1"/>
  <c r="BF159" i="44" s="1"/>
  <c r="BH159" i="44" s="1"/>
  <c r="S159" i="44"/>
  <c r="O159" i="44"/>
  <c r="K159" i="44"/>
  <c r="G159" i="44"/>
  <c r="S158" i="44"/>
  <c r="O158" i="44"/>
  <c r="K158" i="44"/>
  <c r="G158" i="44"/>
  <c r="BA158" i="44" s="1"/>
  <c r="BC158" i="44" s="1"/>
  <c r="BF158" i="44" s="1"/>
  <c r="BH158" i="44" s="1"/>
  <c r="BA157" i="44"/>
  <c r="BC157" i="44" s="1"/>
  <c r="BF157" i="44" s="1"/>
  <c r="BH157" i="44" s="1"/>
  <c r="S157" i="44"/>
  <c r="O157" i="44"/>
  <c r="K157" i="44"/>
  <c r="G157" i="44"/>
  <c r="S156" i="44"/>
  <c r="O156" i="44"/>
  <c r="K156" i="44"/>
  <c r="G156" i="44"/>
  <c r="BA156" i="44" s="1"/>
  <c r="BC156" i="44" s="1"/>
  <c r="BF156" i="44" s="1"/>
  <c r="BH156" i="44" s="1"/>
  <c r="S155" i="44"/>
  <c r="BA155" i="44" s="1"/>
  <c r="BC155" i="44" s="1"/>
  <c r="BF155" i="44" s="1"/>
  <c r="BH155" i="44" s="1"/>
  <c r="O155" i="44"/>
  <c r="K155" i="44"/>
  <c r="G155" i="44"/>
  <c r="S154" i="44"/>
  <c r="O154" i="44"/>
  <c r="K154" i="44"/>
  <c r="G154" i="44"/>
  <c r="BA154" i="44" s="1"/>
  <c r="BC154" i="44" s="1"/>
  <c r="BF154" i="44" s="1"/>
  <c r="BH154" i="44" s="1"/>
  <c r="S153" i="44"/>
  <c r="O153" i="44"/>
  <c r="K153" i="44"/>
  <c r="BA153" i="44" s="1"/>
  <c r="BC153" i="44" s="1"/>
  <c r="BF153" i="44" s="1"/>
  <c r="BH153" i="44" s="1"/>
  <c r="G153" i="44"/>
  <c r="S152" i="44"/>
  <c r="O152" i="44"/>
  <c r="K152" i="44"/>
  <c r="G152" i="44"/>
  <c r="BA152" i="44" s="1"/>
  <c r="BC152" i="44" s="1"/>
  <c r="BF152" i="44" s="1"/>
  <c r="BH152" i="44" s="1"/>
  <c r="BA151" i="44"/>
  <c r="BC151" i="44" s="1"/>
  <c r="BF151" i="44" s="1"/>
  <c r="BH151" i="44" s="1"/>
  <c r="S151" i="44"/>
  <c r="O151" i="44"/>
  <c r="K151" i="44"/>
  <c r="G151" i="44"/>
  <c r="S150" i="44"/>
  <c r="O150" i="44"/>
  <c r="K150" i="44"/>
  <c r="G150" i="44"/>
  <c r="BA150" i="44" s="1"/>
  <c r="BC150" i="44" s="1"/>
  <c r="BF150" i="44" s="1"/>
  <c r="BH150" i="44" s="1"/>
  <c r="BH149" i="44"/>
  <c r="BA149" i="44"/>
  <c r="BC149" i="44" s="1"/>
  <c r="BF149" i="44" s="1"/>
  <c r="S149" i="44"/>
  <c r="O149" i="44"/>
  <c r="K149" i="44"/>
  <c r="G149" i="44"/>
  <c r="S148" i="44"/>
  <c r="O148" i="44"/>
  <c r="K148" i="44"/>
  <c r="G148" i="44"/>
  <c r="BA148" i="44" s="1"/>
  <c r="BC148" i="44" s="1"/>
  <c r="BF148" i="44" s="1"/>
  <c r="BH148" i="44" s="1"/>
  <c r="S147" i="44"/>
  <c r="BA147" i="44" s="1"/>
  <c r="BC147" i="44" s="1"/>
  <c r="BF147" i="44" s="1"/>
  <c r="BH147" i="44" s="1"/>
  <c r="O147" i="44"/>
  <c r="K147" i="44"/>
  <c r="G147" i="44"/>
  <c r="S146" i="44"/>
  <c r="O146" i="44"/>
  <c r="K146" i="44"/>
  <c r="G146" i="44"/>
  <c r="BA146" i="44" s="1"/>
  <c r="BC146" i="44" s="1"/>
  <c r="BF146" i="44" s="1"/>
  <c r="BH146" i="44" s="1"/>
  <c r="W145" i="44"/>
  <c r="S145" i="44"/>
  <c r="O145" i="44"/>
  <c r="BA145" i="44" s="1"/>
  <c r="BC145" i="44" s="1"/>
  <c r="BF145" i="44" s="1"/>
  <c r="BH145" i="44" s="1"/>
  <c r="K145" i="44"/>
  <c r="G145" i="44"/>
  <c r="W144" i="44"/>
  <c r="S144" i="44"/>
  <c r="O144" i="44"/>
  <c r="K144" i="44"/>
  <c r="G144" i="44"/>
  <c r="BA143" i="44"/>
  <c r="BC143" i="44" s="1"/>
  <c r="BF143" i="44" s="1"/>
  <c r="BH143" i="44" s="1"/>
  <c r="W143" i="44"/>
  <c r="S143" i="44"/>
  <c r="O143" i="44"/>
  <c r="K143" i="44"/>
  <c r="G143" i="44"/>
  <c r="W142" i="44"/>
  <c r="BA142" i="44" s="1"/>
  <c r="BC142" i="44" s="1"/>
  <c r="BF142" i="44" s="1"/>
  <c r="BH142" i="44" s="1"/>
  <c r="S142" i="44"/>
  <c r="O142" i="44"/>
  <c r="K142" i="44"/>
  <c r="G142" i="44"/>
  <c r="W141" i="44"/>
  <c r="S141" i="44"/>
  <c r="O141" i="44"/>
  <c r="K141" i="44"/>
  <c r="BA141" i="44" s="1"/>
  <c r="BC141" i="44" s="1"/>
  <c r="BF141" i="44" s="1"/>
  <c r="BH141" i="44" s="1"/>
  <c r="G141" i="44"/>
  <c r="W140" i="44"/>
  <c r="BA140" i="44" s="1"/>
  <c r="BC140" i="44" s="1"/>
  <c r="BF140" i="44" s="1"/>
  <c r="BH140" i="44" s="1"/>
  <c r="S140" i="44"/>
  <c r="O140" i="44"/>
  <c r="K140" i="44"/>
  <c r="G140" i="44"/>
  <c r="W139" i="44"/>
  <c r="S139" i="44"/>
  <c r="O139" i="44"/>
  <c r="K139" i="44"/>
  <c r="G139" i="44"/>
  <c r="BA139" i="44" s="1"/>
  <c r="BC139" i="44" s="1"/>
  <c r="BF139" i="44" s="1"/>
  <c r="BH139" i="44" s="1"/>
  <c r="W138" i="44"/>
  <c r="S138" i="44"/>
  <c r="BA138" i="44" s="1"/>
  <c r="BC138" i="44" s="1"/>
  <c r="BF138" i="44" s="1"/>
  <c r="BH138" i="44" s="1"/>
  <c r="O138" i="44"/>
  <c r="K138" i="44"/>
  <c r="G138" i="44"/>
  <c r="W137" i="44"/>
  <c r="S137" i="44"/>
  <c r="O137" i="44"/>
  <c r="K137" i="44"/>
  <c r="G137" i="44"/>
  <c r="W136" i="44"/>
  <c r="S136" i="44"/>
  <c r="BA136" i="44" s="1"/>
  <c r="BC136" i="44" s="1"/>
  <c r="BF136" i="44" s="1"/>
  <c r="BH136" i="44" s="1"/>
  <c r="O136" i="44"/>
  <c r="K136" i="44"/>
  <c r="G136" i="44"/>
  <c r="W135" i="44"/>
  <c r="S135" i="44"/>
  <c r="O135" i="44"/>
  <c r="K135" i="44"/>
  <c r="G135" i="44"/>
  <c r="BA134" i="44"/>
  <c r="BC134" i="44" s="1"/>
  <c r="BF134" i="44" s="1"/>
  <c r="BH134" i="44" s="1"/>
  <c r="W134" i="44"/>
  <c r="S134" i="44"/>
  <c r="O134" i="44"/>
  <c r="K134" i="44"/>
  <c r="G134" i="44"/>
  <c r="BC133" i="44"/>
  <c r="BF133" i="44" s="1"/>
  <c r="BH133" i="44" s="1"/>
  <c r="W133" i="44"/>
  <c r="S133" i="44"/>
  <c r="BA133" i="44" s="1"/>
  <c r="O133" i="44"/>
  <c r="K133" i="44"/>
  <c r="G133" i="44"/>
  <c r="W132" i="44"/>
  <c r="S132" i="44"/>
  <c r="O132" i="44"/>
  <c r="K132" i="44"/>
  <c r="G132" i="44"/>
  <c r="BA132" i="44" s="1"/>
  <c r="BC132" i="44" s="1"/>
  <c r="BF132" i="44" s="1"/>
  <c r="BH132" i="44" s="1"/>
  <c r="W131" i="44"/>
  <c r="S131" i="44"/>
  <c r="BA131" i="44" s="1"/>
  <c r="BC131" i="44" s="1"/>
  <c r="BF131" i="44" s="1"/>
  <c r="BH131" i="44" s="1"/>
  <c r="O131" i="44"/>
  <c r="K131" i="44"/>
  <c r="G131" i="44"/>
  <c r="W130" i="44"/>
  <c r="S130" i="44"/>
  <c r="O130" i="44"/>
  <c r="K130" i="44"/>
  <c r="G130" i="44"/>
  <c r="BA130" i="44" s="1"/>
  <c r="BC130" i="44" s="1"/>
  <c r="BF130" i="44" s="1"/>
  <c r="BH130" i="44" s="1"/>
  <c r="W129" i="44"/>
  <c r="BA129" i="44" s="1"/>
  <c r="BC129" i="44" s="1"/>
  <c r="BF129" i="44" s="1"/>
  <c r="BH129" i="44" s="1"/>
  <c r="S129" i="44"/>
  <c r="O129" i="44"/>
  <c r="K129" i="44"/>
  <c r="G129" i="44"/>
  <c r="W128" i="44"/>
  <c r="S128" i="44"/>
  <c r="O128" i="44"/>
  <c r="K128" i="44"/>
  <c r="G128" i="44"/>
  <c r="W127" i="44"/>
  <c r="BA127" i="44" s="1"/>
  <c r="BC127" i="44" s="1"/>
  <c r="BF127" i="44" s="1"/>
  <c r="BH127" i="44" s="1"/>
  <c r="S127" i="44"/>
  <c r="O127" i="44"/>
  <c r="K127" i="44"/>
  <c r="G127" i="44"/>
  <c r="BA126" i="44"/>
  <c r="BC126" i="44" s="1"/>
  <c r="BF126" i="44" s="1"/>
  <c r="BH126" i="44" s="1"/>
  <c r="W126" i="44"/>
  <c r="S126" i="44"/>
  <c r="O126" i="44"/>
  <c r="K126" i="44"/>
  <c r="G126" i="44"/>
  <c r="W125" i="44"/>
  <c r="S125" i="44"/>
  <c r="O125" i="44"/>
  <c r="K125" i="44"/>
  <c r="BA125" i="44" s="1"/>
  <c r="BC125" i="44" s="1"/>
  <c r="BF125" i="44" s="1"/>
  <c r="BH125" i="44" s="1"/>
  <c r="G125" i="44"/>
  <c r="BA124" i="44"/>
  <c r="BC124" i="44" s="1"/>
  <c r="BF124" i="44" s="1"/>
  <c r="BH124" i="44" s="1"/>
  <c r="W124" i="44"/>
  <c r="S124" i="44"/>
  <c r="O124" i="44"/>
  <c r="K124" i="44"/>
  <c r="G124" i="44"/>
  <c r="W123" i="44"/>
  <c r="S123" i="44"/>
  <c r="O123" i="44"/>
  <c r="K123" i="44"/>
  <c r="G123" i="44"/>
  <c r="BA123" i="44" s="1"/>
  <c r="BC123" i="44" s="1"/>
  <c r="BF123" i="44" s="1"/>
  <c r="BH123" i="44" s="1"/>
  <c r="BF122" i="44"/>
  <c r="BH122" i="44" s="1"/>
  <c r="W122" i="44"/>
  <c r="BA122" i="44" s="1"/>
  <c r="BC122" i="44" s="1"/>
  <c r="S122" i="44"/>
  <c r="O122" i="44"/>
  <c r="K122" i="44"/>
  <c r="G122" i="44"/>
  <c r="W121" i="44"/>
  <c r="S121" i="44"/>
  <c r="O121" i="44"/>
  <c r="K121" i="44"/>
  <c r="G121" i="44"/>
  <c r="BA121" i="44" s="1"/>
  <c r="BC121" i="44" s="1"/>
  <c r="BF121" i="44" s="1"/>
  <c r="BH121" i="44" s="1"/>
  <c r="BA120" i="44"/>
  <c r="BC120" i="44" s="1"/>
  <c r="BF120" i="44" s="1"/>
  <c r="BH120" i="44" s="1"/>
  <c r="W120" i="44"/>
  <c r="S120" i="44"/>
  <c r="O120" i="44"/>
  <c r="K120" i="44"/>
  <c r="G120" i="44"/>
  <c r="W119" i="44"/>
  <c r="S119" i="44"/>
  <c r="O119" i="44"/>
  <c r="K119" i="44"/>
  <c r="G119" i="44"/>
  <c r="BA118" i="44"/>
  <c r="BC118" i="44" s="1"/>
  <c r="BF118" i="44" s="1"/>
  <c r="BH118" i="44" s="1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BA117" i="44" s="1"/>
  <c r="BC117" i="44" s="1"/>
  <c r="BF117" i="44" s="1"/>
  <c r="BH117" i="44" s="1"/>
  <c r="W117" i="44"/>
  <c r="S117" i="44"/>
  <c r="O117" i="44"/>
  <c r="K117" i="44"/>
  <c r="G117" i="44"/>
  <c r="BA116" i="44"/>
  <c r="BC116" i="44" s="1"/>
  <c r="BF116" i="44" s="1"/>
  <c r="BH116" i="44" s="1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BA115" i="44" s="1"/>
  <c r="BC115" i="44" s="1"/>
  <c r="BF115" i="44" s="1"/>
  <c r="BH115" i="44" s="1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BA114" i="44" s="1"/>
  <c r="BC114" i="44" s="1"/>
  <c r="BF114" i="44" s="1"/>
  <c r="BH114" i="44" s="1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BA111" i="44" s="1"/>
  <c r="BC111" i="44" s="1"/>
  <c r="BF111" i="44" s="1"/>
  <c r="BH111" i="44" s="1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BA110" i="44" s="1"/>
  <c r="BC110" i="44" s="1"/>
  <c r="BF110" i="44" s="1"/>
  <c r="BH110" i="44" s="1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BA109" i="44" s="1"/>
  <c r="BC109" i="44" s="1"/>
  <c r="BF109" i="44" s="1"/>
  <c r="BH109" i="44" s="1"/>
  <c r="W109" i="44"/>
  <c r="S109" i="44"/>
  <c r="O109" i="44"/>
  <c r="K109" i="44"/>
  <c r="G109" i="44"/>
  <c r="BA108" i="44"/>
  <c r="BC108" i="44" s="1"/>
  <c r="BF108" i="44" s="1"/>
  <c r="BH108" i="44" s="1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BA107" i="44" s="1"/>
  <c r="BC107" i="44" s="1"/>
  <c r="BF107" i="44" s="1"/>
  <c r="BH107" i="44" s="1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BA106" i="44" s="1"/>
  <c r="BC106" i="44" s="1"/>
  <c r="BF106" i="44" s="1"/>
  <c r="BH106" i="44" s="1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BA105" i="44" s="1"/>
  <c r="BC105" i="44" s="1"/>
  <c r="BF105" i="44" s="1"/>
  <c r="BH105" i="44" s="1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BA104" i="44" s="1"/>
  <c r="BC104" i="44" s="1"/>
  <c r="BF104" i="44" s="1"/>
  <c r="BH104" i="44" s="1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BA102" i="44" s="1"/>
  <c r="BC102" i="44" s="1"/>
  <c r="BF102" i="44" s="1"/>
  <c r="BH102" i="44" s="1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BA101" i="44" s="1"/>
  <c r="BC101" i="44" s="1"/>
  <c r="BF101" i="44" s="1"/>
  <c r="BH101" i="44" s="1"/>
  <c r="W101" i="44"/>
  <c r="S101" i="44"/>
  <c r="O101" i="44"/>
  <c r="K101" i="44"/>
  <c r="G101" i="44"/>
  <c r="BA100" i="44"/>
  <c r="BC100" i="44" s="1"/>
  <c r="BF100" i="44" s="1"/>
  <c r="BH100" i="44" s="1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BC99" i="44"/>
  <c r="BF99" i="44" s="1"/>
  <c r="BH99" i="44" s="1"/>
  <c r="AY99" i="44"/>
  <c r="AU99" i="44"/>
  <c r="BA99" i="44" s="1"/>
  <c r="AQ99" i="44"/>
  <c r="AM99" i="44"/>
  <c r="AI99" i="44"/>
  <c r="AE99" i="44"/>
  <c r="AA99" i="44"/>
  <c r="W99" i="44"/>
  <c r="S99" i="44"/>
  <c r="O99" i="44"/>
  <c r="K99" i="44"/>
  <c r="G99" i="44"/>
  <c r="AY98" i="44"/>
  <c r="BA98" i="44" s="1"/>
  <c r="BC98" i="44" s="1"/>
  <c r="BF98" i="44" s="1"/>
  <c r="BH98" i="44" s="1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BA97" i="44" s="1"/>
  <c r="BC97" i="44" s="1"/>
  <c r="BF97" i="44" s="1"/>
  <c r="BH97" i="44" s="1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BA95" i="44" s="1"/>
  <c r="BC95" i="44" s="1"/>
  <c r="BF95" i="44" s="1"/>
  <c r="BH95" i="44" s="1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BA94" i="44" s="1"/>
  <c r="BC94" i="44" s="1"/>
  <c r="BF94" i="44" s="1"/>
  <c r="BH94" i="44" s="1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BA93" i="44" s="1"/>
  <c r="BC93" i="44" s="1"/>
  <c r="BF93" i="44" s="1"/>
  <c r="BH93" i="44" s="1"/>
  <c r="W93" i="44"/>
  <c r="S93" i="44"/>
  <c r="O93" i="44"/>
  <c r="K93" i="44"/>
  <c r="G93" i="44"/>
  <c r="BA92" i="44"/>
  <c r="BC92" i="44" s="1"/>
  <c r="BF92" i="44" s="1"/>
  <c r="BH92" i="44" s="1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BC91" i="44"/>
  <c r="BF91" i="44" s="1"/>
  <c r="BH91" i="44" s="1"/>
  <c r="AY91" i="44"/>
  <c r="AU91" i="44"/>
  <c r="BA91" i="44" s="1"/>
  <c r="AQ91" i="44"/>
  <c r="AM91" i="44"/>
  <c r="AI91" i="44"/>
  <c r="AE91" i="44"/>
  <c r="AA91" i="44"/>
  <c r="W91" i="44"/>
  <c r="S91" i="44"/>
  <c r="O91" i="44"/>
  <c r="K91" i="44"/>
  <c r="G91" i="44"/>
  <c r="BC90" i="44"/>
  <c r="BF90" i="44" s="1"/>
  <c r="BH90" i="44" s="1"/>
  <c r="BA90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BA88" i="44" s="1"/>
  <c r="BC88" i="44" s="1"/>
  <c r="BF88" i="44" s="1"/>
  <c r="BH88" i="44" s="1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BA86" i="44" s="1"/>
  <c r="BC86" i="44" s="1"/>
  <c r="BF86" i="44" s="1"/>
  <c r="BH86" i="44" s="1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BA85" i="44" s="1"/>
  <c r="BC85" i="44" s="1"/>
  <c r="BF85" i="44" s="1"/>
  <c r="BH85" i="44" s="1"/>
  <c r="W85" i="44"/>
  <c r="S85" i="44"/>
  <c r="O85" i="44"/>
  <c r="K85" i="44"/>
  <c r="G85" i="44"/>
  <c r="BA84" i="44"/>
  <c r="BC84" i="44" s="1"/>
  <c r="BF84" i="44" s="1"/>
  <c r="BH84" i="44" s="1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BA83" i="44" s="1"/>
  <c r="BC83" i="44" s="1"/>
  <c r="BF83" i="44" s="1"/>
  <c r="BH83" i="44" s="1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BA82" i="44" s="1"/>
  <c r="BC82" i="44" s="1"/>
  <c r="BF82" i="44" s="1"/>
  <c r="BH82" i="44" s="1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BA79" i="44" s="1"/>
  <c r="BC79" i="44" s="1"/>
  <c r="BF79" i="44" s="1"/>
  <c r="BH79" i="44" s="1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BA78" i="44" s="1"/>
  <c r="BC78" i="44" s="1"/>
  <c r="BF78" i="44" s="1"/>
  <c r="BH78" i="44" s="1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BA77" i="44" s="1"/>
  <c r="BC77" i="44" s="1"/>
  <c r="BF77" i="44" s="1"/>
  <c r="BH77" i="44" s="1"/>
  <c r="W77" i="44"/>
  <c r="S77" i="44"/>
  <c r="O77" i="44"/>
  <c r="K77" i="44"/>
  <c r="G77" i="44"/>
  <c r="BA76" i="44"/>
  <c r="BC76" i="44" s="1"/>
  <c r="BF76" i="44" s="1"/>
  <c r="BH76" i="44" s="1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BA75" i="44" s="1"/>
  <c r="BC75" i="44" s="1"/>
  <c r="BF75" i="44" s="1"/>
  <c r="BH75" i="44" s="1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BA74" i="44" s="1"/>
  <c r="BC74" i="44" s="1"/>
  <c r="BF74" i="44" s="1"/>
  <c r="BH74" i="44" s="1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BA73" i="44" s="1"/>
  <c r="BC73" i="44" s="1"/>
  <c r="BF73" i="44" s="1"/>
  <c r="BH73" i="44" s="1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BA72" i="44" s="1"/>
  <c r="BC72" i="44" s="1"/>
  <c r="BF72" i="44" s="1"/>
  <c r="BH72" i="44" s="1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BA70" i="44" s="1"/>
  <c r="BC70" i="44" s="1"/>
  <c r="BF70" i="44" s="1"/>
  <c r="BH70" i="44" s="1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BA69" i="44" s="1"/>
  <c r="BC69" i="44" s="1"/>
  <c r="BF69" i="44" s="1"/>
  <c r="BH69" i="44" s="1"/>
  <c r="W69" i="44"/>
  <c r="S69" i="44"/>
  <c r="O69" i="44"/>
  <c r="K69" i="44"/>
  <c r="G69" i="44"/>
  <c r="BA68" i="44"/>
  <c r="BC68" i="44" s="1"/>
  <c r="BF68" i="44" s="1"/>
  <c r="BH68" i="44" s="1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BC67" i="44"/>
  <c r="BF67" i="44" s="1"/>
  <c r="BH67" i="44" s="1"/>
  <c r="AY67" i="44"/>
  <c r="AU67" i="44"/>
  <c r="BA67" i="44" s="1"/>
  <c r="AQ67" i="44"/>
  <c r="AM67" i="44"/>
  <c r="AI67" i="44"/>
  <c r="AE67" i="44"/>
  <c r="AA67" i="44"/>
  <c r="W67" i="44"/>
  <c r="S67" i="44"/>
  <c r="O67" i="44"/>
  <c r="K67" i="44"/>
  <c r="G67" i="44"/>
  <c r="AY66" i="44"/>
  <c r="BA66" i="44" s="1"/>
  <c r="BC66" i="44" s="1"/>
  <c r="BF66" i="44" s="1"/>
  <c r="BH66" i="44" s="1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BA65" i="44" s="1"/>
  <c r="BC65" i="44" s="1"/>
  <c r="BF65" i="44" s="1"/>
  <c r="BH65" i="44" s="1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BA63" i="44" s="1"/>
  <c r="BC63" i="44" s="1"/>
  <c r="BF63" i="44" s="1"/>
  <c r="BH63" i="44" s="1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BA62" i="44" s="1"/>
  <c r="BC62" i="44" s="1"/>
  <c r="BF62" i="44" s="1"/>
  <c r="BH62" i="44" s="1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BA61" i="44" s="1"/>
  <c r="BC61" i="44" s="1"/>
  <c r="BF61" i="44" s="1"/>
  <c r="BH61" i="44" s="1"/>
  <c r="W61" i="44"/>
  <c r="S61" i="44"/>
  <c r="O61" i="44"/>
  <c r="K61" i="44"/>
  <c r="G61" i="44"/>
  <c r="BA60" i="44"/>
  <c r="BC60" i="44" s="1"/>
  <c r="BF60" i="44" s="1"/>
  <c r="BH60" i="44" s="1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BC59" i="44"/>
  <c r="BF59" i="44" s="1"/>
  <c r="BH59" i="44" s="1"/>
  <c r="AY59" i="44"/>
  <c r="AU59" i="44"/>
  <c r="BA59" i="44" s="1"/>
  <c r="AQ59" i="44"/>
  <c r="AM59" i="44"/>
  <c r="AI59" i="44"/>
  <c r="AE59" i="44"/>
  <c r="AA59" i="44"/>
  <c r="W59" i="44"/>
  <c r="S59" i="44"/>
  <c r="O59" i="44"/>
  <c r="K59" i="44"/>
  <c r="G59" i="44"/>
  <c r="BC58" i="44"/>
  <c r="BF58" i="44" s="1"/>
  <c r="BH58" i="44" s="1"/>
  <c r="BA58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BA56" i="44" s="1"/>
  <c r="BC56" i="44" s="1"/>
  <c r="BF56" i="44" s="1"/>
  <c r="BH56" i="44" s="1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BA55" i="44" s="1"/>
  <c r="BC55" i="44" s="1"/>
  <c r="BF55" i="44" s="1"/>
  <c r="BH55" i="44" s="1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BA54" i="44" s="1"/>
  <c r="BC54" i="44" s="1"/>
  <c r="BF54" i="44" s="1"/>
  <c r="BH54" i="44" s="1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BA53" i="44" s="1"/>
  <c r="BC53" i="44" s="1"/>
  <c r="BF53" i="44" s="1"/>
  <c r="BH53" i="44" s="1"/>
  <c r="BA52" i="44"/>
  <c r="BC52" i="44" s="1"/>
  <c r="BF52" i="44" s="1"/>
  <c r="BH52" i="44" s="1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BA51" i="44" s="1"/>
  <c r="BC51" i="44" s="1"/>
  <c r="BF51" i="44" s="1"/>
  <c r="BH51" i="44" s="1"/>
  <c r="AY50" i="44"/>
  <c r="AU50" i="44"/>
  <c r="AQ50" i="44"/>
  <c r="AM50" i="44"/>
  <c r="BA50" i="44" s="1"/>
  <c r="BC50" i="44" s="1"/>
  <c r="BF50" i="44" s="1"/>
  <c r="BH50" i="44" s="1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BA45" i="44" s="1"/>
  <c r="BC45" i="44" s="1"/>
  <c r="BF45" i="44" s="1"/>
  <c r="BH45" i="44" s="1"/>
  <c r="BA44" i="44"/>
  <c r="BC44" i="44" s="1"/>
  <c r="BF44" i="44" s="1"/>
  <c r="BH44" i="44" s="1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BA41" i="44" s="1"/>
  <c r="BC41" i="44" s="1"/>
  <c r="BF41" i="44" s="1"/>
  <c r="BH41" i="44" s="1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BA40" i="44" s="1"/>
  <c r="BC40" i="44" s="1"/>
  <c r="BF40" i="44" s="1"/>
  <c r="BH40" i="44" s="1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BA39" i="44" s="1"/>
  <c r="BC39" i="44" s="1"/>
  <c r="BF39" i="44" s="1"/>
  <c r="BH39" i="44" s="1"/>
  <c r="AI39" i="44"/>
  <c r="AE39" i="44"/>
  <c r="AA39" i="44"/>
  <c r="W39" i="44"/>
  <c r="S39" i="44"/>
  <c r="O39" i="44"/>
  <c r="K39" i="44"/>
  <c r="G39" i="44"/>
  <c r="AY38" i="44"/>
  <c r="BA38" i="44" s="1"/>
  <c r="BC38" i="44" s="1"/>
  <c r="BF38" i="44" s="1"/>
  <c r="BH38" i="44" s="1"/>
  <c r="AU38" i="44"/>
  <c r="AQ38" i="44"/>
  <c r="AM38" i="44"/>
  <c r="AI38" i="44"/>
  <c r="AE38" i="44"/>
  <c r="AA38" i="44"/>
  <c r="W38" i="44"/>
  <c r="S38" i="44"/>
  <c r="O38" i="44"/>
  <c r="K38" i="44"/>
  <c r="G38" i="44"/>
  <c r="BA37" i="44"/>
  <c r="BC37" i="44" s="1"/>
  <c r="BF37" i="44" s="1"/>
  <c r="BH37" i="44" s="1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BA36" i="44" s="1"/>
  <c r="BC36" i="44" s="1"/>
  <c r="BF36" i="44" s="1"/>
  <c r="BH36" i="44" s="1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BA35" i="44" s="1"/>
  <c r="BC35" i="44" s="1"/>
  <c r="BF35" i="44" s="1"/>
  <c r="BH35" i="44" s="1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BA34" i="44" s="1"/>
  <c r="BC34" i="44" s="1"/>
  <c r="BF34" i="44" s="1"/>
  <c r="BH34" i="44" s="1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BA33" i="44" s="1"/>
  <c r="BC33" i="44" s="1"/>
  <c r="BF33" i="44" s="1"/>
  <c r="BH33" i="44" s="1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BA32" i="44" s="1"/>
  <c r="BC32" i="44" s="1"/>
  <c r="BF32" i="44" s="1"/>
  <c r="BH32" i="44" s="1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BA31" i="44" s="1"/>
  <c r="BC31" i="44" s="1"/>
  <c r="BF31" i="44" s="1"/>
  <c r="BH31" i="44" s="1"/>
  <c r="AI31" i="44"/>
  <c r="AE31" i="44"/>
  <c r="AA31" i="44"/>
  <c r="W31" i="44"/>
  <c r="S31" i="44"/>
  <c r="O31" i="44"/>
  <c r="K31" i="44"/>
  <c r="G31" i="44"/>
  <c r="AY30" i="44"/>
  <c r="BA30" i="44" s="1"/>
  <c r="BC30" i="44" s="1"/>
  <c r="BF30" i="44" s="1"/>
  <c r="BH30" i="44" s="1"/>
  <c r="AU30" i="44"/>
  <c r="AQ30" i="44"/>
  <c r="AM30" i="44"/>
  <c r="AI30" i="44"/>
  <c r="AE30" i="44"/>
  <c r="AA30" i="44"/>
  <c r="W30" i="44"/>
  <c r="S30" i="44"/>
  <c r="O30" i="44"/>
  <c r="K30" i="44"/>
  <c r="G30" i="44"/>
  <c r="BA29" i="44"/>
  <c r="BC29" i="44" s="1"/>
  <c r="BF29" i="44" s="1"/>
  <c r="BH29" i="44" s="1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BA28" i="44" s="1"/>
  <c r="BC28" i="44" s="1"/>
  <c r="BF28" i="44" s="1"/>
  <c r="BH28" i="44" s="1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BA27" i="44" s="1"/>
  <c r="BC27" i="44" s="1"/>
  <c r="BF27" i="44" s="1"/>
  <c r="BH27" i="44" s="1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BA26" i="44" s="1"/>
  <c r="BC26" i="44" s="1"/>
  <c r="BF26" i="44" s="1"/>
  <c r="BH26" i="44" s="1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BA25" i="44" s="1"/>
  <c r="BC25" i="44" s="1"/>
  <c r="BF25" i="44" s="1"/>
  <c r="BH25" i="44" s="1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BA24" i="44" s="1"/>
  <c r="BC24" i="44" s="1"/>
  <c r="BF24" i="44" s="1"/>
  <c r="BH24" i="44" s="1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BA23" i="44" s="1"/>
  <c r="BC23" i="44" s="1"/>
  <c r="BF23" i="44" s="1"/>
  <c r="BH23" i="44" s="1"/>
  <c r="AI23" i="44"/>
  <c r="AE23" i="44"/>
  <c r="AA23" i="44"/>
  <c r="W23" i="44"/>
  <c r="S23" i="44"/>
  <c r="O23" i="44"/>
  <c r="K23" i="44"/>
  <c r="G23" i="44"/>
  <c r="AY22" i="44"/>
  <c r="BA22" i="44" s="1"/>
  <c r="BC22" i="44" s="1"/>
  <c r="BF22" i="44" s="1"/>
  <c r="BH22" i="44" s="1"/>
  <c r="AU22" i="44"/>
  <c r="AQ22" i="44"/>
  <c r="AM22" i="44"/>
  <c r="AI22" i="44"/>
  <c r="AE22" i="44"/>
  <c r="AA22" i="44"/>
  <c r="W22" i="44"/>
  <c r="S22" i="44"/>
  <c r="O22" i="44"/>
  <c r="K22" i="44"/>
  <c r="G22" i="44"/>
  <c r="BA21" i="44"/>
  <c r="BC21" i="44" s="1"/>
  <c r="BF21" i="44" s="1"/>
  <c r="BH21" i="44" s="1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BA20" i="44" s="1"/>
  <c r="BC20" i="44" s="1"/>
  <c r="BF20" i="44" s="1"/>
  <c r="BH20" i="44" s="1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BA19" i="44" s="1"/>
  <c r="BC19" i="44" s="1"/>
  <c r="BF19" i="44" s="1"/>
  <c r="BH19" i="44" s="1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BA18" i="44" s="1"/>
  <c r="BC18" i="44" s="1"/>
  <c r="BF18" i="44" s="1"/>
  <c r="BH18" i="44" s="1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BA17" i="44" s="1"/>
  <c r="BC17" i="44" s="1"/>
  <c r="BF17" i="44" s="1"/>
  <c r="BH17" i="44" s="1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BA16" i="44" s="1"/>
  <c r="BC16" i="44" s="1"/>
  <c r="BF16" i="44" s="1"/>
  <c r="BH16" i="44" s="1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BA15" i="44" s="1"/>
  <c r="BC15" i="44" s="1"/>
  <c r="BF15" i="44" s="1"/>
  <c r="BH15" i="44" s="1"/>
  <c r="AI15" i="44"/>
  <c r="AE15" i="44"/>
  <c r="AA15" i="44"/>
  <c r="W15" i="44"/>
  <c r="S15" i="44"/>
  <c r="O15" i="44"/>
  <c r="K15" i="44"/>
  <c r="G15" i="44"/>
  <c r="AY14" i="44"/>
  <c r="BA14" i="44" s="1"/>
  <c r="BC14" i="44" s="1"/>
  <c r="BF14" i="44" s="1"/>
  <c r="BH14" i="44" s="1"/>
  <c r="AU14" i="44"/>
  <c r="AQ14" i="44"/>
  <c r="AM14" i="44"/>
  <c r="AI14" i="44"/>
  <c r="AE14" i="44"/>
  <c r="AA14" i="44"/>
  <c r="W14" i="44"/>
  <c r="S14" i="44"/>
  <c r="O14" i="44"/>
  <c r="K14" i="44"/>
  <c r="G14" i="44"/>
  <c r="BA13" i="44"/>
  <c r="BC13" i="44" s="1"/>
  <c r="BF13" i="44" s="1"/>
  <c r="BH13" i="44" s="1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BA12" i="44" s="1"/>
  <c r="BC12" i="44" s="1"/>
  <c r="BF12" i="44" s="1"/>
  <c r="BH12" i="44" s="1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BA11" i="44" s="1"/>
  <c r="BC11" i="44" s="1"/>
  <c r="BF11" i="44" s="1"/>
  <c r="BH11" i="44" s="1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BA10" i="44" s="1"/>
  <c r="BC10" i="44" s="1"/>
  <c r="BF10" i="44" s="1"/>
  <c r="BH10" i="44" s="1"/>
  <c r="AI10" i="44"/>
  <c r="AE10" i="44"/>
  <c r="AA10" i="44"/>
  <c r="W10" i="44"/>
  <c r="S10" i="44"/>
  <c r="O10" i="44"/>
  <c r="K10" i="44"/>
  <c r="G10" i="44"/>
  <c r="AY9" i="44"/>
  <c r="AU9" i="44"/>
  <c r="AQ9" i="44"/>
  <c r="AM9" i="44"/>
  <c r="BA9" i="44" s="1"/>
  <c r="BC9" i="44" s="1"/>
  <c r="BF9" i="44" s="1"/>
  <c r="BH9" i="44" s="1"/>
  <c r="AI9" i="44"/>
  <c r="AE9" i="44"/>
  <c r="AA9" i="44"/>
  <c r="W9" i="44"/>
  <c r="S9" i="44"/>
  <c r="O9" i="44"/>
  <c r="K9" i="44"/>
  <c r="G9" i="44"/>
  <c r="AY8" i="44"/>
  <c r="AU8" i="44"/>
  <c r="AQ8" i="44"/>
  <c r="AM8" i="44"/>
  <c r="BA8" i="44" s="1"/>
  <c r="BC8" i="44" s="1"/>
  <c r="BF8" i="44" s="1"/>
  <c r="BH8" i="44" s="1"/>
  <c r="AI8" i="44"/>
  <c r="AE8" i="44"/>
  <c r="AA8" i="44"/>
  <c r="W8" i="44"/>
  <c r="S8" i="44"/>
  <c r="O8" i="44"/>
  <c r="K8" i="44"/>
  <c r="G8" i="44"/>
  <c r="AY7" i="44"/>
  <c r="AU7" i="44"/>
  <c r="AQ7" i="44"/>
  <c r="AM7" i="44"/>
  <c r="BA7" i="44" s="1"/>
  <c r="BC7" i="44" s="1"/>
  <c r="BF7" i="44" s="1"/>
  <c r="BH7" i="44" s="1"/>
  <c r="AI7" i="44"/>
  <c r="AE7" i="44"/>
  <c r="AA7" i="44"/>
  <c r="W7" i="44"/>
  <c r="S7" i="44"/>
  <c r="O7" i="44"/>
  <c r="K7" i="44"/>
  <c r="G7" i="44"/>
  <c r="AY6" i="44"/>
  <c r="BA6" i="44" s="1"/>
  <c r="BC6" i="44" s="1"/>
  <c r="BF6" i="44" s="1"/>
  <c r="BH6" i="44" s="1"/>
  <c r="AU6" i="44"/>
  <c r="AQ6" i="44"/>
  <c r="AM6" i="44"/>
  <c r="AI6" i="44"/>
  <c r="AE6" i="44"/>
  <c r="AA6" i="44"/>
  <c r="W6" i="44"/>
  <c r="S6" i="44"/>
  <c r="O6" i="44"/>
  <c r="K6" i="44"/>
  <c r="G6" i="44"/>
  <c r="BA5" i="44"/>
  <c r="BC5" i="44" s="1"/>
  <c r="BF5" i="44" s="1"/>
  <c r="BH5" i="44" s="1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Y168" i="44" s="1"/>
  <c r="AU4" i="44"/>
  <c r="AQ4" i="44"/>
  <c r="AM4" i="44"/>
  <c r="AI4" i="44"/>
  <c r="AE4" i="44"/>
  <c r="AA4" i="44"/>
  <c r="W4" i="44"/>
  <c r="S4" i="44"/>
  <c r="O4" i="44"/>
  <c r="K4" i="44"/>
  <c r="G4" i="44"/>
  <c r="BG168" i="43"/>
  <c r="BE168" i="43"/>
  <c r="BD168" i="43"/>
  <c r="BB168" i="43"/>
  <c r="AZ168" i="43"/>
  <c r="AX168" i="43"/>
  <c r="AW168" i="43"/>
  <c r="AV168" i="43"/>
  <c r="AT168" i="43"/>
  <c r="AS168" i="43"/>
  <c r="AR168" i="43"/>
  <c r="AQ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S167" i="43"/>
  <c r="O167" i="43"/>
  <c r="K167" i="43"/>
  <c r="BA167" i="43" s="1"/>
  <c r="BC167" i="43" s="1"/>
  <c r="BF167" i="43" s="1"/>
  <c r="BH167" i="43" s="1"/>
  <c r="G167" i="43"/>
  <c r="BA166" i="43"/>
  <c r="BC166" i="43" s="1"/>
  <c r="BF166" i="43" s="1"/>
  <c r="BH166" i="43" s="1"/>
  <c r="S166" i="43"/>
  <c r="O166" i="43"/>
  <c r="K166" i="43"/>
  <c r="G166" i="43"/>
  <c r="S165" i="43"/>
  <c r="O165" i="43"/>
  <c r="K165" i="43"/>
  <c r="BA165" i="43" s="1"/>
  <c r="BC165" i="43" s="1"/>
  <c r="BF165" i="43" s="1"/>
  <c r="BH165" i="43" s="1"/>
  <c r="G165" i="43"/>
  <c r="BC164" i="43"/>
  <c r="BF164" i="43" s="1"/>
  <c r="BH164" i="43" s="1"/>
  <c r="BA164" i="43"/>
  <c r="S164" i="43"/>
  <c r="O164" i="43"/>
  <c r="K164" i="43"/>
  <c r="G164" i="43"/>
  <c r="S163" i="43"/>
  <c r="O163" i="43"/>
  <c r="K163" i="43"/>
  <c r="BA163" i="43" s="1"/>
  <c r="BC163" i="43" s="1"/>
  <c r="BF163" i="43" s="1"/>
  <c r="BH163" i="43" s="1"/>
  <c r="G163" i="43"/>
  <c r="BA162" i="43"/>
  <c r="BC162" i="43" s="1"/>
  <c r="BF162" i="43" s="1"/>
  <c r="BH162" i="43" s="1"/>
  <c r="S162" i="43"/>
  <c r="O162" i="43"/>
  <c r="K162" i="43"/>
  <c r="G162" i="43"/>
  <c r="S161" i="43"/>
  <c r="O161" i="43"/>
  <c r="K161" i="43"/>
  <c r="BA161" i="43" s="1"/>
  <c r="BC161" i="43" s="1"/>
  <c r="BF161" i="43" s="1"/>
  <c r="BH161" i="43" s="1"/>
  <c r="G161" i="43"/>
  <c r="BA160" i="43"/>
  <c r="BC160" i="43" s="1"/>
  <c r="BF160" i="43" s="1"/>
  <c r="BH160" i="43" s="1"/>
  <c r="S160" i="43"/>
  <c r="O160" i="43"/>
  <c r="K160" i="43"/>
  <c r="G160" i="43"/>
  <c r="S159" i="43"/>
  <c r="O159" i="43"/>
  <c r="K159" i="43"/>
  <c r="BA159" i="43" s="1"/>
  <c r="BC159" i="43" s="1"/>
  <c r="BF159" i="43" s="1"/>
  <c r="BH159" i="43" s="1"/>
  <c r="G159" i="43"/>
  <c r="BA158" i="43"/>
  <c r="BC158" i="43" s="1"/>
  <c r="BF158" i="43" s="1"/>
  <c r="BH158" i="43" s="1"/>
  <c r="S158" i="43"/>
  <c r="O158" i="43"/>
  <c r="K158" i="43"/>
  <c r="G158" i="43"/>
  <c r="S157" i="43"/>
  <c r="O157" i="43"/>
  <c r="K157" i="43"/>
  <c r="BA157" i="43" s="1"/>
  <c r="BC157" i="43" s="1"/>
  <c r="BF157" i="43" s="1"/>
  <c r="BH157" i="43" s="1"/>
  <c r="G157" i="43"/>
  <c r="BC156" i="43"/>
  <c r="BF156" i="43" s="1"/>
  <c r="BH156" i="43" s="1"/>
  <c r="BA156" i="43"/>
  <c r="S156" i="43"/>
  <c r="O156" i="43"/>
  <c r="K156" i="43"/>
  <c r="G156" i="43"/>
  <c r="S155" i="43"/>
  <c r="O155" i="43"/>
  <c r="K155" i="43"/>
  <c r="BA155" i="43" s="1"/>
  <c r="BC155" i="43" s="1"/>
  <c r="BF155" i="43" s="1"/>
  <c r="BH155" i="43" s="1"/>
  <c r="G155" i="43"/>
  <c r="BA154" i="43"/>
  <c r="BC154" i="43" s="1"/>
  <c r="BF154" i="43" s="1"/>
  <c r="BH154" i="43" s="1"/>
  <c r="S154" i="43"/>
  <c r="O154" i="43"/>
  <c r="K154" i="43"/>
  <c r="G154" i="43"/>
  <c r="S153" i="43"/>
  <c r="O153" i="43"/>
  <c r="K153" i="43"/>
  <c r="BA153" i="43" s="1"/>
  <c r="BC153" i="43" s="1"/>
  <c r="BF153" i="43" s="1"/>
  <c r="BH153" i="43" s="1"/>
  <c r="G153" i="43"/>
  <c r="BA152" i="43"/>
  <c r="BC152" i="43" s="1"/>
  <c r="BF152" i="43" s="1"/>
  <c r="BH152" i="43" s="1"/>
  <c r="S152" i="43"/>
  <c r="O152" i="43"/>
  <c r="K152" i="43"/>
  <c r="G152" i="43"/>
  <c r="S151" i="43"/>
  <c r="O151" i="43"/>
  <c r="K151" i="43"/>
  <c r="BA151" i="43" s="1"/>
  <c r="BC151" i="43" s="1"/>
  <c r="BF151" i="43" s="1"/>
  <c r="BH151" i="43" s="1"/>
  <c r="G151" i="43"/>
  <c r="BA150" i="43"/>
  <c r="BC150" i="43" s="1"/>
  <c r="BF150" i="43" s="1"/>
  <c r="BH150" i="43" s="1"/>
  <c r="S150" i="43"/>
  <c r="O150" i="43"/>
  <c r="K150" i="43"/>
  <c r="G150" i="43"/>
  <c r="S149" i="43"/>
  <c r="O149" i="43"/>
  <c r="K149" i="43"/>
  <c r="BA149" i="43" s="1"/>
  <c r="BC149" i="43" s="1"/>
  <c r="BF149" i="43" s="1"/>
  <c r="BH149" i="43" s="1"/>
  <c r="G149" i="43"/>
  <c r="BA148" i="43"/>
  <c r="BC148" i="43" s="1"/>
  <c r="BF148" i="43" s="1"/>
  <c r="BH148" i="43" s="1"/>
  <c r="S148" i="43"/>
  <c r="O148" i="43"/>
  <c r="K148" i="43"/>
  <c r="G148" i="43"/>
  <c r="S147" i="43"/>
  <c r="O147" i="43"/>
  <c r="K147" i="43"/>
  <c r="BA147" i="43" s="1"/>
  <c r="BC147" i="43" s="1"/>
  <c r="BF147" i="43" s="1"/>
  <c r="BH147" i="43" s="1"/>
  <c r="G147" i="43"/>
  <c r="BA146" i="43"/>
  <c r="BC146" i="43" s="1"/>
  <c r="BF146" i="43" s="1"/>
  <c r="BH146" i="43" s="1"/>
  <c r="S146" i="43"/>
  <c r="O146" i="43"/>
  <c r="K146" i="43"/>
  <c r="G146" i="43"/>
  <c r="W145" i="43"/>
  <c r="S145" i="43"/>
  <c r="O145" i="43"/>
  <c r="K145" i="43"/>
  <c r="G145" i="43"/>
  <c r="BA145" i="43" s="1"/>
  <c r="BC145" i="43" s="1"/>
  <c r="BF145" i="43" s="1"/>
  <c r="BH145" i="43" s="1"/>
  <c r="BC144" i="43"/>
  <c r="BF144" i="43" s="1"/>
  <c r="BH144" i="43" s="1"/>
  <c r="W144" i="43"/>
  <c r="S144" i="43"/>
  <c r="O144" i="43"/>
  <c r="K144" i="43"/>
  <c r="G144" i="43"/>
  <c r="BA144" i="43" s="1"/>
  <c r="W143" i="43"/>
  <c r="S143" i="43"/>
  <c r="O143" i="43"/>
  <c r="K143" i="43"/>
  <c r="G143" i="43"/>
  <c r="BA143" i="43" s="1"/>
  <c r="BC143" i="43" s="1"/>
  <c r="BF143" i="43" s="1"/>
  <c r="BH143" i="43" s="1"/>
  <c r="BA142" i="43"/>
  <c r="BC142" i="43" s="1"/>
  <c r="BF142" i="43" s="1"/>
  <c r="BH142" i="43" s="1"/>
  <c r="W142" i="43"/>
  <c r="S142" i="43"/>
  <c r="O142" i="43"/>
  <c r="K142" i="43"/>
  <c r="G142" i="43"/>
  <c r="W141" i="43"/>
  <c r="S141" i="43"/>
  <c r="O141" i="43"/>
  <c r="K141" i="43"/>
  <c r="G141" i="43"/>
  <c r="BA141" i="43" s="1"/>
  <c r="BC141" i="43" s="1"/>
  <c r="BF141" i="43" s="1"/>
  <c r="BH141" i="43" s="1"/>
  <c r="BC140" i="43"/>
  <c r="BF140" i="43" s="1"/>
  <c r="BH140" i="43" s="1"/>
  <c r="BA140" i="43"/>
  <c r="W140" i="43"/>
  <c r="S140" i="43"/>
  <c r="O140" i="43"/>
  <c r="K140" i="43"/>
  <c r="G140" i="43"/>
  <c r="W139" i="43"/>
  <c r="S139" i="43"/>
  <c r="O139" i="43"/>
  <c r="K139" i="43"/>
  <c r="G139" i="43"/>
  <c r="BA139" i="43" s="1"/>
  <c r="BC139" i="43" s="1"/>
  <c r="BF139" i="43" s="1"/>
  <c r="BH139" i="43" s="1"/>
  <c r="BF138" i="43"/>
  <c r="BH138" i="43" s="1"/>
  <c r="BC138" i="43"/>
  <c r="W138" i="43"/>
  <c r="S138" i="43"/>
  <c r="O138" i="43"/>
  <c r="K138" i="43"/>
  <c r="BA138" i="43" s="1"/>
  <c r="G138" i="43"/>
  <c r="W137" i="43"/>
  <c r="S137" i="43"/>
  <c r="O137" i="43"/>
  <c r="K137" i="43"/>
  <c r="G137" i="43"/>
  <c r="BA137" i="43" s="1"/>
  <c r="BC137" i="43" s="1"/>
  <c r="BF137" i="43" s="1"/>
  <c r="BH137" i="43" s="1"/>
  <c r="W136" i="43"/>
  <c r="S136" i="43"/>
  <c r="BA136" i="43" s="1"/>
  <c r="BC136" i="43" s="1"/>
  <c r="BF136" i="43" s="1"/>
  <c r="BH136" i="43" s="1"/>
  <c r="O136" i="43"/>
  <c r="K136" i="43"/>
  <c r="G136" i="43"/>
  <c r="W135" i="43"/>
  <c r="S135" i="43"/>
  <c r="O135" i="43"/>
  <c r="K135" i="43"/>
  <c r="G135" i="43"/>
  <c r="W134" i="43"/>
  <c r="S134" i="43"/>
  <c r="BA134" i="43" s="1"/>
  <c r="BC134" i="43" s="1"/>
  <c r="BF134" i="43" s="1"/>
  <c r="BH134" i="43" s="1"/>
  <c r="O134" i="43"/>
  <c r="K134" i="43"/>
  <c r="G134" i="43"/>
  <c r="W133" i="43"/>
  <c r="S133" i="43"/>
  <c r="O133" i="43"/>
  <c r="K133" i="43"/>
  <c r="G133" i="43"/>
  <c r="BH132" i="43"/>
  <c r="W132" i="43"/>
  <c r="S132" i="43"/>
  <c r="O132" i="43"/>
  <c r="BA132" i="43" s="1"/>
  <c r="BC132" i="43" s="1"/>
  <c r="BF132" i="43" s="1"/>
  <c r="K132" i="43"/>
  <c r="G132" i="43"/>
  <c r="W131" i="43"/>
  <c r="S131" i="43"/>
  <c r="O131" i="43"/>
  <c r="K131" i="43"/>
  <c r="G131" i="43"/>
  <c r="BA131" i="43" s="1"/>
  <c r="BC131" i="43" s="1"/>
  <c r="BF131" i="43" s="1"/>
  <c r="BH131" i="43" s="1"/>
  <c r="W130" i="43"/>
  <c r="BA130" i="43" s="1"/>
  <c r="BC130" i="43" s="1"/>
  <c r="BF130" i="43" s="1"/>
  <c r="BH130" i="43" s="1"/>
  <c r="S130" i="43"/>
  <c r="O130" i="43"/>
  <c r="K130" i="43"/>
  <c r="G130" i="43"/>
  <c r="W129" i="43"/>
  <c r="S129" i="43"/>
  <c r="O129" i="43"/>
  <c r="K129" i="43"/>
  <c r="G129" i="43"/>
  <c r="BC128" i="43"/>
  <c r="BF128" i="43" s="1"/>
  <c r="BH128" i="43" s="1"/>
  <c r="W128" i="43"/>
  <c r="S128" i="43"/>
  <c r="O128" i="43"/>
  <c r="K128" i="43"/>
  <c r="G128" i="43"/>
  <c r="BA128" i="43" s="1"/>
  <c r="W127" i="43"/>
  <c r="S127" i="43"/>
  <c r="O127" i="43"/>
  <c r="BA127" i="43" s="1"/>
  <c r="BC127" i="43" s="1"/>
  <c r="BF127" i="43" s="1"/>
  <c r="BH127" i="43" s="1"/>
  <c r="K127" i="43"/>
  <c r="G127" i="43"/>
  <c r="W126" i="43"/>
  <c r="BA126" i="43" s="1"/>
  <c r="BC126" i="43" s="1"/>
  <c r="BF126" i="43" s="1"/>
  <c r="BH126" i="43" s="1"/>
  <c r="S126" i="43"/>
  <c r="O126" i="43"/>
  <c r="K126" i="43"/>
  <c r="G126" i="43"/>
  <c r="W125" i="43"/>
  <c r="S125" i="43"/>
  <c r="O125" i="43"/>
  <c r="K125" i="43"/>
  <c r="G125" i="43"/>
  <c r="W124" i="43"/>
  <c r="BA124" i="43" s="1"/>
  <c r="BC124" i="43" s="1"/>
  <c r="BF124" i="43" s="1"/>
  <c r="BH124" i="43" s="1"/>
  <c r="S124" i="43"/>
  <c r="O124" i="43"/>
  <c r="K124" i="43"/>
  <c r="G124" i="43"/>
  <c r="W123" i="43"/>
  <c r="S123" i="43"/>
  <c r="BA123" i="43" s="1"/>
  <c r="BC123" i="43" s="1"/>
  <c r="BF123" i="43" s="1"/>
  <c r="BH123" i="43" s="1"/>
  <c r="O123" i="43"/>
  <c r="K123" i="43"/>
  <c r="G123" i="43"/>
  <c r="BA122" i="43"/>
  <c r="BC122" i="43" s="1"/>
  <c r="BF122" i="43" s="1"/>
  <c r="BH122" i="43" s="1"/>
  <c r="W122" i="43"/>
  <c r="S122" i="43"/>
  <c r="O122" i="43"/>
  <c r="K122" i="43"/>
  <c r="G122" i="43"/>
  <c r="BA121" i="43"/>
  <c r="BC121" i="43" s="1"/>
  <c r="BF121" i="43" s="1"/>
  <c r="BH121" i="43" s="1"/>
  <c r="W121" i="43"/>
  <c r="S121" i="43"/>
  <c r="O121" i="43"/>
  <c r="K121" i="43"/>
  <c r="G121" i="43"/>
  <c r="W120" i="43"/>
  <c r="S120" i="43"/>
  <c r="O120" i="43"/>
  <c r="K120" i="43"/>
  <c r="G120" i="43"/>
  <c r="BA120" i="43" s="1"/>
  <c r="BC120" i="43" s="1"/>
  <c r="BF120" i="43" s="1"/>
  <c r="BH120" i="43" s="1"/>
  <c r="W119" i="43"/>
  <c r="S119" i="43"/>
  <c r="O119" i="43"/>
  <c r="K119" i="43"/>
  <c r="G119" i="43"/>
  <c r="W118" i="43"/>
  <c r="S118" i="43"/>
  <c r="O118" i="43"/>
  <c r="K118" i="43"/>
  <c r="G118" i="43"/>
  <c r="BA118" i="43" s="1"/>
  <c r="BC118" i="43" s="1"/>
  <c r="BF118" i="43" s="1"/>
  <c r="BH118" i="43" s="1"/>
  <c r="AY117" i="43"/>
  <c r="AU117" i="43"/>
  <c r="BA117" i="43" s="1"/>
  <c r="BC117" i="43" s="1"/>
  <c r="BF117" i="43" s="1"/>
  <c r="BH117" i="43" s="1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BA116" i="43" s="1"/>
  <c r="BC116" i="43" s="1"/>
  <c r="BF116" i="43" s="1"/>
  <c r="BH116" i="43" s="1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BA112" i="43" s="1"/>
  <c r="BC112" i="43" s="1"/>
  <c r="BF112" i="43" s="1"/>
  <c r="BH112" i="43" s="1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BA111" i="43" s="1"/>
  <c r="BC111" i="43" s="1"/>
  <c r="BF111" i="43" s="1"/>
  <c r="BH111" i="43" s="1"/>
  <c r="BA110" i="43"/>
  <c r="BC110" i="43" s="1"/>
  <c r="BF110" i="43" s="1"/>
  <c r="BH110" i="43" s="1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BA109" i="43" s="1"/>
  <c r="BC109" i="43" s="1"/>
  <c r="BF109" i="43" s="1"/>
  <c r="BH109" i="43" s="1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BA108" i="43" s="1"/>
  <c r="BC108" i="43" s="1"/>
  <c r="BF108" i="43" s="1"/>
  <c r="BH108" i="43" s="1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BA107" i="43" s="1"/>
  <c r="BC107" i="43" s="1"/>
  <c r="BF107" i="43" s="1"/>
  <c r="BH107" i="43" s="1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BA106" i="43" s="1"/>
  <c r="BC106" i="43" s="1"/>
  <c r="BF106" i="43" s="1"/>
  <c r="BH106" i="43" s="1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BA103" i="43" s="1"/>
  <c r="BC103" i="43" s="1"/>
  <c r="BF103" i="43" s="1"/>
  <c r="BH103" i="43" s="1"/>
  <c r="BA102" i="43"/>
  <c r="BC102" i="43" s="1"/>
  <c r="BF102" i="43" s="1"/>
  <c r="BH102" i="43" s="1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BA101" i="43" s="1"/>
  <c r="BC101" i="43" s="1"/>
  <c r="BF101" i="43" s="1"/>
  <c r="BH101" i="43" s="1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BA98" i="43" s="1"/>
  <c r="BC98" i="43" s="1"/>
  <c r="BF98" i="43" s="1"/>
  <c r="BH98" i="43" s="1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BA97" i="43" s="1"/>
  <c r="BC97" i="43" s="1"/>
  <c r="BF97" i="43" s="1"/>
  <c r="BH97" i="43" s="1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BA95" i="43" s="1"/>
  <c r="BC95" i="43" s="1"/>
  <c r="BF95" i="43" s="1"/>
  <c r="BH95" i="43" s="1"/>
  <c r="BC94" i="43"/>
  <c r="BF94" i="43" s="1"/>
  <c r="BH94" i="43" s="1"/>
  <c r="BA94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BA93" i="43" s="1"/>
  <c r="BC93" i="43" s="1"/>
  <c r="BF93" i="43" s="1"/>
  <c r="BH93" i="43" s="1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BA89" i="43" s="1"/>
  <c r="BC89" i="43" s="1"/>
  <c r="BF89" i="43" s="1"/>
  <c r="BH89" i="43" s="1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BA88" i="43" s="1"/>
  <c r="BC88" i="43" s="1"/>
  <c r="BF88" i="43" s="1"/>
  <c r="BH88" i="43" s="1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BA86" i="43"/>
  <c r="BC86" i="43" s="1"/>
  <c r="BF86" i="43" s="1"/>
  <c r="BH86" i="43" s="1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BA85" i="43" s="1"/>
  <c r="BC85" i="43" s="1"/>
  <c r="BF85" i="43" s="1"/>
  <c r="BH85" i="43" s="1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BA84" i="43" s="1"/>
  <c r="BC84" i="43" s="1"/>
  <c r="BF84" i="43" s="1"/>
  <c r="BH84" i="43" s="1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BA80" i="43" s="1"/>
  <c r="BC80" i="43" s="1"/>
  <c r="BF80" i="43" s="1"/>
  <c r="BH80" i="43" s="1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BA79" i="43" s="1"/>
  <c r="BC79" i="43" s="1"/>
  <c r="BF79" i="43" s="1"/>
  <c r="BH79" i="43" s="1"/>
  <c r="BA78" i="43"/>
  <c r="BC78" i="43" s="1"/>
  <c r="BF78" i="43" s="1"/>
  <c r="BH78" i="43" s="1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BA77" i="43" s="1"/>
  <c r="BC77" i="43" s="1"/>
  <c r="BF77" i="43" s="1"/>
  <c r="BH77" i="43" s="1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BA76" i="43" s="1"/>
  <c r="BC76" i="43" s="1"/>
  <c r="BF76" i="43" s="1"/>
  <c r="BH76" i="43" s="1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BA75" i="43" s="1"/>
  <c r="BC75" i="43" s="1"/>
  <c r="BF75" i="43" s="1"/>
  <c r="BH75" i="43" s="1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BA74" i="43" s="1"/>
  <c r="BC74" i="43" s="1"/>
  <c r="BF74" i="43" s="1"/>
  <c r="BH74" i="43" s="1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BA71" i="43" s="1"/>
  <c r="BC71" i="43" s="1"/>
  <c r="BF71" i="43" s="1"/>
  <c r="BH71" i="43" s="1"/>
  <c r="BA70" i="43"/>
  <c r="BC70" i="43" s="1"/>
  <c r="BF70" i="43" s="1"/>
  <c r="BH70" i="43" s="1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BA69" i="43" s="1"/>
  <c r="BC69" i="43" s="1"/>
  <c r="BF69" i="43" s="1"/>
  <c r="BH69" i="43" s="1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BA66" i="43" s="1"/>
  <c r="BC66" i="43" s="1"/>
  <c r="BF66" i="43" s="1"/>
  <c r="BH66" i="43" s="1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BA65" i="43" s="1"/>
  <c r="BC65" i="43" s="1"/>
  <c r="BF65" i="43" s="1"/>
  <c r="BH65" i="43" s="1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BA63" i="43" s="1"/>
  <c r="BC63" i="43" s="1"/>
  <c r="BF63" i="43" s="1"/>
  <c r="BH63" i="43" s="1"/>
  <c r="BC62" i="43"/>
  <c r="BF62" i="43" s="1"/>
  <c r="BH62" i="43" s="1"/>
  <c r="BA62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BA61" i="43" s="1"/>
  <c r="BC61" i="43" s="1"/>
  <c r="BF61" i="43" s="1"/>
  <c r="BH61" i="43" s="1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BA57" i="43" s="1"/>
  <c r="BC57" i="43" s="1"/>
  <c r="BF57" i="43" s="1"/>
  <c r="BH57" i="43" s="1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BA56" i="43" s="1"/>
  <c r="BC56" i="43" s="1"/>
  <c r="BF56" i="43" s="1"/>
  <c r="BH56" i="43" s="1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BA54" i="43"/>
  <c r="BC54" i="43" s="1"/>
  <c r="BF54" i="43" s="1"/>
  <c r="BH54" i="43" s="1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BA53" i="43" s="1"/>
  <c r="BC53" i="43" s="1"/>
  <c r="BF53" i="43" s="1"/>
  <c r="BH53" i="43" s="1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BA52" i="43" s="1"/>
  <c r="BC52" i="43" s="1"/>
  <c r="BF52" i="43" s="1"/>
  <c r="BH52" i="43" s="1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BA48" i="43" s="1"/>
  <c r="BC48" i="43" s="1"/>
  <c r="BF48" i="43" s="1"/>
  <c r="BH48" i="43" s="1"/>
  <c r="AY47" i="43"/>
  <c r="AU47" i="43"/>
  <c r="AQ47" i="43"/>
  <c r="AM47" i="43"/>
  <c r="AI47" i="43"/>
  <c r="AE47" i="43"/>
  <c r="AA47" i="43"/>
  <c r="W47" i="43"/>
  <c r="S47" i="43"/>
  <c r="O47" i="43"/>
  <c r="K47" i="43"/>
  <c r="K168" i="43" s="1"/>
  <c r="G47" i="43"/>
  <c r="BA47" i="43" s="1"/>
  <c r="BC47" i="43" s="1"/>
  <c r="BF47" i="43" s="1"/>
  <c r="BH47" i="43" s="1"/>
  <c r="BA46" i="43"/>
  <c r="BC46" i="43" s="1"/>
  <c r="BF46" i="43" s="1"/>
  <c r="BH46" i="43" s="1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BA45" i="43" s="1"/>
  <c r="BC45" i="43" s="1"/>
  <c r="BF45" i="43" s="1"/>
  <c r="BH45" i="43" s="1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BA44" i="43" s="1"/>
  <c r="BC44" i="43" s="1"/>
  <c r="BF44" i="43" s="1"/>
  <c r="BH44" i="43" s="1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BA43" i="43" s="1"/>
  <c r="BC43" i="43" s="1"/>
  <c r="BF43" i="43" s="1"/>
  <c r="BH43" i="43" s="1"/>
  <c r="K43" i="43"/>
  <c r="G43" i="43"/>
  <c r="AY42" i="43"/>
  <c r="AU42" i="43"/>
  <c r="AU168" i="43" s="1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BA39" i="43" s="1"/>
  <c r="BC39" i="43" s="1"/>
  <c r="BF39" i="43" s="1"/>
  <c r="BH39" i="43" s="1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BA38" i="43" s="1"/>
  <c r="BC38" i="43" s="1"/>
  <c r="BF38" i="43" s="1"/>
  <c r="BH38" i="43" s="1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BA35" i="43" s="1"/>
  <c r="BC35" i="43" s="1"/>
  <c r="BF35" i="43" s="1"/>
  <c r="BH35" i="43" s="1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BA34" i="43" s="1"/>
  <c r="BC34" i="43" s="1"/>
  <c r="BF34" i="43" s="1"/>
  <c r="BH34" i="43" s="1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BA31" i="43" s="1"/>
  <c r="BC31" i="43" s="1"/>
  <c r="BF31" i="43" s="1"/>
  <c r="BH31" i="43" s="1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BA30" i="43" s="1"/>
  <c r="BC30" i="43" s="1"/>
  <c r="BF30" i="43" s="1"/>
  <c r="BH30" i="43" s="1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BA27" i="43" s="1"/>
  <c r="BC27" i="43" s="1"/>
  <c r="BF27" i="43" s="1"/>
  <c r="BH27" i="43" s="1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BA26" i="43" s="1"/>
  <c r="BC26" i="43" s="1"/>
  <c r="BF26" i="43" s="1"/>
  <c r="BH26" i="43" s="1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BA23" i="43" s="1"/>
  <c r="BC23" i="43" s="1"/>
  <c r="BF23" i="43" s="1"/>
  <c r="BH23" i="43" s="1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BA22" i="43" s="1"/>
  <c r="BC22" i="43" s="1"/>
  <c r="BF22" i="43" s="1"/>
  <c r="BH22" i="43" s="1"/>
  <c r="BH21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BA21" i="43" s="1"/>
  <c r="BC21" i="43" s="1"/>
  <c r="BF21" i="43" s="1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BA17" i="43" s="1"/>
  <c r="BC17" i="43" s="1"/>
  <c r="BF17" i="43" s="1"/>
  <c r="BH17" i="43" s="1"/>
  <c r="BH16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BA16" i="43" s="1"/>
  <c r="BC16" i="43" s="1"/>
  <c r="BF16" i="43" s="1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BA12" i="43" s="1"/>
  <c r="BC12" i="43" s="1"/>
  <c r="BF12" i="43" s="1"/>
  <c r="BH12" i="43" s="1"/>
  <c r="BH11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BA11" i="43" s="1"/>
  <c r="BC11" i="43" s="1"/>
  <c r="BF11" i="43" s="1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AA168" i="43" s="1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BA7" i="43" s="1"/>
  <c r="BC7" i="43" s="1"/>
  <c r="BF7" i="43" s="1"/>
  <c r="BH7" i="43" s="1"/>
  <c r="AY6" i="43"/>
  <c r="AU6" i="43"/>
  <c r="AQ6" i="43"/>
  <c r="AM6" i="43"/>
  <c r="AI6" i="43"/>
  <c r="AE6" i="43"/>
  <c r="AA6" i="43"/>
  <c r="W6" i="43"/>
  <c r="S6" i="43"/>
  <c r="O6" i="43"/>
  <c r="K6" i="43"/>
  <c r="G6" i="43"/>
  <c r="BA6" i="43" s="1"/>
  <c r="BC6" i="43" s="1"/>
  <c r="BF6" i="43" s="1"/>
  <c r="BH6" i="43" s="1"/>
  <c r="BH5" i="43"/>
  <c r="AY5" i="43"/>
  <c r="AU5" i="43"/>
  <c r="AQ5" i="43"/>
  <c r="AM5" i="43"/>
  <c r="AI5" i="43"/>
  <c r="AE5" i="43"/>
  <c r="AA5" i="43"/>
  <c r="W5" i="43"/>
  <c r="S5" i="43"/>
  <c r="O5" i="43"/>
  <c r="K5" i="43"/>
  <c r="G5" i="43"/>
  <c r="BA5" i="43" s="1"/>
  <c r="BC5" i="43" s="1"/>
  <c r="BF5" i="43" s="1"/>
  <c r="AY4" i="43"/>
  <c r="AU4" i="43"/>
  <c r="AQ4" i="43"/>
  <c r="AM4" i="43"/>
  <c r="AI4" i="43"/>
  <c r="AI168" i="43" s="1"/>
  <c r="AE4" i="43"/>
  <c r="AA4" i="43"/>
  <c r="W4" i="43"/>
  <c r="S4" i="43"/>
  <c r="O4" i="43"/>
  <c r="K4" i="43"/>
  <c r="G4" i="43"/>
  <c r="BG168" i="42"/>
  <c r="BE168" i="42"/>
  <c r="BD168" i="42"/>
  <c r="AZ168" i="42"/>
  <c r="AX168" i="42"/>
  <c r="AW168" i="42"/>
  <c r="AV168" i="42"/>
  <c r="AU168" i="42"/>
  <c r="AT168" i="42"/>
  <c r="AS168" i="42"/>
  <c r="AR168" i="42"/>
  <c r="AP168" i="42"/>
  <c r="AO168" i="42"/>
  <c r="AN168" i="42"/>
  <c r="AL168" i="42"/>
  <c r="AK168" i="42"/>
  <c r="AJ168" i="42"/>
  <c r="AH168" i="42"/>
  <c r="AG168" i="42"/>
  <c r="AF168" i="42"/>
  <c r="AD168" i="42"/>
  <c r="AC168" i="42"/>
  <c r="AB168" i="42"/>
  <c r="Z168" i="42"/>
  <c r="Y168" i="42"/>
  <c r="X168" i="42"/>
  <c r="V168" i="42"/>
  <c r="U168" i="42"/>
  <c r="T168" i="42"/>
  <c r="R168" i="42"/>
  <c r="Q168" i="42"/>
  <c r="P168" i="42"/>
  <c r="N168" i="42"/>
  <c r="M168" i="42"/>
  <c r="L168" i="42"/>
  <c r="J168" i="42"/>
  <c r="I168" i="42"/>
  <c r="H168" i="42"/>
  <c r="F168" i="42"/>
  <c r="E168" i="42"/>
  <c r="D168" i="42"/>
  <c r="S167" i="42"/>
  <c r="O167" i="42"/>
  <c r="BA167" i="42" s="1"/>
  <c r="K167" i="42"/>
  <c r="G167" i="42"/>
  <c r="S166" i="42"/>
  <c r="O166" i="42"/>
  <c r="K166" i="42"/>
  <c r="G166" i="42"/>
  <c r="BA166" i="42" s="1"/>
  <c r="S165" i="42"/>
  <c r="O165" i="42"/>
  <c r="K165" i="42"/>
  <c r="G165" i="42"/>
  <c r="BA165" i="42" s="1"/>
  <c r="S164" i="42"/>
  <c r="O164" i="42"/>
  <c r="K164" i="42"/>
  <c r="G164" i="42"/>
  <c r="BA164" i="42" s="1"/>
  <c r="S163" i="42"/>
  <c r="O163" i="42"/>
  <c r="K163" i="42"/>
  <c r="G163" i="42"/>
  <c r="BA163" i="42" s="1"/>
  <c r="BB163" i="42" s="1"/>
  <c r="S162" i="42"/>
  <c r="O162" i="42"/>
  <c r="K162" i="42"/>
  <c r="G162" i="42"/>
  <c r="BA162" i="42" s="1"/>
  <c r="BA161" i="42"/>
  <c r="S161" i="42"/>
  <c r="O161" i="42"/>
  <c r="K161" i="42"/>
  <c r="G161" i="42"/>
  <c r="S160" i="42"/>
  <c r="O160" i="42"/>
  <c r="K160" i="42"/>
  <c r="BA160" i="42" s="1"/>
  <c r="G160" i="42"/>
  <c r="S159" i="42"/>
  <c r="O159" i="42"/>
  <c r="K159" i="42"/>
  <c r="G159" i="42"/>
  <c r="S158" i="42"/>
  <c r="BA158" i="42" s="1"/>
  <c r="O158" i="42"/>
  <c r="K158" i="42"/>
  <c r="G158" i="42"/>
  <c r="S157" i="42"/>
  <c r="O157" i="42"/>
  <c r="BA157" i="42" s="1"/>
  <c r="K157" i="42"/>
  <c r="G157" i="42"/>
  <c r="S156" i="42"/>
  <c r="O156" i="42"/>
  <c r="K156" i="42"/>
  <c r="G156" i="42"/>
  <c r="BA156" i="42" s="1"/>
  <c r="BC156" i="42" s="1"/>
  <c r="BF156" i="42" s="1"/>
  <c r="BH156" i="42" s="1"/>
  <c r="S155" i="42"/>
  <c r="O155" i="42"/>
  <c r="K155" i="42"/>
  <c r="G155" i="42"/>
  <c r="BA155" i="42" s="1"/>
  <c r="BC155" i="42" s="1"/>
  <c r="BF155" i="42" s="1"/>
  <c r="BH155" i="42" s="1"/>
  <c r="S154" i="42"/>
  <c r="O154" i="42"/>
  <c r="K154" i="42"/>
  <c r="G154" i="42"/>
  <c r="BA154" i="42" s="1"/>
  <c r="BC154" i="42" s="1"/>
  <c r="BF154" i="42" s="1"/>
  <c r="BH154" i="42" s="1"/>
  <c r="S153" i="42"/>
  <c r="O153" i="42"/>
  <c r="K153" i="42"/>
  <c r="G153" i="42"/>
  <c r="BA153" i="42" s="1"/>
  <c r="BC153" i="42" s="1"/>
  <c r="BF153" i="42" s="1"/>
  <c r="BH153" i="42" s="1"/>
  <c r="S152" i="42"/>
  <c r="O152" i="42"/>
  <c r="K152" i="42"/>
  <c r="G152" i="42"/>
  <c r="BA152" i="42" s="1"/>
  <c r="BC152" i="42" s="1"/>
  <c r="BF152" i="42" s="1"/>
  <c r="BH152" i="42" s="1"/>
  <c r="S151" i="42"/>
  <c r="O151" i="42"/>
  <c r="K151" i="42"/>
  <c r="G151" i="42"/>
  <c r="BA151" i="42" s="1"/>
  <c r="BC151" i="42" s="1"/>
  <c r="BF151" i="42" s="1"/>
  <c r="BH151" i="42" s="1"/>
  <c r="BA150" i="42"/>
  <c r="BC150" i="42" s="1"/>
  <c r="BF150" i="42" s="1"/>
  <c r="BH150" i="42" s="1"/>
  <c r="S150" i="42"/>
  <c r="O150" i="42"/>
  <c r="K150" i="42"/>
  <c r="G150" i="42"/>
  <c r="S149" i="42"/>
  <c r="O149" i="42"/>
  <c r="K149" i="42"/>
  <c r="G149" i="42"/>
  <c r="BA149" i="42" s="1"/>
  <c r="BC149" i="42" s="1"/>
  <c r="BF149" i="42" s="1"/>
  <c r="BH149" i="42" s="1"/>
  <c r="BC148" i="42"/>
  <c r="BF148" i="42" s="1"/>
  <c r="BH148" i="42" s="1"/>
  <c r="BA148" i="42"/>
  <c r="S148" i="42"/>
  <c r="O148" i="42"/>
  <c r="K148" i="42"/>
  <c r="G148" i="42"/>
  <c r="S147" i="42"/>
  <c r="O147" i="42"/>
  <c r="K147" i="42"/>
  <c r="G147" i="42"/>
  <c r="BA147" i="42" s="1"/>
  <c r="BC147" i="42" s="1"/>
  <c r="BF147" i="42" s="1"/>
  <c r="BH147" i="42" s="1"/>
  <c r="S146" i="42"/>
  <c r="O146" i="42"/>
  <c r="K146" i="42"/>
  <c r="G146" i="42"/>
  <c r="BA146" i="42" s="1"/>
  <c r="BC146" i="42" s="1"/>
  <c r="BF146" i="42" s="1"/>
  <c r="BH146" i="42" s="1"/>
  <c r="W145" i="42"/>
  <c r="S145" i="42"/>
  <c r="O145" i="42"/>
  <c r="K145" i="42"/>
  <c r="G145" i="42"/>
  <c r="BA145" i="42" s="1"/>
  <c r="BC145" i="42" s="1"/>
  <c r="BF145" i="42" s="1"/>
  <c r="BH145" i="42" s="1"/>
  <c r="W144" i="42"/>
  <c r="S144" i="42"/>
  <c r="O144" i="42"/>
  <c r="K144" i="42"/>
  <c r="G144" i="42"/>
  <c r="W143" i="42"/>
  <c r="S143" i="42"/>
  <c r="O143" i="42"/>
  <c r="K143" i="42"/>
  <c r="G143" i="42"/>
  <c r="BA143" i="42" s="1"/>
  <c r="BC143" i="42" s="1"/>
  <c r="BF143" i="42" s="1"/>
  <c r="BH143" i="42" s="1"/>
  <c r="W142" i="42"/>
  <c r="S142" i="42"/>
  <c r="O142" i="42"/>
  <c r="K142" i="42"/>
  <c r="G142" i="42"/>
  <c r="BA142" i="42" s="1"/>
  <c r="BC142" i="42" s="1"/>
  <c r="BF142" i="42" s="1"/>
  <c r="BH142" i="42" s="1"/>
  <c r="W141" i="42"/>
  <c r="S141" i="42"/>
  <c r="O141" i="42"/>
  <c r="K141" i="42"/>
  <c r="BA141" i="42" s="1"/>
  <c r="BC141" i="42" s="1"/>
  <c r="BF141" i="42" s="1"/>
  <c r="BH141" i="42" s="1"/>
  <c r="G141" i="42"/>
  <c r="W140" i="42"/>
  <c r="S140" i="42"/>
  <c r="O140" i="42"/>
  <c r="K140" i="42"/>
  <c r="G140" i="42"/>
  <c r="W139" i="42"/>
  <c r="S139" i="42"/>
  <c r="O139" i="42"/>
  <c r="K139" i="42"/>
  <c r="G139" i="42"/>
  <c r="BA139" i="42" s="1"/>
  <c r="BC139" i="42" s="1"/>
  <c r="BF139" i="42" s="1"/>
  <c r="BH139" i="42" s="1"/>
  <c r="W138" i="42"/>
  <c r="S138" i="42"/>
  <c r="O138" i="42"/>
  <c r="K138" i="42"/>
  <c r="G138" i="42"/>
  <c r="BA138" i="42" s="1"/>
  <c r="BC138" i="42" s="1"/>
  <c r="BF138" i="42" s="1"/>
  <c r="BH138" i="42" s="1"/>
  <c r="W137" i="42"/>
  <c r="S137" i="42"/>
  <c r="O137" i="42"/>
  <c r="K137" i="42"/>
  <c r="BA137" i="42" s="1"/>
  <c r="BC137" i="42" s="1"/>
  <c r="BF137" i="42" s="1"/>
  <c r="BH137" i="42" s="1"/>
  <c r="G137" i="42"/>
  <c r="W136" i="42"/>
  <c r="S136" i="42"/>
  <c r="O136" i="42"/>
  <c r="K136" i="42"/>
  <c r="G136" i="42"/>
  <c r="BA136" i="42" s="1"/>
  <c r="BC136" i="42" s="1"/>
  <c r="BF136" i="42" s="1"/>
  <c r="BH136" i="42" s="1"/>
  <c r="W135" i="42"/>
  <c r="S135" i="42"/>
  <c r="O135" i="42"/>
  <c r="K135" i="42"/>
  <c r="G135" i="42"/>
  <c r="BA135" i="42" s="1"/>
  <c r="BC135" i="42" s="1"/>
  <c r="BF135" i="42" s="1"/>
  <c r="BH135" i="42" s="1"/>
  <c r="W134" i="42"/>
  <c r="S134" i="42"/>
  <c r="O134" i="42"/>
  <c r="K134" i="42"/>
  <c r="G134" i="42"/>
  <c r="BA134" i="42" s="1"/>
  <c r="BC134" i="42" s="1"/>
  <c r="BF134" i="42" s="1"/>
  <c r="BH134" i="42" s="1"/>
  <c r="W133" i="42"/>
  <c r="S133" i="42"/>
  <c r="O133" i="42"/>
  <c r="K133" i="42"/>
  <c r="G133" i="42"/>
  <c r="BA133" i="42" s="1"/>
  <c r="BC133" i="42" s="1"/>
  <c r="BF133" i="42" s="1"/>
  <c r="BH133" i="42" s="1"/>
  <c r="W132" i="42"/>
  <c r="S132" i="42"/>
  <c r="O132" i="42"/>
  <c r="BA132" i="42" s="1"/>
  <c r="BC132" i="42" s="1"/>
  <c r="BF132" i="42" s="1"/>
  <c r="BH132" i="42" s="1"/>
  <c r="K132" i="42"/>
  <c r="G132" i="42"/>
  <c r="W131" i="42"/>
  <c r="S131" i="42"/>
  <c r="O131" i="42"/>
  <c r="K131" i="42"/>
  <c r="G131" i="42"/>
  <c r="BA131" i="42" s="1"/>
  <c r="BC131" i="42" s="1"/>
  <c r="BF131" i="42" s="1"/>
  <c r="BH131" i="42" s="1"/>
  <c r="W130" i="42"/>
  <c r="S130" i="42"/>
  <c r="O130" i="42"/>
  <c r="K130" i="42"/>
  <c r="G130" i="42"/>
  <c r="BA130" i="42" s="1"/>
  <c r="BC130" i="42" s="1"/>
  <c r="BF130" i="42" s="1"/>
  <c r="BH130" i="42" s="1"/>
  <c r="W129" i="42"/>
  <c r="S129" i="42"/>
  <c r="O129" i="42"/>
  <c r="K129" i="42"/>
  <c r="G129" i="42"/>
  <c r="BA129" i="42" s="1"/>
  <c r="BC129" i="42" s="1"/>
  <c r="BF129" i="42" s="1"/>
  <c r="BH129" i="42" s="1"/>
  <c r="W128" i="42"/>
  <c r="S128" i="42"/>
  <c r="O128" i="42"/>
  <c r="K128" i="42"/>
  <c r="G128" i="42"/>
  <c r="W127" i="42"/>
  <c r="S127" i="42"/>
  <c r="O127" i="42"/>
  <c r="K127" i="42"/>
  <c r="G127" i="42"/>
  <c r="BA127" i="42" s="1"/>
  <c r="BC127" i="42" s="1"/>
  <c r="BF127" i="42" s="1"/>
  <c r="BH127" i="42" s="1"/>
  <c r="W126" i="42"/>
  <c r="S126" i="42"/>
  <c r="O126" i="42"/>
  <c r="K126" i="42"/>
  <c r="G126" i="42"/>
  <c r="BA126" i="42" s="1"/>
  <c r="BC126" i="42" s="1"/>
  <c r="BF126" i="42" s="1"/>
  <c r="BH126" i="42" s="1"/>
  <c r="W125" i="42"/>
  <c r="S125" i="42"/>
  <c r="O125" i="42"/>
  <c r="K125" i="42"/>
  <c r="BA125" i="42" s="1"/>
  <c r="BC125" i="42" s="1"/>
  <c r="BF125" i="42" s="1"/>
  <c r="BH125" i="42" s="1"/>
  <c r="G125" i="42"/>
  <c r="W124" i="42"/>
  <c r="S124" i="42"/>
  <c r="O124" i="42"/>
  <c r="K124" i="42"/>
  <c r="G124" i="42"/>
  <c r="W123" i="42"/>
  <c r="S123" i="42"/>
  <c r="O123" i="42"/>
  <c r="K123" i="42"/>
  <c r="G123" i="42"/>
  <c r="BA123" i="42" s="1"/>
  <c r="BC123" i="42" s="1"/>
  <c r="BF123" i="42" s="1"/>
  <c r="BH123" i="42" s="1"/>
  <c r="W122" i="42"/>
  <c r="S122" i="42"/>
  <c r="O122" i="42"/>
  <c r="K122" i="42"/>
  <c r="G122" i="42"/>
  <c r="BA122" i="42" s="1"/>
  <c r="BC122" i="42" s="1"/>
  <c r="BF122" i="42" s="1"/>
  <c r="BH122" i="42" s="1"/>
  <c r="W121" i="42"/>
  <c r="S121" i="42"/>
  <c r="O121" i="42"/>
  <c r="K121" i="42"/>
  <c r="BA121" i="42" s="1"/>
  <c r="BC121" i="42" s="1"/>
  <c r="BF121" i="42" s="1"/>
  <c r="BH121" i="42" s="1"/>
  <c r="G121" i="42"/>
  <c r="W120" i="42"/>
  <c r="S120" i="42"/>
  <c r="O120" i="42"/>
  <c r="K120" i="42"/>
  <c r="G120" i="42"/>
  <c r="BA120" i="42" s="1"/>
  <c r="BC120" i="42" s="1"/>
  <c r="BF120" i="42" s="1"/>
  <c r="BH120" i="42" s="1"/>
  <c r="W119" i="42"/>
  <c r="S119" i="42"/>
  <c r="O119" i="42"/>
  <c r="K119" i="42"/>
  <c r="G119" i="42"/>
  <c r="BA119" i="42" s="1"/>
  <c r="BC119" i="42" s="1"/>
  <c r="BF119" i="42" s="1"/>
  <c r="BH119" i="42" s="1"/>
  <c r="W118" i="42"/>
  <c r="S118" i="42"/>
  <c r="O118" i="42"/>
  <c r="K118" i="42"/>
  <c r="G118" i="42"/>
  <c r="BA118" i="42" s="1"/>
  <c r="BC118" i="42" s="1"/>
  <c r="BF118" i="42" s="1"/>
  <c r="BH118" i="42" s="1"/>
  <c r="AY117" i="42"/>
  <c r="AU117" i="42"/>
  <c r="AQ117" i="42"/>
  <c r="AM117" i="42"/>
  <c r="AI117" i="42"/>
  <c r="AE117" i="42"/>
  <c r="AA117" i="42"/>
  <c r="W117" i="42"/>
  <c r="S117" i="42"/>
  <c r="O117" i="42"/>
  <c r="K117" i="42"/>
  <c r="G117" i="42"/>
  <c r="BA117" i="42" s="1"/>
  <c r="BC117" i="42" s="1"/>
  <c r="BF117" i="42" s="1"/>
  <c r="BH117" i="42" s="1"/>
  <c r="BA116" i="42"/>
  <c r="BC116" i="42" s="1"/>
  <c r="BF116" i="42" s="1"/>
  <c r="BH116" i="42" s="1"/>
  <c r="AY116" i="42"/>
  <c r="AU116" i="42"/>
  <c r="AQ116" i="42"/>
  <c r="AM116" i="42"/>
  <c r="AI116" i="42"/>
  <c r="AE116" i="42"/>
  <c r="AA116" i="42"/>
  <c r="W116" i="42"/>
  <c r="S116" i="42"/>
  <c r="O116" i="42"/>
  <c r="K116" i="42"/>
  <c r="G116" i="42"/>
  <c r="BC115" i="42"/>
  <c r="BF115" i="42" s="1"/>
  <c r="BH115" i="42" s="1"/>
  <c r="BA115" i="42"/>
  <c r="AY115" i="42"/>
  <c r="AU115" i="42"/>
  <c r="AQ115" i="42"/>
  <c r="AM115" i="42"/>
  <c r="AI115" i="42"/>
  <c r="AE115" i="42"/>
  <c r="AA115" i="42"/>
  <c r="W115" i="42"/>
  <c r="S115" i="42"/>
  <c r="O115" i="42"/>
  <c r="K115" i="42"/>
  <c r="G115" i="42"/>
  <c r="AY114" i="42"/>
  <c r="AU114" i="42"/>
  <c r="AQ114" i="42"/>
  <c r="AM114" i="42"/>
  <c r="BA114" i="42" s="1"/>
  <c r="BC114" i="42" s="1"/>
  <c r="BF114" i="42" s="1"/>
  <c r="BH114" i="42" s="1"/>
  <c r="AI114" i="42"/>
  <c r="AE114" i="42"/>
  <c r="AA114" i="42"/>
  <c r="W114" i="42"/>
  <c r="S114" i="42"/>
  <c r="O114" i="42"/>
  <c r="K114" i="42"/>
  <c r="G114" i="42"/>
  <c r="AY113" i="42"/>
  <c r="AU113" i="42"/>
  <c r="AQ113" i="42"/>
  <c r="AM113" i="42"/>
  <c r="AI113" i="42"/>
  <c r="AE113" i="42"/>
  <c r="BA113" i="42" s="1"/>
  <c r="BC113" i="42" s="1"/>
  <c r="BF113" i="42" s="1"/>
  <c r="BH113" i="42" s="1"/>
  <c r="AA113" i="42"/>
  <c r="W113" i="42"/>
  <c r="S113" i="42"/>
  <c r="O113" i="42"/>
  <c r="K113" i="42"/>
  <c r="G113" i="42"/>
  <c r="AY112" i="42"/>
  <c r="AU112" i="42"/>
  <c r="AQ112" i="42"/>
  <c r="AM112" i="42"/>
  <c r="AI112" i="42"/>
  <c r="AE112" i="42"/>
  <c r="AA112" i="42"/>
  <c r="W112" i="42"/>
  <c r="BA112" i="42" s="1"/>
  <c r="BC112" i="42" s="1"/>
  <c r="BF112" i="42" s="1"/>
  <c r="BH112" i="42" s="1"/>
  <c r="S112" i="42"/>
  <c r="O112" i="42"/>
  <c r="K112" i="42"/>
  <c r="G112" i="42"/>
  <c r="AY111" i="42"/>
  <c r="AU111" i="42"/>
  <c r="AQ111" i="42"/>
  <c r="AM111" i="42"/>
  <c r="AI111" i="42"/>
  <c r="AE111" i="42"/>
  <c r="AA111" i="42"/>
  <c r="W111" i="42"/>
  <c r="S111" i="42"/>
  <c r="O111" i="42"/>
  <c r="BA111" i="42" s="1"/>
  <c r="BC111" i="42" s="1"/>
  <c r="BF111" i="42" s="1"/>
  <c r="BH111" i="42" s="1"/>
  <c r="K111" i="42"/>
  <c r="G111" i="42"/>
  <c r="AY110" i="42"/>
  <c r="AU110" i="42"/>
  <c r="AQ110" i="42"/>
  <c r="AM110" i="42"/>
  <c r="AI110" i="42"/>
  <c r="AE110" i="42"/>
  <c r="AA110" i="42"/>
  <c r="W110" i="42"/>
  <c r="S110" i="42"/>
  <c r="O110" i="42"/>
  <c r="K110" i="42"/>
  <c r="G110" i="42"/>
  <c r="BA110" i="42" s="1"/>
  <c r="BC110" i="42" s="1"/>
  <c r="BF110" i="42" s="1"/>
  <c r="BH110" i="42" s="1"/>
  <c r="AY109" i="42"/>
  <c r="AU109" i="42"/>
  <c r="AQ109" i="42"/>
  <c r="AM109" i="42"/>
  <c r="AI109" i="42"/>
  <c r="AE109" i="42"/>
  <c r="AA109" i="42"/>
  <c r="W109" i="42"/>
  <c r="S109" i="42"/>
  <c r="O109" i="42"/>
  <c r="K109" i="42"/>
  <c r="G109" i="42"/>
  <c r="BA109" i="42" s="1"/>
  <c r="BC109" i="42" s="1"/>
  <c r="BF109" i="42" s="1"/>
  <c r="BH109" i="42" s="1"/>
  <c r="BA108" i="42"/>
  <c r="BC108" i="42" s="1"/>
  <c r="BF108" i="42" s="1"/>
  <c r="BH108" i="42" s="1"/>
  <c r="AY108" i="42"/>
  <c r="AU108" i="42"/>
  <c r="AQ108" i="42"/>
  <c r="AM108" i="42"/>
  <c r="AI108" i="42"/>
  <c r="AE108" i="42"/>
  <c r="AA108" i="42"/>
  <c r="W108" i="42"/>
  <c r="S108" i="42"/>
  <c r="O108" i="42"/>
  <c r="K108" i="42"/>
  <c r="G108" i="42"/>
  <c r="BC107" i="42"/>
  <c r="BF107" i="42" s="1"/>
  <c r="BH107" i="42" s="1"/>
  <c r="BA107" i="42"/>
  <c r="AY107" i="42"/>
  <c r="AU107" i="42"/>
  <c r="AQ107" i="42"/>
  <c r="AM107" i="42"/>
  <c r="AI107" i="42"/>
  <c r="AE107" i="42"/>
  <c r="AA107" i="42"/>
  <c r="W107" i="42"/>
  <c r="S107" i="42"/>
  <c r="O107" i="42"/>
  <c r="K107" i="42"/>
  <c r="G107" i="42"/>
  <c r="AY106" i="42"/>
  <c r="AU106" i="42"/>
  <c r="AQ106" i="42"/>
  <c r="AM106" i="42"/>
  <c r="BA106" i="42" s="1"/>
  <c r="BC106" i="42" s="1"/>
  <c r="BF106" i="42" s="1"/>
  <c r="BH106" i="42" s="1"/>
  <c r="AI106" i="42"/>
  <c r="AE106" i="42"/>
  <c r="AA106" i="42"/>
  <c r="W106" i="42"/>
  <c r="S106" i="42"/>
  <c r="O106" i="42"/>
  <c r="K106" i="42"/>
  <c r="G106" i="42"/>
  <c r="AY105" i="42"/>
  <c r="AU105" i="42"/>
  <c r="AQ105" i="42"/>
  <c r="AM105" i="42"/>
  <c r="AI105" i="42"/>
  <c r="AE105" i="42"/>
  <c r="BA105" i="42" s="1"/>
  <c r="BC105" i="42" s="1"/>
  <c r="BF105" i="42" s="1"/>
  <c r="BH105" i="42" s="1"/>
  <c r="AA105" i="42"/>
  <c r="W105" i="42"/>
  <c r="S105" i="42"/>
  <c r="O105" i="42"/>
  <c r="K105" i="42"/>
  <c r="G105" i="42"/>
  <c r="AY104" i="42"/>
  <c r="AU104" i="42"/>
  <c r="AQ104" i="42"/>
  <c r="AM104" i="42"/>
  <c r="AI104" i="42"/>
  <c r="AE104" i="42"/>
  <c r="AA104" i="42"/>
  <c r="W104" i="42"/>
  <c r="BA104" i="42" s="1"/>
  <c r="BC104" i="42" s="1"/>
  <c r="BF104" i="42" s="1"/>
  <c r="BH104" i="42" s="1"/>
  <c r="S104" i="42"/>
  <c r="O104" i="42"/>
  <c r="K104" i="42"/>
  <c r="G104" i="42"/>
  <c r="AY103" i="42"/>
  <c r="AU103" i="42"/>
  <c r="AQ103" i="42"/>
  <c r="AM103" i="42"/>
  <c r="AI103" i="42"/>
  <c r="AE103" i="42"/>
  <c r="AA103" i="42"/>
  <c r="W103" i="42"/>
  <c r="S103" i="42"/>
  <c r="O103" i="42"/>
  <c r="BA103" i="42" s="1"/>
  <c r="BC103" i="42" s="1"/>
  <c r="BF103" i="42" s="1"/>
  <c r="BH103" i="42" s="1"/>
  <c r="K103" i="42"/>
  <c r="G103" i="42"/>
  <c r="AY102" i="42"/>
  <c r="AU102" i="42"/>
  <c r="AQ102" i="42"/>
  <c r="AM102" i="42"/>
  <c r="AI102" i="42"/>
  <c r="AE102" i="42"/>
  <c r="AA102" i="42"/>
  <c r="W102" i="42"/>
  <c r="S102" i="42"/>
  <c r="O102" i="42"/>
  <c r="K102" i="42"/>
  <c r="G102" i="42"/>
  <c r="BA102" i="42" s="1"/>
  <c r="BC102" i="42" s="1"/>
  <c r="BF102" i="42" s="1"/>
  <c r="BH102" i="42" s="1"/>
  <c r="AY101" i="42"/>
  <c r="AU101" i="42"/>
  <c r="AQ101" i="42"/>
  <c r="AM101" i="42"/>
  <c r="AI101" i="42"/>
  <c r="AE101" i="42"/>
  <c r="AA101" i="42"/>
  <c r="W101" i="42"/>
  <c r="S101" i="42"/>
  <c r="O101" i="42"/>
  <c r="K101" i="42"/>
  <c r="G101" i="42"/>
  <c r="BA101" i="42" s="1"/>
  <c r="BC101" i="42" s="1"/>
  <c r="BF101" i="42" s="1"/>
  <c r="BH101" i="42" s="1"/>
  <c r="BA100" i="42"/>
  <c r="BC100" i="42" s="1"/>
  <c r="BF100" i="42" s="1"/>
  <c r="BH100" i="42" s="1"/>
  <c r="AY100" i="42"/>
  <c r="AU100" i="42"/>
  <c r="AQ100" i="42"/>
  <c r="AM100" i="42"/>
  <c r="AI100" i="42"/>
  <c r="AE100" i="42"/>
  <c r="AA100" i="42"/>
  <c r="W100" i="42"/>
  <c r="S100" i="42"/>
  <c r="O100" i="42"/>
  <c r="K100" i="42"/>
  <c r="G100" i="42"/>
  <c r="BC99" i="42"/>
  <c r="BF99" i="42" s="1"/>
  <c r="BH99" i="42" s="1"/>
  <c r="BA99" i="42"/>
  <c r="AY99" i="42"/>
  <c r="AU99" i="42"/>
  <c r="AQ99" i="42"/>
  <c r="AM99" i="42"/>
  <c r="AI99" i="42"/>
  <c r="AE99" i="42"/>
  <c r="AA99" i="42"/>
  <c r="W99" i="42"/>
  <c r="S99" i="42"/>
  <c r="O99" i="42"/>
  <c r="K99" i="42"/>
  <c r="G99" i="42"/>
  <c r="AY98" i="42"/>
  <c r="AU98" i="42"/>
  <c r="AQ98" i="42"/>
  <c r="AM98" i="42"/>
  <c r="BA98" i="42" s="1"/>
  <c r="BC98" i="42" s="1"/>
  <c r="BF98" i="42" s="1"/>
  <c r="BH98" i="42" s="1"/>
  <c r="AI98" i="42"/>
  <c r="AE98" i="42"/>
  <c r="AA98" i="42"/>
  <c r="W98" i="42"/>
  <c r="S98" i="42"/>
  <c r="O98" i="42"/>
  <c r="K98" i="42"/>
  <c r="G98" i="42"/>
  <c r="AY97" i="42"/>
  <c r="AU97" i="42"/>
  <c r="AQ97" i="42"/>
  <c r="AM97" i="42"/>
  <c r="AI97" i="42"/>
  <c r="AE97" i="42"/>
  <c r="BA97" i="42" s="1"/>
  <c r="BC97" i="42" s="1"/>
  <c r="BF97" i="42" s="1"/>
  <c r="BH97" i="42" s="1"/>
  <c r="AA97" i="42"/>
  <c r="W97" i="42"/>
  <c r="S97" i="42"/>
  <c r="O97" i="42"/>
  <c r="K97" i="42"/>
  <c r="G97" i="42"/>
  <c r="AY96" i="42"/>
  <c r="AU96" i="42"/>
  <c r="AQ96" i="42"/>
  <c r="AM96" i="42"/>
  <c r="AI96" i="42"/>
  <c r="AE96" i="42"/>
  <c r="AA96" i="42"/>
  <c r="W96" i="42"/>
  <c r="BA96" i="42" s="1"/>
  <c r="BC96" i="42" s="1"/>
  <c r="BF96" i="42" s="1"/>
  <c r="BH96" i="42" s="1"/>
  <c r="S96" i="42"/>
  <c r="O96" i="42"/>
  <c r="K96" i="42"/>
  <c r="G96" i="42"/>
  <c r="AY95" i="42"/>
  <c r="AU95" i="42"/>
  <c r="AQ95" i="42"/>
  <c r="AM95" i="42"/>
  <c r="AI95" i="42"/>
  <c r="AE95" i="42"/>
  <c r="AA95" i="42"/>
  <c r="W95" i="42"/>
  <c r="S95" i="42"/>
  <c r="O95" i="42"/>
  <c r="BA95" i="42" s="1"/>
  <c r="BC95" i="42" s="1"/>
  <c r="BF95" i="42" s="1"/>
  <c r="BH95" i="42" s="1"/>
  <c r="K95" i="42"/>
  <c r="G95" i="42"/>
  <c r="AY94" i="42"/>
  <c r="AU94" i="42"/>
  <c r="AQ94" i="42"/>
  <c r="AM94" i="42"/>
  <c r="AI94" i="42"/>
  <c r="AE94" i="42"/>
  <c r="AA94" i="42"/>
  <c r="W94" i="42"/>
  <c r="S94" i="42"/>
  <c r="O94" i="42"/>
  <c r="K94" i="42"/>
  <c r="G94" i="42"/>
  <c r="BA94" i="42" s="1"/>
  <c r="BC94" i="42" s="1"/>
  <c r="BF94" i="42" s="1"/>
  <c r="BH94" i="42" s="1"/>
  <c r="AY93" i="42"/>
  <c r="AU93" i="42"/>
  <c r="AQ93" i="42"/>
  <c r="AM93" i="42"/>
  <c r="AI93" i="42"/>
  <c r="AE93" i="42"/>
  <c r="AA93" i="42"/>
  <c r="W93" i="42"/>
  <c r="S93" i="42"/>
  <c r="O93" i="42"/>
  <c r="K93" i="42"/>
  <c r="G93" i="42"/>
  <c r="BA93" i="42" s="1"/>
  <c r="BC93" i="42" s="1"/>
  <c r="BF93" i="42" s="1"/>
  <c r="BH93" i="42" s="1"/>
  <c r="BA92" i="42"/>
  <c r="BC92" i="42" s="1"/>
  <c r="BF92" i="42" s="1"/>
  <c r="BH92" i="42" s="1"/>
  <c r="AY92" i="42"/>
  <c r="AU92" i="42"/>
  <c r="AQ92" i="42"/>
  <c r="AM92" i="42"/>
  <c r="AI92" i="42"/>
  <c r="AE92" i="42"/>
  <c r="AA92" i="42"/>
  <c r="W92" i="42"/>
  <c r="S92" i="42"/>
  <c r="O92" i="42"/>
  <c r="K92" i="42"/>
  <c r="G92" i="42"/>
  <c r="AY91" i="42"/>
  <c r="BA91" i="42" s="1"/>
  <c r="BC91" i="42" s="1"/>
  <c r="BF91" i="42" s="1"/>
  <c r="BH91" i="42" s="1"/>
  <c r="AU91" i="42"/>
  <c r="AQ91" i="42"/>
  <c r="AM91" i="42"/>
  <c r="AI91" i="42"/>
  <c r="AE91" i="42"/>
  <c r="AA91" i="42"/>
  <c r="W91" i="42"/>
  <c r="S91" i="42"/>
  <c r="O91" i="42"/>
  <c r="K91" i="42"/>
  <c r="G91" i="42"/>
  <c r="AY90" i="42"/>
  <c r="AU90" i="42"/>
  <c r="AQ90" i="42"/>
  <c r="AM90" i="42"/>
  <c r="BA90" i="42" s="1"/>
  <c r="BC90" i="42" s="1"/>
  <c r="BF90" i="42" s="1"/>
  <c r="BH90" i="42" s="1"/>
  <c r="AI90" i="42"/>
  <c r="AE90" i="42"/>
  <c r="AA90" i="42"/>
  <c r="W90" i="42"/>
  <c r="S90" i="42"/>
  <c r="O90" i="42"/>
  <c r="K90" i="42"/>
  <c r="G90" i="42"/>
  <c r="AY89" i="42"/>
  <c r="AU89" i="42"/>
  <c r="AQ89" i="42"/>
  <c r="AM89" i="42"/>
  <c r="AI89" i="42"/>
  <c r="AE89" i="42"/>
  <c r="BA89" i="42" s="1"/>
  <c r="BC89" i="42" s="1"/>
  <c r="BF89" i="42" s="1"/>
  <c r="BH89" i="42" s="1"/>
  <c r="AA89" i="42"/>
  <c r="W89" i="42"/>
  <c r="S89" i="42"/>
  <c r="O89" i="42"/>
  <c r="K89" i="42"/>
  <c r="G89" i="42"/>
  <c r="AY88" i="42"/>
  <c r="AU88" i="42"/>
  <c r="AQ88" i="42"/>
  <c r="AM88" i="42"/>
  <c r="AI88" i="42"/>
  <c r="AE88" i="42"/>
  <c r="AA88" i="42"/>
  <c r="W88" i="42"/>
  <c r="BA88" i="42" s="1"/>
  <c r="BC88" i="42" s="1"/>
  <c r="BF88" i="42" s="1"/>
  <c r="BH88" i="42" s="1"/>
  <c r="S88" i="42"/>
  <c r="O88" i="42"/>
  <c r="K88" i="42"/>
  <c r="G88" i="42"/>
  <c r="AY87" i="42"/>
  <c r="AU87" i="42"/>
  <c r="AQ87" i="42"/>
  <c r="AM87" i="42"/>
  <c r="AI87" i="42"/>
  <c r="AE87" i="42"/>
  <c r="AA87" i="42"/>
  <c r="W87" i="42"/>
  <c r="S87" i="42"/>
  <c r="O87" i="42"/>
  <c r="BA87" i="42" s="1"/>
  <c r="BC87" i="42" s="1"/>
  <c r="BF87" i="42" s="1"/>
  <c r="BH87" i="42" s="1"/>
  <c r="K87" i="42"/>
  <c r="G87" i="42"/>
  <c r="AY86" i="42"/>
  <c r="AU86" i="42"/>
  <c r="AQ86" i="42"/>
  <c r="AM86" i="42"/>
  <c r="AI86" i="42"/>
  <c r="AE86" i="42"/>
  <c r="AA86" i="42"/>
  <c r="W86" i="42"/>
  <c r="S86" i="42"/>
  <c r="O86" i="42"/>
  <c r="K86" i="42"/>
  <c r="G86" i="42"/>
  <c r="BA86" i="42" s="1"/>
  <c r="BC86" i="42" s="1"/>
  <c r="BF86" i="42" s="1"/>
  <c r="BH86" i="42" s="1"/>
  <c r="AY85" i="42"/>
  <c r="AU85" i="42"/>
  <c r="AQ85" i="42"/>
  <c r="AM85" i="42"/>
  <c r="AI85" i="42"/>
  <c r="AE85" i="42"/>
  <c r="AA85" i="42"/>
  <c r="W85" i="42"/>
  <c r="S85" i="42"/>
  <c r="O85" i="42"/>
  <c r="K85" i="42"/>
  <c r="G85" i="42"/>
  <c r="BA85" i="42" s="1"/>
  <c r="BC85" i="42" s="1"/>
  <c r="BF85" i="42" s="1"/>
  <c r="BH85" i="42" s="1"/>
  <c r="BA84" i="42"/>
  <c r="BC84" i="42" s="1"/>
  <c r="BF84" i="42" s="1"/>
  <c r="BH84" i="42" s="1"/>
  <c r="AY84" i="42"/>
  <c r="AU84" i="42"/>
  <c r="AQ84" i="42"/>
  <c r="AM84" i="42"/>
  <c r="AI84" i="42"/>
  <c r="AE84" i="42"/>
  <c r="AA84" i="42"/>
  <c r="W84" i="42"/>
  <c r="S84" i="42"/>
  <c r="O84" i="42"/>
  <c r="K84" i="42"/>
  <c r="G84" i="42"/>
  <c r="AY83" i="42"/>
  <c r="BA83" i="42" s="1"/>
  <c r="BC83" i="42" s="1"/>
  <c r="BF83" i="42" s="1"/>
  <c r="BH83" i="42" s="1"/>
  <c r="AU83" i="42"/>
  <c r="AQ83" i="42"/>
  <c r="AM83" i="42"/>
  <c r="AI83" i="42"/>
  <c r="AE83" i="42"/>
  <c r="AA83" i="42"/>
  <c r="W83" i="42"/>
  <c r="S83" i="42"/>
  <c r="O83" i="42"/>
  <c r="K83" i="42"/>
  <c r="G83" i="42"/>
  <c r="AY82" i="42"/>
  <c r="AU82" i="42"/>
  <c r="AQ82" i="42"/>
  <c r="AM82" i="42"/>
  <c r="BA82" i="42" s="1"/>
  <c r="BC82" i="42" s="1"/>
  <c r="BF82" i="42" s="1"/>
  <c r="BH82" i="42" s="1"/>
  <c r="AI82" i="42"/>
  <c r="AE82" i="42"/>
  <c r="AA82" i="42"/>
  <c r="W82" i="42"/>
  <c r="S82" i="42"/>
  <c r="O82" i="42"/>
  <c r="K82" i="42"/>
  <c r="G82" i="42"/>
  <c r="AY81" i="42"/>
  <c r="AU81" i="42"/>
  <c r="AQ81" i="42"/>
  <c r="AM81" i="42"/>
  <c r="AI81" i="42"/>
  <c r="AE81" i="42"/>
  <c r="BA81" i="42" s="1"/>
  <c r="BC81" i="42" s="1"/>
  <c r="BF81" i="42" s="1"/>
  <c r="BH81" i="42" s="1"/>
  <c r="AA81" i="42"/>
  <c r="W81" i="42"/>
  <c r="S81" i="42"/>
  <c r="O81" i="42"/>
  <c r="K81" i="42"/>
  <c r="G81" i="42"/>
  <c r="AY80" i="42"/>
  <c r="AU80" i="42"/>
  <c r="AQ80" i="42"/>
  <c r="AM80" i="42"/>
  <c r="AI80" i="42"/>
  <c r="AE80" i="42"/>
  <c r="AA80" i="42"/>
  <c r="W80" i="42"/>
  <c r="BA80" i="42" s="1"/>
  <c r="BC80" i="42" s="1"/>
  <c r="BF80" i="42" s="1"/>
  <c r="BH80" i="42" s="1"/>
  <c r="S80" i="42"/>
  <c r="O80" i="42"/>
  <c r="K80" i="42"/>
  <c r="G80" i="42"/>
  <c r="AY79" i="42"/>
  <c r="AU79" i="42"/>
  <c r="AQ79" i="42"/>
  <c r="AM79" i="42"/>
  <c r="AI79" i="42"/>
  <c r="AE79" i="42"/>
  <c r="AA79" i="42"/>
  <c r="W79" i="42"/>
  <c r="S79" i="42"/>
  <c r="O79" i="42"/>
  <c r="BA79" i="42" s="1"/>
  <c r="BC79" i="42" s="1"/>
  <c r="BF79" i="42" s="1"/>
  <c r="BH79" i="42" s="1"/>
  <c r="K79" i="42"/>
  <c r="G79" i="42"/>
  <c r="AY78" i="42"/>
  <c r="AU78" i="42"/>
  <c r="AQ78" i="42"/>
  <c r="AM78" i="42"/>
  <c r="AI78" i="42"/>
  <c r="AE78" i="42"/>
  <c r="AA78" i="42"/>
  <c r="W78" i="42"/>
  <c r="S78" i="42"/>
  <c r="O78" i="42"/>
  <c r="K78" i="42"/>
  <c r="G78" i="42"/>
  <c r="BA78" i="42" s="1"/>
  <c r="BC78" i="42" s="1"/>
  <c r="BF78" i="42" s="1"/>
  <c r="BH78" i="42" s="1"/>
  <c r="AY77" i="42"/>
  <c r="AU77" i="42"/>
  <c r="AQ77" i="42"/>
  <c r="AM77" i="42"/>
  <c r="AI77" i="42"/>
  <c r="AE77" i="42"/>
  <c r="AA77" i="42"/>
  <c r="W77" i="42"/>
  <c r="S77" i="42"/>
  <c r="O77" i="42"/>
  <c r="K77" i="42"/>
  <c r="G77" i="42"/>
  <c r="BA77" i="42" s="1"/>
  <c r="BC77" i="42" s="1"/>
  <c r="BF77" i="42" s="1"/>
  <c r="BH77" i="42" s="1"/>
  <c r="BA76" i="42"/>
  <c r="BC76" i="42" s="1"/>
  <c r="BF76" i="42" s="1"/>
  <c r="BH76" i="42" s="1"/>
  <c r="AY76" i="42"/>
  <c r="AU76" i="42"/>
  <c r="AQ76" i="42"/>
  <c r="AM76" i="42"/>
  <c r="AI76" i="42"/>
  <c r="AE76" i="42"/>
  <c r="AA76" i="42"/>
  <c r="W76" i="42"/>
  <c r="S76" i="42"/>
  <c r="O76" i="42"/>
  <c r="K76" i="42"/>
  <c r="G76" i="42"/>
  <c r="AY75" i="42"/>
  <c r="BA75" i="42" s="1"/>
  <c r="BC75" i="42" s="1"/>
  <c r="BF75" i="42" s="1"/>
  <c r="BH75" i="42" s="1"/>
  <c r="AU75" i="42"/>
  <c r="AQ75" i="42"/>
  <c r="AM75" i="42"/>
  <c r="AI75" i="42"/>
  <c r="AE75" i="42"/>
  <c r="AA75" i="42"/>
  <c r="W75" i="42"/>
  <c r="S75" i="42"/>
  <c r="O75" i="42"/>
  <c r="K75" i="42"/>
  <c r="G75" i="42"/>
  <c r="AY74" i="42"/>
  <c r="AU74" i="42"/>
  <c r="AQ74" i="42"/>
  <c r="AM74" i="42"/>
  <c r="BA74" i="42" s="1"/>
  <c r="BC74" i="42" s="1"/>
  <c r="BF74" i="42" s="1"/>
  <c r="BH74" i="42" s="1"/>
  <c r="AI74" i="42"/>
  <c r="AE74" i="42"/>
  <c r="AA74" i="42"/>
  <c r="W74" i="42"/>
  <c r="S74" i="42"/>
  <c r="O74" i="42"/>
  <c r="K74" i="42"/>
  <c r="G74" i="42"/>
  <c r="AY73" i="42"/>
  <c r="AU73" i="42"/>
  <c r="AQ73" i="42"/>
  <c r="AM73" i="42"/>
  <c r="AI73" i="42"/>
  <c r="AE73" i="42"/>
  <c r="BA73" i="42" s="1"/>
  <c r="BC73" i="42" s="1"/>
  <c r="BF73" i="42" s="1"/>
  <c r="BH73" i="42" s="1"/>
  <c r="AA73" i="42"/>
  <c r="W73" i="42"/>
  <c r="S73" i="42"/>
  <c r="O73" i="42"/>
  <c r="K73" i="42"/>
  <c r="G73" i="42"/>
  <c r="AY72" i="42"/>
  <c r="AU72" i="42"/>
  <c r="AQ72" i="42"/>
  <c r="AM72" i="42"/>
  <c r="AI72" i="42"/>
  <c r="AE72" i="42"/>
  <c r="AA72" i="42"/>
  <c r="W72" i="42"/>
  <c r="BA72" i="42" s="1"/>
  <c r="BC72" i="42" s="1"/>
  <c r="BF72" i="42" s="1"/>
  <c r="BH72" i="42" s="1"/>
  <c r="S72" i="42"/>
  <c r="O72" i="42"/>
  <c r="K72" i="42"/>
  <c r="G72" i="42"/>
  <c r="AY71" i="42"/>
  <c r="AU71" i="42"/>
  <c r="AQ71" i="42"/>
  <c r="AM71" i="42"/>
  <c r="AI71" i="42"/>
  <c r="AE71" i="42"/>
  <c r="AA71" i="42"/>
  <c r="W71" i="42"/>
  <c r="S71" i="42"/>
  <c r="O71" i="42"/>
  <c r="BA71" i="42" s="1"/>
  <c r="BC71" i="42" s="1"/>
  <c r="BF71" i="42" s="1"/>
  <c r="BH71" i="42" s="1"/>
  <c r="K71" i="42"/>
  <c r="G71" i="42"/>
  <c r="AY70" i="42"/>
  <c r="AU70" i="42"/>
  <c r="AQ70" i="42"/>
  <c r="AM70" i="42"/>
  <c r="AI70" i="42"/>
  <c r="AE70" i="42"/>
  <c r="AA70" i="42"/>
  <c r="W70" i="42"/>
  <c r="S70" i="42"/>
  <c r="O70" i="42"/>
  <c r="K70" i="42"/>
  <c r="G70" i="42"/>
  <c r="BA70" i="42" s="1"/>
  <c r="BC70" i="42" s="1"/>
  <c r="BF70" i="42" s="1"/>
  <c r="BH70" i="42" s="1"/>
  <c r="AY69" i="42"/>
  <c r="AU69" i="42"/>
  <c r="AQ69" i="42"/>
  <c r="AM69" i="42"/>
  <c r="AI69" i="42"/>
  <c r="AE69" i="42"/>
  <c r="AA69" i="42"/>
  <c r="W69" i="42"/>
  <c r="S69" i="42"/>
  <c r="O69" i="42"/>
  <c r="K69" i="42"/>
  <c r="G69" i="42"/>
  <c r="BA69" i="42" s="1"/>
  <c r="BC69" i="42" s="1"/>
  <c r="BF69" i="42" s="1"/>
  <c r="BH69" i="42" s="1"/>
  <c r="BA68" i="42"/>
  <c r="BC68" i="42" s="1"/>
  <c r="BF68" i="42" s="1"/>
  <c r="BH68" i="42" s="1"/>
  <c r="AY68" i="42"/>
  <c r="AU68" i="42"/>
  <c r="AQ68" i="42"/>
  <c r="AM68" i="42"/>
  <c r="AI68" i="42"/>
  <c r="AE68" i="42"/>
  <c r="AA68" i="42"/>
  <c r="W68" i="42"/>
  <c r="S68" i="42"/>
  <c r="O68" i="42"/>
  <c r="K68" i="42"/>
  <c r="G68" i="42"/>
  <c r="AY67" i="42"/>
  <c r="BA67" i="42" s="1"/>
  <c r="BC67" i="42" s="1"/>
  <c r="BF67" i="42" s="1"/>
  <c r="BH67" i="42" s="1"/>
  <c r="AU67" i="42"/>
  <c r="AQ67" i="42"/>
  <c r="AM67" i="42"/>
  <c r="AI67" i="42"/>
  <c r="AE67" i="42"/>
  <c r="AA67" i="42"/>
  <c r="W67" i="42"/>
  <c r="S67" i="42"/>
  <c r="O67" i="42"/>
  <c r="K67" i="42"/>
  <c r="G67" i="42"/>
  <c r="AY66" i="42"/>
  <c r="AU66" i="42"/>
  <c r="AQ66" i="42"/>
  <c r="AM66" i="42"/>
  <c r="BA66" i="42" s="1"/>
  <c r="BC66" i="42" s="1"/>
  <c r="BF66" i="42" s="1"/>
  <c r="BH66" i="42" s="1"/>
  <c r="AI66" i="42"/>
  <c r="AE66" i="42"/>
  <c r="AA66" i="42"/>
  <c r="W66" i="42"/>
  <c r="S66" i="42"/>
  <c r="O66" i="42"/>
  <c r="K66" i="42"/>
  <c r="G66" i="42"/>
  <c r="AY65" i="42"/>
  <c r="AU65" i="42"/>
  <c r="AQ65" i="42"/>
  <c r="AM65" i="42"/>
  <c r="AI65" i="42"/>
  <c r="AE65" i="42"/>
  <c r="BA65" i="42" s="1"/>
  <c r="BC65" i="42" s="1"/>
  <c r="BF65" i="42" s="1"/>
  <c r="BH65" i="42" s="1"/>
  <c r="AA65" i="42"/>
  <c r="W65" i="42"/>
  <c r="S65" i="42"/>
  <c r="O65" i="42"/>
  <c r="K65" i="42"/>
  <c r="G65" i="42"/>
  <c r="AY64" i="42"/>
  <c r="AU64" i="42"/>
  <c r="AQ64" i="42"/>
  <c r="AM64" i="42"/>
  <c r="AI64" i="42"/>
  <c r="AE64" i="42"/>
  <c r="AA64" i="42"/>
  <c r="W64" i="42"/>
  <c r="BA64" i="42" s="1"/>
  <c r="BC64" i="42" s="1"/>
  <c r="BF64" i="42" s="1"/>
  <c r="BH64" i="42" s="1"/>
  <c r="S64" i="42"/>
  <c r="O64" i="42"/>
  <c r="K64" i="42"/>
  <c r="G64" i="42"/>
  <c r="AY63" i="42"/>
  <c r="AU63" i="42"/>
  <c r="AQ63" i="42"/>
  <c r="AM63" i="42"/>
  <c r="AI63" i="42"/>
  <c r="AE63" i="42"/>
  <c r="AA63" i="42"/>
  <c r="W63" i="42"/>
  <c r="S63" i="42"/>
  <c r="O63" i="42"/>
  <c r="BA63" i="42" s="1"/>
  <c r="BC63" i="42" s="1"/>
  <c r="BF63" i="42" s="1"/>
  <c r="BH63" i="42" s="1"/>
  <c r="K63" i="42"/>
  <c r="G63" i="42"/>
  <c r="AY62" i="42"/>
  <c r="AU62" i="42"/>
  <c r="AQ62" i="42"/>
  <c r="AM62" i="42"/>
  <c r="AI62" i="42"/>
  <c r="AE62" i="42"/>
  <c r="AA62" i="42"/>
  <c r="W62" i="42"/>
  <c r="S62" i="42"/>
  <c r="O62" i="42"/>
  <c r="K62" i="42"/>
  <c r="G62" i="42"/>
  <c r="BA62" i="42" s="1"/>
  <c r="BC62" i="42" s="1"/>
  <c r="BF62" i="42" s="1"/>
  <c r="BH62" i="42" s="1"/>
  <c r="AY61" i="42"/>
  <c r="AU61" i="42"/>
  <c r="AQ61" i="42"/>
  <c r="AM61" i="42"/>
  <c r="AI61" i="42"/>
  <c r="AE61" i="42"/>
  <c r="AA61" i="42"/>
  <c r="W61" i="42"/>
  <c r="S61" i="42"/>
  <c r="O61" i="42"/>
  <c r="K61" i="42"/>
  <c r="G61" i="42"/>
  <c r="BA61" i="42" s="1"/>
  <c r="BC61" i="42" s="1"/>
  <c r="BF61" i="42" s="1"/>
  <c r="BH61" i="42" s="1"/>
  <c r="BA60" i="42"/>
  <c r="BC60" i="42" s="1"/>
  <c r="BF60" i="42" s="1"/>
  <c r="BH60" i="42" s="1"/>
  <c r="AY60" i="42"/>
  <c r="AU60" i="42"/>
  <c r="AQ60" i="42"/>
  <c r="AM60" i="42"/>
  <c r="AI60" i="42"/>
  <c r="AE60" i="42"/>
  <c r="AA60" i="42"/>
  <c r="W60" i="42"/>
  <c r="S60" i="42"/>
  <c r="O60" i="42"/>
  <c r="K60" i="42"/>
  <c r="G60" i="42"/>
  <c r="AY59" i="42"/>
  <c r="BA59" i="42" s="1"/>
  <c r="BC59" i="42" s="1"/>
  <c r="BF59" i="42" s="1"/>
  <c r="BH59" i="42" s="1"/>
  <c r="AU59" i="42"/>
  <c r="AQ59" i="42"/>
  <c r="AM59" i="42"/>
  <c r="AI59" i="42"/>
  <c r="AE59" i="42"/>
  <c r="AA59" i="42"/>
  <c r="W59" i="42"/>
  <c r="S59" i="42"/>
  <c r="O59" i="42"/>
  <c r="K59" i="42"/>
  <c r="G59" i="42"/>
  <c r="AY58" i="42"/>
  <c r="AU58" i="42"/>
  <c r="AQ58" i="42"/>
  <c r="AM58" i="42"/>
  <c r="BA58" i="42" s="1"/>
  <c r="BC58" i="42" s="1"/>
  <c r="BF58" i="42" s="1"/>
  <c r="BH58" i="42" s="1"/>
  <c r="AI58" i="42"/>
  <c r="AE58" i="42"/>
  <c r="AA58" i="42"/>
  <c r="W58" i="42"/>
  <c r="S58" i="42"/>
  <c r="O58" i="42"/>
  <c r="K58" i="42"/>
  <c r="G58" i="42"/>
  <c r="AY57" i="42"/>
  <c r="AU57" i="42"/>
  <c r="AQ57" i="42"/>
  <c r="AM57" i="42"/>
  <c r="AI57" i="42"/>
  <c r="AE57" i="42"/>
  <c r="BA57" i="42" s="1"/>
  <c r="BC57" i="42" s="1"/>
  <c r="BF57" i="42" s="1"/>
  <c r="BH57" i="42" s="1"/>
  <c r="AA57" i="42"/>
  <c r="W57" i="42"/>
  <c r="S57" i="42"/>
  <c r="O57" i="42"/>
  <c r="K57" i="42"/>
  <c r="G57" i="42"/>
  <c r="AY56" i="42"/>
  <c r="AU56" i="42"/>
  <c r="AQ56" i="42"/>
  <c r="AM56" i="42"/>
  <c r="AI56" i="42"/>
  <c r="AE56" i="42"/>
  <c r="AA56" i="42"/>
  <c r="W56" i="42"/>
  <c r="BA56" i="42" s="1"/>
  <c r="BC56" i="42" s="1"/>
  <c r="BF56" i="42" s="1"/>
  <c r="BH56" i="42" s="1"/>
  <c r="S56" i="42"/>
  <c r="O56" i="42"/>
  <c r="K56" i="42"/>
  <c r="G56" i="42"/>
  <c r="AY55" i="42"/>
  <c r="AU55" i="42"/>
  <c r="AQ55" i="42"/>
  <c r="AM55" i="42"/>
  <c r="AI55" i="42"/>
  <c r="AE55" i="42"/>
  <c r="AA55" i="42"/>
  <c r="W55" i="42"/>
  <c r="S55" i="42"/>
  <c r="O55" i="42"/>
  <c r="BA55" i="42" s="1"/>
  <c r="BC55" i="42" s="1"/>
  <c r="BF55" i="42" s="1"/>
  <c r="BH55" i="42" s="1"/>
  <c r="K55" i="42"/>
  <c r="G55" i="42"/>
  <c r="AY54" i="42"/>
  <c r="AU54" i="42"/>
  <c r="AQ54" i="42"/>
  <c r="AM54" i="42"/>
  <c r="AI54" i="42"/>
  <c r="AE54" i="42"/>
  <c r="AA54" i="42"/>
  <c r="W54" i="42"/>
  <c r="S54" i="42"/>
  <c r="O54" i="42"/>
  <c r="K54" i="42"/>
  <c r="G54" i="42"/>
  <c r="BA54" i="42" s="1"/>
  <c r="BC54" i="42" s="1"/>
  <c r="BF54" i="42" s="1"/>
  <c r="BH54" i="42" s="1"/>
  <c r="AY53" i="42"/>
  <c r="AU53" i="42"/>
  <c r="AQ53" i="42"/>
  <c r="AM53" i="42"/>
  <c r="AI53" i="42"/>
  <c r="AE53" i="42"/>
  <c r="AA53" i="42"/>
  <c r="W53" i="42"/>
  <c r="S53" i="42"/>
  <c r="O53" i="42"/>
  <c r="K53" i="42"/>
  <c r="G53" i="42"/>
  <c r="BA53" i="42" s="1"/>
  <c r="BC53" i="42" s="1"/>
  <c r="BF53" i="42" s="1"/>
  <c r="BH53" i="42" s="1"/>
  <c r="BA52" i="42"/>
  <c r="BC52" i="42" s="1"/>
  <c r="BF52" i="42" s="1"/>
  <c r="BH52" i="42" s="1"/>
  <c r="AY52" i="42"/>
  <c r="AU52" i="42"/>
  <c r="AQ52" i="42"/>
  <c r="AM52" i="42"/>
  <c r="AI52" i="42"/>
  <c r="AE52" i="42"/>
  <c r="AA52" i="42"/>
  <c r="W52" i="42"/>
  <c r="S52" i="42"/>
  <c r="O52" i="42"/>
  <c r="K52" i="42"/>
  <c r="G52" i="42"/>
  <c r="AY51" i="42"/>
  <c r="BA51" i="42" s="1"/>
  <c r="BC51" i="42" s="1"/>
  <c r="BF51" i="42" s="1"/>
  <c r="BH51" i="42" s="1"/>
  <c r="AU51" i="42"/>
  <c r="AQ51" i="42"/>
  <c r="AM51" i="42"/>
  <c r="AI51" i="42"/>
  <c r="AE51" i="42"/>
  <c r="AA51" i="42"/>
  <c r="W51" i="42"/>
  <c r="S51" i="42"/>
  <c r="O51" i="42"/>
  <c r="K51" i="42"/>
  <c r="G51" i="42"/>
  <c r="AY50" i="42"/>
  <c r="AU50" i="42"/>
  <c r="AQ50" i="42"/>
  <c r="AM50" i="42"/>
  <c r="BA50" i="42" s="1"/>
  <c r="BC50" i="42" s="1"/>
  <c r="BF50" i="42" s="1"/>
  <c r="BH50" i="42" s="1"/>
  <c r="AI50" i="42"/>
  <c r="AE50" i="42"/>
  <c r="AA50" i="42"/>
  <c r="W50" i="42"/>
  <c r="S50" i="42"/>
  <c r="O50" i="42"/>
  <c r="K50" i="42"/>
  <c r="G50" i="42"/>
  <c r="AY49" i="42"/>
  <c r="AU49" i="42"/>
  <c r="AQ49" i="42"/>
  <c r="AM49" i="42"/>
  <c r="AI49" i="42"/>
  <c r="AE49" i="42"/>
  <c r="BA49" i="42" s="1"/>
  <c r="BC49" i="42" s="1"/>
  <c r="BF49" i="42" s="1"/>
  <c r="BH49" i="42" s="1"/>
  <c r="AA49" i="42"/>
  <c r="W49" i="42"/>
  <c r="S49" i="42"/>
  <c r="O49" i="42"/>
  <c r="K49" i="42"/>
  <c r="G49" i="42"/>
  <c r="AY48" i="42"/>
  <c r="AU48" i="42"/>
  <c r="AQ48" i="42"/>
  <c r="AM48" i="42"/>
  <c r="AI48" i="42"/>
  <c r="AE48" i="42"/>
  <c r="AA48" i="42"/>
  <c r="W48" i="42"/>
  <c r="BA48" i="42" s="1"/>
  <c r="BC48" i="42" s="1"/>
  <c r="BF48" i="42" s="1"/>
  <c r="BH48" i="42" s="1"/>
  <c r="S48" i="42"/>
  <c r="O48" i="42"/>
  <c r="K48" i="42"/>
  <c r="G48" i="42"/>
  <c r="AY47" i="42"/>
  <c r="AU47" i="42"/>
  <c r="AQ47" i="42"/>
  <c r="AM47" i="42"/>
  <c r="AI47" i="42"/>
  <c r="AE47" i="42"/>
  <c r="AA47" i="42"/>
  <c r="W47" i="42"/>
  <c r="S47" i="42"/>
  <c r="O47" i="42"/>
  <c r="BA47" i="42" s="1"/>
  <c r="BC47" i="42" s="1"/>
  <c r="BF47" i="42" s="1"/>
  <c r="BH47" i="42" s="1"/>
  <c r="K47" i="42"/>
  <c r="G47" i="42"/>
  <c r="AY46" i="42"/>
  <c r="AY168" i="42" s="1"/>
  <c r="AU46" i="42"/>
  <c r="AQ46" i="42"/>
  <c r="AM46" i="42"/>
  <c r="AI46" i="42"/>
  <c r="AE46" i="42"/>
  <c r="AA46" i="42"/>
  <c r="W46" i="42"/>
  <c r="S46" i="42"/>
  <c r="O46" i="42"/>
  <c r="K46" i="42"/>
  <c r="G46" i="42"/>
  <c r="BA46" i="42" s="1"/>
  <c r="BC46" i="42" s="1"/>
  <c r="BF46" i="42" s="1"/>
  <c r="BH46" i="42" s="1"/>
  <c r="AY45" i="42"/>
  <c r="AU45" i="42"/>
  <c r="AQ45" i="42"/>
  <c r="AM45" i="42"/>
  <c r="AI45" i="42"/>
  <c r="AE45" i="42"/>
  <c r="AA45" i="42"/>
  <c r="W45" i="42"/>
  <c r="S45" i="42"/>
  <c r="O45" i="42"/>
  <c r="K45" i="42"/>
  <c r="G45" i="42"/>
  <c r="BA45" i="42" s="1"/>
  <c r="BC45" i="42" s="1"/>
  <c r="BF45" i="42" s="1"/>
  <c r="BH45" i="42" s="1"/>
  <c r="AY44" i="42"/>
  <c r="AU44" i="42"/>
  <c r="AQ44" i="42"/>
  <c r="AM44" i="42"/>
  <c r="AI44" i="42"/>
  <c r="AE44" i="42"/>
  <c r="AE168" i="42" s="1"/>
  <c r="AA44" i="42"/>
  <c r="W44" i="42"/>
  <c r="S44" i="42"/>
  <c r="O44" i="42"/>
  <c r="K44" i="42"/>
  <c r="G44" i="42"/>
  <c r="BA44" i="42" s="1"/>
  <c r="BC44" i="42" s="1"/>
  <c r="BF44" i="42" s="1"/>
  <c r="BH44" i="42" s="1"/>
  <c r="AY43" i="42"/>
  <c r="AU43" i="42"/>
  <c r="AQ43" i="42"/>
  <c r="AM43" i="42"/>
  <c r="AI43" i="42"/>
  <c r="AE43" i="42"/>
  <c r="AA43" i="42"/>
  <c r="W43" i="42"/>
  <c r="S43" i="42"/>
  <c r="O43" i="42"/>
  <c r="K43" i="42"/>
  <c r="G43" i="42"/>
  <c r="BA43" i="42" s="1"/>
  <c r="BC43" i="42" s="1"/>
  <c r="BF43" i="42" s="1"/>
  <c r="BH43" i="42" s="1"/>
  <c r="AY42" i="42"/>
  <c r="AU42" i="42"/>
  <c r="AQ42" i="42"/>
  <c r="AM42" i="42"/>
  <c r="AI42" i="42"/>
  <c r="AE42" i="42"/>
  <c r="AA42" i="42"/>
  <c r="W42" i="42"/>
  <c r="S42" i="42"/>
  <c r="O42" i="42"/>
  <c r="K42" i="42"/>
  <c r="G42" i="42"/>
  <c r="BA42" i="42" s="1"/>
  <c r="BC42" i="42" s="1"/>
  <c r="BF42" i="42" s="1"/>
  <c r="BH42" i="42" s="1"/>
  <c r="AY41" i="42"/>
  <c r="AU41" i="42"/>
  <c r="AQ41" i="42"/>
  <c r="AM41" i="42"/>
  <c r="AI41" i="42"/>
  <c r="AE41" i="42"/>
  <c r="AA41" i="42"/>
  <c r="W41" i="42"/>
  <c r="S41" i="42"/>
  <c r="O41" i="42"/>
  <c r="K41" i="42"/>
  <c r="G41" i="42"/>
  <c r="BA41" i="42" s="1"/>
  <c r="BC41" i="42" s="1"/>
  <c r="BF41" i="42" s="1"/>
  <c r="BH41" i="42" s="1"/>
  <c r="AY40" i="42"/>
  <c r="AU40" i="42"/>
  <c r="AQ40" i="42"/>
  <c r="AM40" i="42"/>
  <c r="AI40" i="42"/>
  <c r="AE40" i="42"/>
  <c r="AA40" i="42"/>
  <c r="W40" i="42"/>
  <c r="S40" i="42"/>
  <c r="O40" i="42"/>
  <c r="K40" i="42"/>
  <c r="G40" i="42"/>
  <c r="BA40" i="42" s="1"/>
  <c r="BC40" i="42" s="1"/>
  <c r="BF40" i="42" s="1"/>
  <c r="BH40" i="42" s="1"/>
  <c r="AY39" i="42"/>
  <c r="AU39" i="42"/>
  <c r="AQ39" i="42"/>
  <c r="AM39" i="42"/>
  <c r="AI39" i="42"/>
  <c r="AE39" i="42"/>
  <c r="AA39" i="42"/>
  <c r="W39" i="42"/>
  <c r="S39" i="42"/>
  <c r="O39" i="42"/>
  <c r="K39" i="42"/>
  <c r="G39" i="42"/>
  <c r="BA39" i="42" s="1"/>
  <c r="BC39" i="42" s="1"/>
  <c r="BF39" i="42" s="1"/>
  <c r="BH39" i="42" s="1"/>
  <c r="AY38" i="42"/>
  <c r="AU38" i="42"/>
  <c r="AQ38" i="42"/>
  <c r="AM38" i="42"/>
  <c r="AI38" i="42"/>
  <c r="AE38" i="42"/>
  <c r="AA38" i="42"/>
  <c r="W38" i="42"/>
  <c r="S38" i="42"/>
  <c r="O38" i="42"/>
  <c r="K38" i="42"/>
  <c r="G38" i="42"/>
  <c r="BA38" i="42" s="1"/>
  <c r="BC38" i="42" s="1"/>
  <c r="BF38" i="42" s="1"/>
  <c r="BH38" i="42" s="1"/>
  <c r="AY37" i="42"/>
  <c r="AU37" i="42"/>
  <c r="AQ37" i="42"/>
  <c r="AM37" i="42"/>
  <c r="AI37" i="42"/>
  <c r="AE37" i="42"/>
  <c r="AA37" i="42"/>
  <c r="W37" i="42"/>
  <c r="S37" i="42"/>
  <c r="O37" i="42"/>
  <c r="K37" i="42"/>
  <c r="G37" i="42"/>
  <c r="BA37" i="42" s="1"/>
  <c r="BC37" i="42" s="1"/>
  <c r="BF37" i="42" s="1"/>
  <c r="BH37" i="42" s="1"/>
  <c r="AY36" i="42"/>
  <c r="AU36" i="42"/>
  <c r="AQ36" i="42"/>
  <c r="AM36" i="42"/>
  <c r="AI36" i="42"/>
  <c r="AE36" i="42"/>
  <c r="AA36" i="42"/>
  <c r="W36" i="42"/>
  <c r="S36" i="42"/>
  <c r="O36" i="42"/>
  <c r="K36" i="42"/>
  <c r="G36" i="42"/>
  <c r="BA36" i="42" s="1"/>
  <c r="BC36" i="42" s="1"/>
  <c r="BF36" i="42" s="1"/>
  <c r="BH36" i="42" s="1"/>
  <c r="AY35" i="42"/>
  <c r="AU35" i="42"/>
  <c r="AQ35" i="42"/>
  <c r="AM35" i="42"/>
  <c r="AI35" i="42"/>
  <c r="AE35" i="42"/>
  <c r="AA35" i="42"/>
  <c r="W35" i="42"/>
  <c r="S35" i="42"/>
  <c r="O35" i="42"/>
  <c r="K35" i="42"/>
  <c r="G35" i="42"/>
  <c r="BA35" i="42" s="1"/>
  <c r="BC35" i="42" s="1"/>
  <c r="BF35" i="42" s="1"/>
  <c r="BH35" i="42" s="1"/>
  <c r="AY34" i="42"/>
  <c r="AU34" i="42"/>
  <c r="AQ34" i="42"/>
  <c r="AM34" i="42"/>
  <c r="AI34" i="42"/>
  <c r="AE34" i="42"/>
  <c r="AA34" i="42"/>
  <c r="W34" i="42"/>
  <c r="S34" i="42"/>
  <c r="O34" i="42"/>
  <c r="K34" i="42"/>
  <c r="G34" i="42"/>
  <c r="BA34" i="42" s="1"/>
  <c r="BC34" i="42" s="1"/>
  <c r="BF34" i="42" s="1"/>
  <c r="BH34" i="42" s="1"/>
  <c r="AY33" i="42"/>
  <c r="AU33" i="42"/>
  <c r="AQ33" i="42"/>
  <c r="AM33" i="42"/>
  <c r="AI33" i="42"/>
  <c r="AE33" i="42"/>
  <c r="AA33" i="42"/>
  <c r="W33" i="42"/>
  <c r="S33" i="42"/>
  <c r="O33" i="42"/>
  <c r="K33" i="42"/>
  <c r="G33" i="42"/>
  <c r="BA33" i="42" s="1"/>
  <c r="BC33" i="42" s="1"/>
  <c r="BF33" i="42" s="1"/>
  <c r="BH33" i="42" s="1"/>
  <c r="AY32" i="42"/>
  <c r="AU32" i="42"/>
  <c r="AQ32" i="42"/>
  <c r="AM32" i="42"/>
  <c r="AI32" i="42"/>
  <c r="AE32" i="42"/>
  <c r="AA32" i="42"/>
  <c r="W32" i="42"/>
  <c r="S32" i="42"/>
  <c r="O32" i="42"/>
  <c r="K32" i="42"/>
  <c r="G32" i="42"/>
  <c r="BA32" i="42" s="1"/>
  <c r="BC32" i="42" s="1"/>
  <c r="BF32" i="42" s="1"/>
  <c r="BH32" i="42" s="1"/>
  <c r="AY31" i="42"/>
  <c r="AU31" i="42"/>
  <c r="AQ31" i="42"/>
  <c r="AM31" i="42"/>
  <c r="AI31" i="42"/>
  <c r="AE31" i="42"/>
  <c r="AA31" i="42"/>
  <c r="W31" i="42"/>
  <c r="S31" i="42"/>
  <c r="O31" i="42"/>
  <c r="K31" i="42"/>
  <c r="G31" i="42"/>
  <c r="BA31" i="42" s="1"/>
  <c r="BC31" i="42" s="1"/>
  <c r="BF31" i="42" s="1"/>
  <c r="BH31" i="42" s="1"/>
  <c r="AY30" i="42"/>
  <c r="AU30" i="42"/>
  <c r="AQ30" i="42"/>
  <c r="AM30" i="42"/>
  <c r="AI30" i="42"/>
  <c r="AE30" i="42"/>
  <c r="AA30" i="42"/>
  <c r="W30" i="42"/>
  <c r="S30" i="42"/>
  <c r="O30" i="42"/>
  <c r="K30" i="42"/>
  <c r="G30" i="42"/>
  <c r="BA30" i="42" s="1"/>
  <c r="BC30" i="42" s="1"/>
  <c r="BF30" i="42" s="1"/>
  <c r="BH30" i="42" s="1"/>
  <c r="AY29" i="42"/>
  <c r="AU29" i="42"/>
  <c r="AQ29" i="42"/>
  <c r="AM29" i="42"/>
  <c r="AI29" i="42"/>
  <c r="AE29" i="42"/>
  <c r="AA29" i="42"/>
  <c r="W29" i="42"/>
  <c r="S29" i="42"/>
  <c r="O29" i="42"/>
  <c r="K29" i="42"/>
  <c r="G29" i="42"/>
  <c r="BA29" i="42" s="1"/>
  <c r="BC29" i="42" s="1"/>
  <c r="BF29" i="42" s="1"/>
  <c r="BH29" i="42" s="1"/>
  <c r="AY28" i="42"/>
  <c r="AU28" i="42"/>
  <c r="AQ28" i="42"/>
  <c r="AM28" i="42"/>
  <c r="AI28" i="42"/>
  <c r="AE28" i="42"/>
  <c r="AA28" i="42"/>
  <c r="W28" i="42"/>
  <c r="S28" i="42"/>
  <c r="O28" i="42"/>
  <c r="K28" i="42"/>
  <c r="G28" i="42"/>
  <c r="BA28" i="42" s="1"/>
  <c r="BC28" i="42" s="1"/>
  <c r="BF28" i="42" s="1"/>
  <c r="BH28" i="42" s="1"/>
  <c r="AY27" i="42"/>
  <c r="AU27" i="42"/>
  <c r="AQ27" i="42"/>
  <c r="AM27" i="42"/>
  <c r="AI27" i="42"/>
  <c r="AE27" i="42"/>
  <c r="AA27" i="42"/>
  <c r="W27" i="42"/>
  <c r="S27" i="42"/>
  <c r="O27" i="42"/>
  <c r="K27" i="42"/>
  <c r="G27" i="42"/>
  <c r="BA27" i="42" s="1"/>
  <c r="BC27" i="42" s="1"/>
  <c r="BF27" i="42" s="1"/>
  <c r="BH27" i="42" s="1"/>
  <c r="AY26" i="42"/>
  <c r="AU26" i="42"/>
  <c r="AQ26" i="42"/>
  <c r="AM26" i="42"/>
  <c r="AI26" i="42"/>
  <c r="AE26" i="42"/>
  <c r="AA26" i="42"/>
  <c r="W26" i="42"/>
  <c r="S26" i="42"/>
  <c r="O26" i="42"/>
  <c r="K26" i="42"/>
  <c r="G26" i="42"/>
  <c r="BA26" i="42" s="1"/>
  <c r="BC26" i="42" s="1"/>
  <c r="BF26" i="42" s="1"/>
  <c r="BH26" i="42" s="1"/>
  <c r="AY25" i="42"/>
  <c r="AU25" i="42"/>
  <c r="AQ25" i="42"/>
  <c r="AM25" i="42"/>
  <c r="AI25" i="42"/>
  <c r="AE25" i="42"/>
  <c r="AA25" i="42"/>
  <c r="W25" i="42"/>
  <c r="S25" i="42"/>
  <c r="O25" i="42"/>
  <c r="K25" i="42"/>
  <c r="G25" i="42"/>
  <c r="BA25" i="42" s="1"/>
  <c r="BC25" i="42" s="1"/>
  <c r="BF25" i="42" s="1"/>
  <c r="BH25" i="42" s="1"/>
  <c r="AY24" i="42"/>
  <c r="AU24" i="42"/>
  <c r="AQ24" i="42"/>
  <c r="AM24" i="42"/>
  <c r="AI24" i="42"/>
  <c r="AE24" i="42"/>
  <c r="AA24" i="42"/>
  <c r="W24" i="42"/>
  <c r="S24" i="42"/>
  <c r="O24" i="42"/>
  <c r="K24" i="42"/>
  <c r="G24" i="42"/>
  <c r="BA24" i="42" s="1"/>
  <c r="BC24" i="42" s="1"/>
  <c r="BF24" i="42" s="1"/>
  <c r="BH24" i="42" s="1"/>
  <c r="AY23" i="42"/>
  <c r="AU23" i="42"/>
  <c r="AQ23" i="42"/>
  <c r="AM23" i="42"/>
  <c r="AI23" i="42"/>
  <c r="AE23" i="42"/>
  <c r="AA23" i="42"/>
  <c r="W23" i="42"/>
  <c r="S23" i="42"/>
  <c r="O23" i="42"/>
  <c r="K23" i="42"/>
  <c r="G23" i="42"/>
  <c r="BA23" i="42" s="1"/>
  <c r="BC23" i="42" s="1"/>
  <c r="BF23" i="42" s="1"/>
  <c r="BH23" i="42" s="1"/>
  <c r="AY22" i="42"/>
  <c r="AU22" i="42"/>
  <c r="AQ22" i="42"/>
  <c r="AM22" i="42"/>
  <c r="AI22" i="42"/>
  <c r="AE22" i="42"/>
  <c r="AA22" i="42"/>
  <c r="W22" i="42"/>
  <c r="S22" i="42"/>
  <c r="O22" i="42"/>
  <c r="K22" i="42"/>
  <c r="G22" i="42"/>
  <c r="BA22" i="42" s="1"/>
  <c r="BC22" i="42" s="1"/>
  <c r="BF22" i="42" s="1"/>
  <c r="BH22" i="42" s="1"/>
  <c r="AY21" i="42"/>
  <c r="AU21" i="42"/>
  <c r="AQ21" i="42"/>
  <c r="AM21" i="42"/>
  <c r="AI21" i="42"/>
  <c r="AE21" i="42"/>
  <c r="AA21" i="42"/>
  <c r="W21" i="42"/>
  <c r="S21" i="42"/>
  <c r="O21" i="42"/>
  <c r="K21" i="42"/>
  <c r="G21" i="42"/>
  <c r="BA21" i="42" s="1"/>
  <c r="BC21" i="42" s="1"/>
  <c r="BF21" i="42" s="1"/>
  <c r="BH21" i="42" s="1"/>
  <c r="AY20" i="42"/>
  <c r="AU20" i="42"/>
  <c r="AQ20" i="42"/>
  <c r="AM20" i="42"/>
  <c r="AI20" i="42"/>
  <c r="AE20" i="42"/>
  <c r="AA20" i="42"/>
  <c r="W20" i="42"/>
  <c r="S20" i="42"/>
  <c r="O20" i="42"/>
  <c r="K20" i="42"/>
  <c r="G20" i="42"/>
  <c r="BA20" i="42" s="1"/>
  <c r="BC20" i="42" s="1"/>
  <c r="BF20" i="42" s="1"/>
  <c r="BH20" i="42" s="1"/>
  <c r="AY19" i="42"/>
  <c r="AU19" i="42"/>
  <c r="AQ19" i="42"/>
  <c r="AM19" i="42"/>
  <c r="AI19" i="42"/>
  <c r="AE19" i="42"/>
  <c r="AA19" i="42"/>
  <c r="W19" i="42"/>
  <c r="S19" i="42"/>
  <c r="O19" i="42"/>
  <c r="K19" i="42"/>
  <c r="G19" i="42"/>
  <c r="BA19" i="42" s="1"/>
  <c r="BC19" i="42" s="1"/>
  <c r="BF19" i="42" s="1"/>
  <c r="BH19" i="42" s="1"/>
  <c r="AY18" i="42"/>
  <c r="AU18" i="42"/>
  <c r="AQ18" i="42"/>
  <c r="AM18" i="42"/>
  <c r="AI18" i="42"/>
  <c r="AE18" i="42"/>
  <c r="AA18" i="42"/>
  <c r="W18" i="42"/>
  <c r="S18" i="42"/>
  <c r="O18" i="42"/>
  <c r="K18" i="42"/>
  <c r="G18" i="42"/>
  <c r="BA18" i="42" s="1"/>
  <c r="BC18" i="42" s="1"/>
  <c r="BF18" i="42" s="1"/>
  <c r="BH18" i="42" s="1"/>
  <c r="AY17" i="42"/>
  <c r="AU17" i="42"/>
  <c r="AQ17" i="42"/>
  <c r="AM17" i="42"/>
  <c r="AI17" i="42"/>
  <c r="AE17" i="42"/>
  <c r="AA17" i="42"/>
  <c r="W17" i="42"/>
  <c r="S17" i="42"/>
  <c r="O17" i="42"/>
  <c r="K17" i="42"/>
  <c r="G17" i="42"/>
  <c r="BA17" i="42" s="1"/>
  <c r="BC17" i="42" s="1"/>
  <c r="BF17" i="42" s="1"/>
  <c r="BH17" i="42" s="1"/>
  <c r="AY16" i="42"/>
  <c r="AU16" i="42"/>
  <c r="AQ16" i="42"/>
  <c r="AM16" i="42"/>
  <c r="AI16" i="42"/>
  <c r="AE16" i="42"/>
  <c r="AA16" i="42"/>
  <c r="W16" i="42"/>
  <c r="S16" i="42"/>
  <c r="O16" i="42"/>
  <c r="K16" i="42"/>
  <c r="G16" i="42"/>
  <c r="BA16" i="42" s="1"/>
  <c r="BC16" i="42" s="1"/>
  <c r="BF16" i="42" s="1"/>
  <c r="BH16" i="42" s="1"/>
  <c r="AY15" i="42"/>
  <c r="AU15" i="42"/>
  <c r="AQ15" i="42"/>
  <c r="AM15" i="42"/>
  <c r="AI15" i="42"/>
  <c r="AE15" i="42"/>
  <c r="AA15" i="42"/>
  <c r="W15" i="42"/>
  <c r="S15" i="42"/>
  <c r="O15" i="42"/>
  <c r="K15" i="42"/>
  <c r="G15" i="42"/>
  <c r="BA15" i="42" s="1"/>
  <c r="BC15" i="42" s="1"/>
  <c r="BF15" i="42" s="1"/>
  <c r="BH15" i="42" s="1"/>
  <c r="AY14" i="42"/>
  <c r="AU14" i="42"/>
  <c r="AQ14" i="42"/>
  <c r="AM14" i="42"/>
  <c r="AI14" i="42"/>
  <c r="AE14" i="42"/>
  <c r="AA14" i="42"/>
  <c r="W14" i="42"/>
  <c r="S14" i="42"/>
  <c r="O14" i="42"/>
  <c r="K14" i="42"/>
  <c r="G14" i="42"/>
  <c r="BA14" i="42" s="1"/>
  <c r="BC14" i="42" s="1"/>
  <c r="BF14" i="42" s="1"/>
  <c r="BH14" i="42" s="1"/>
  <c r="AY13" i="42"/>
  <c r="AU13" i="42"/>
  <c r="AQ13" i="42"/>
  <c r="AM13" i="42"/>
  <c r="AI13" i="42"/>
  <c r="AE13" i="42"/>
  <c r="AA13" i="42"/>
  <c r="W13" i="42"/>
  <c r="S13" i="42"/>
  <c r="O13" i="42"/>
  <c r="K13" i="42"/>
  <c r="G13" i="42"/>
  <c r="BA13" i="42" s="1"/>
  <c r="BC13" i="42" s="1"/>
  <c r="BF13" i="42" s="1"/>
  <c r="BH13" i="42" s="1"/>
  <c r="AY12" i="42"/>
  <c r="AU12" i="42"/>
  <c r="AQ12" i="42"/>
  <c r="AM12" i="42"/>
  <c r="AI12" i="42"/>
  <c r="AE12" i="42"/>
  <c r="AA12" i="42"/>
  <c r="W12" i="42"/>
  <c r="S12" i="42"/>
  <c r="O12" i="42"/>
  <c r="K12" i="42"/>
  <c r="G12" i="42"/>
  <c r="BA12" i="42" s="1"/>
  <c r="BC12" i="42" s="1"/>
  <c r="BF12" i="42" s="1"/>
  <c r="BH12" i="42" s="1"/>
  <c r="AY11" i="42"/>
  <c r="AU11" i="42"/>
  <c r="AQ11" i="42"/>
  <c r="AM11" i="42"/>
  <c r="AI11" i="42"/>
  <c r="AE11" i="42"/>
  <c r="AA11" i="42"/>
  <c r="W11" i="42"/>
  <c r="S11" i="42"/>
  <c r="O11" i="42"/>
  <c r="K11" i="42"/>
  <c r="G11" i="42"/>
  <c r="BA11" i="42" s="1"/>
  <c r="BC11" i="42" s="1"/>
  <c r="BF11" i="42" s="1"/>
  <c r="BH11" i="42" s="1"/>
  <c r="AY10" i="42"/>
  <c r="AU10" i="42"/>
  <c r="AQ10" i="42"/>
  <c r="AM10" i="42"/>
  <c r="AI10" i="42"/>
  <c r="AE10" i="42"/>
  <c r="AA10" i="42"/>
  <c r="W10" i="42"/>
  <c r="S10" i="42"/>
  <c r="O10" i="42"/>
  <c r="K10" i="42"/>
  <c r="G10" i="42"/>
  <c r="BA10" i="42" s="1"/>
  <c r="BC10" i="42" s="1"/>
  <c r="BF10" i="42" s="1"/>
  <c r="BH10" i="42" s="1"/>
  <c r="AY9" i="42"/>
  <c r="AU9" i="42"/>
  <c r="AQ9" i="42"/>
  <c r="AM9" i="42"/>
  <c r="AI9" i="42"/>
  <c r="AE9" i="42"/>
  <c r="AA9" i="42"/>
  <c r="W9" i="42"/>
  <c r="S9" i="42"/>
  <c r="O9" i="42"/>
  <c r="K9" i="42"/>
  <c r="G9" i="42"/>
  <c r="BA9" i="42" s="1"/>
  <c r="BC9" i="42" s="1"/>
  <c r="BF9" i="42" s="1"/>
  <c r="BH9" i="42" s="1"/>
  <c r="AY8" i="42"/>
  <c r="AU8" i="42"/>
  <c r="AQ8" i="42"/>
  <c r="AM8" i="42"/>
  <c r="AI8" i="42"/>
  <c r="AE8" i="42"/>
  <c r="AA8" i="42"/>
  <c r="W8" i="42"/>
  <c r="S8" i="42"/>
  <c r="O8" i="42"/>
  <c r="K8" i="42"/>
  <c r="G8" i="42"/>
  <c r="BA8" i="42" s="1"/>
  <c r="BC8" i="42" s="1"/>
  <c r="BF8" i="42" s="1"/>
  <c r="BH8" i="42" s="1"/>
  <c r="AY7" i="42"/>
  <c r="AU7" i="42"/>
  <c r="AQ7" i="42"/>
  <c r="AM7" i="42"/>
  <c r="AI7" i="42"/>
  <c r="AE7" i="42"/>
  <c r="AA7" i="42"/>
  <c r="W7" i="42"/>
  <c r="S7" i="42"/>
  <c r="O7" i="42"/>
  <c r="K7" i="42"/>
  <c r="G7" i="42"/>
  <c r="BA7" i="42" s="1"/>
  <c r="BC7" i="42" s="1"/>
  <c r="BF7" i="42" s="1"/>
  <c r="BH7" i="42" s="1"/>
  <c r="AY6" i="42"/>
  <c r="AU6" i="42"/>
  <c r="AQ6" i="42"/>
  <c r="AM6" i="42"/>
  <c r="AI6" i="42"/>
  <c r="AE6" i="42"/>
  <c r="AA6" i="42"/>
  <c r="W6" i="42"/>
  <c r="S6" i="42"/>
  <c r="O6" i="42"/>
  <c r="K6" i="42"/>
  <c r="G6" i="42"/>
  <c r="BA6" i="42" s="1"/>
  <c r="BC6" i="42" s="1"/>
  <c r="BF6" i="42" s="1"/>
  <c r="BH6" i="42" s="1"/>
  <c r="AY5" i="42"/>
  <c r="AU5" i="42"/>
  <c r="AQ5" i="42"/>
  <c r="AM5" i="42"/>
  <c r="AI5" i="42"/>
  <c r="AE5" i="42"/>
  <c r="AA5" i="42"/>
  <c r="W5" i="42"/>
  <c r="S5" i="42"/>
  <c r="O5" i="42"/>
  <c r="K5" i="42"/>
  <c r="G5" i="42"/>
  <c r="BA5" i="42" s="1"/>
  <c r="BC5" i="42" s="1"/>
  <c r="BF5" i="42" s="1"/>
  <c r="BH5" i="42" s="1"/>
  <c r="AY4" i="42"/>
  <c r="AU4" i="42"/>
  <c r="AQ4" i="42"/>
  <c r="AM4" i="42"/>
  <c r="AI4" i="42"/>
  <c r="AI168" i="42" s="1"/>
  <c r="AE4" i="42"/>
  <c r="AA4" i="42"/>
  <c r="W4" i="42"/>
  <c r="S4" i="42"/>
  <c r="S168" i="42" s="1"/>
  <c r="O4" i="42"/>
  <c r="O168" i="42" s="1"/>
  <c r="K4" i="42"/>
  <c r="K168" i="42" s="1"/>
  <c r="G4" i="42"/>
  <c r="G168" i="42" s="1"/>
  <c r="AM168" i="45" l="1"/>
  <c r="BA7" i="45"/>
  <c r="BC7" i="45" s="1"/>
  <c r="BF7" i="45" s="1"/>
  <c r="BH7" i="45" s="1"/>
  <c r="AQ168" i="45"/>
  <c r="BA12" i="45"/>
  <c r="BC12" i="45" s="1"/>
  <c r="BF12" i="45" s="1"/>
  <c r="BH12" i="45" s="1"/>
  <c r="BA16" i="45"/>
  <c r="BC16" i="45" s="1"/>
  <c r="BF16" i="45" s="1"/>
  <c r="BH16" i="45" s="1"/>
  <c r="BA20" i="45"/>
  <c r="BC20" i="45" s="1"/>
  <c r="BF20" i="45" s="1"/>
  <c r="BH20" i="45" s="1"/>
  <c r="BA24" i="45"/>
  <c r="BC24" i="45" s="1"/>
  <c r="BF24" i="45" s="1"/>
  <c r="BH24" i="45" s="1"/>
  <c r="BA28" i="45"/>
  <c r="BC28" i="45" s="1"/>
  <c r="BF28" i="45" s="1"/>
  <c r="BH28" i="45" s="1"/>
  <c r="BA32" i="45"/>
  <c r="BC32" i="45" s="1"/>
  <c r="BF32" i="45" s="1"/>
  <c r="BH32" i="45" s="1"/>
  <c r="BA36" i="45"/>
  <c r="BC36" i="45" s="1"/>
  <c r="BF36" i="45" s="1"/>
  <c r="BH36" i="45" s="1"/>
  <c r="BA40" i="45"/>
  <c r="BC40" i="45" s="1"/>
  <c r="BF40" i="45" s="1"/>
  <c r="BH40" i="45" s="1"/>
  <c r="BA44" i="45"/>
  <c r="BC44" i="45" s="1"/>
  <c r="BF44" i="45" s="1"/>
  <c r="BH44" i="45" s="1"/>
  <c r="BA75" i="45"/>
  <c r="BC75" i="45" s="1"/>
  <c r="BF75" i="45" s="1"/>
  <c r="BH75" i="45" s="1"/>
  <c r="S168" i="45"/>
  <c r="BA146" i="45"/>
  <c r="BC146" i="45" s="1"/>
  <c r="BF146" i="45" s="1"/>
  <c r="BH146" i="45" s="1"/>
  <c r="BA10" i="45"/>
  <c r="BC10" i="45" s="1"/>
  <c r="BF10" i="45" s="1"/>
  <c r="BH10" i="45" s="1"/>
  <c r="BA73" i="45"/>
  <c r="BC73" i="45" s="1"/>
  <c r="BF73" i="45" s="1"/>
  <c r="BH73" i="45" s="1"/>
  <c r="BA4" i="45"/>
  <c r="BA14" i="45"/>
  <c r="BC14" i="45" s="1"/>
  <c r="BF14" i="45" s="1"/>
  <c r="BH14" i="45" s="1"/>
  <c r="BA18" i="45"/>
  <c r="BC18" i="45" s="1"/>
  <c r="BF18" i="45" s="1"/>
  <c r="BH18" i="45" s="1"/>
  <c r="BA22" i="45"/>
  <c r="BC22" i="45" s="1"/>
  <c r="BF22" i="45" s="1"/>
  <c r="BH22" i="45" s="1"/>
  <c r="BA26" i="45"/>
  <c r="BC26" i="45" s="1"/>
  <c r="BF26" i="45" s="1"/>
  <c r="BH26" i="45" s="1"/>
  <c r="BA30" i="45"/>
  <c r="BC30" i="45" s="1"/>
  <c r="BF30" i="45" s="1"/>
  <c r="BH30" i="45" s="1"/>
  <c r="BA34" i="45"/>
  <c r="BC34" i="45" s="1"/>
  <c r="BF34" i="45" s="1"/>
  <c r="BH34" i="45" s="1"/>
  <c r="BA38" i="45"/>
  <c r="BC38" i="45" s="1"/>
  <c r="BF38" i="45" s="1"/>
  <c r="BH38" i="45" s="1"/>
  <c r="BA42" i="45"/>
  <c r="BC42" i="45" s="1"/>
  <c r="BF42" i="45" s="1"/>
  <c r="BH42" i="45" s="1"/>
  <c r="BA88" i="45"/>
  <c r="BC88" i="45" s="1"/>
  <c r="BF88" i="45" s="1"/>
  <c r="BH88" i="45" s="1"/>
  <c r="BA103" i="45"/>
  <c r="BC103" i="45" s="1"/>
  <c r="BF103" i="45" s="1"/>
  <c r="BH103" i="45" s="1"/>
  <c r="BA108" i="45"/>
  <c r="BC108" i="45" s="1"/>
  <c r="BF108" i="45" s="1"/>
  <c r="BH108" i="45" s="1"/>
  <c r="BA120" i="45"/>
  <c r="BC120" i="45" s="1"/>
  <c r="BF120" i="45" s="1"/>
  <c r="BH120" i="45" s="1"/>
  <c r="BA128" i="45"/>
  <c r="BC128" i="45" s="1"/>
  <c r="BF128" i="45" s="1"/>
  <c r="BH128" i="45" s="1"/>
  <c r="BA72" i="45"/>
  <c r="BC72" i="45" s="1"/>
  <c r="BF72" i="45" s="1"/>
  <c r="BH72" i="45" s="1"/>
  <c r="BA87" i="45"/>
  <c r="BC87" i="45" s="1"/>
  <c r="BF87" i="45" s="1"/>
  <c r="BH87" i="45" s="1"/>
  <c r="BA92" i="45"/>
  <c r="BC92" i="45" s="1"/>
  <c r="BF92" i="45" s="1"/>
  <c r="BH92" i="45" s="1"/>
  <c r="BA126" i="45"/>
  <c r="BC126" i="45" s="1"/>
  <c r="BF126" i="45" s="1"/>
  <c r="BH126" i="45" s="1"/>
  <c r="W168" i="45"/>
  <c r="BA15" i="45"/>
  <c r="BC15" i="45" s="1"/>
  <c r="BF15" i="45" s="1"/>
  <c r="BH15" i="45" s="1"/>
  <c r="BA19" i="45"/>
  <c r="BC19" i="45" s="1"/>
  <c r="BF19" i="45" s="1"/>
  <c r="BH19" i="45" s="1"/>
  <c r="BA23" i="45"/>
  <c r="BC23" i="45" s="1"/>
  <c r="BF23" i="45" s="1"/>
  <c r="BH23" i="45" s="1"/>
  <c r="BA27" i="45"/>
  <c r="BC27" i="45" s="1"/>
  <c r="BF27" i="45" s="1"/>
  <c r="BH27" i="45" s="1"/>
  <c r="BA31" i="45"/>
  <c r="BC31" i="45" s="1"/>
  <c r="BF31" i="45" s="1"/>
  <c r="BH31" i="45" s="1"/>
  <c r="BA35" i="45"/>
  <c r="BC35" i="45" s="1"/>
  <c r="BF35" i="45" s="1"/>
  <c r="BH35" i="45" s="1"/>
  <c r="BA39" i="45"/>
  <c r="BC39" i="45" s="1"/>
  <c r="BF39" i="45" s="1"/>
  <c r="BH39" i="45" s="1"/>
  <c r="BA43" i="45"/>
  <c r="BC43" i="45" s="1"/>
  <c r="BF43" i="45" s="1"/>
  <c r="BH43" i="45" s="1"/>
  <c r="BA5" i="45"/>
  <c r="BC5" i="45" s="1"/>
  <c r="BF5" i="45" s="1"/>
  <c r="BH5" i="45" s="1"/>
  <c r="BA58" i="45"/>
  <c r="BC58" i="45" s="1"/>
  <c r="BF58" i="45" s="1"/>
  <c r="BH58" i="45" s="1"/>
  <c r="BA9" i="45"/>
  <c r="BC9" i="45" s="1"/>
  <c r="BF9" i="45" s="1"/>
  <c r="BH9" i="45" s="1"/>
  <c r="BA57" i="45"/>
  <c r="BC57" i="45" s="1"/>
  <c r="BF57" i="45" s="1"/>
  <c r="BH57" i="45" s="1"/>
  <c r="AA168" i="45"/>
  <c r="BA8" i="45"/>
  <c r="BC8" i="45" s="1"/>
  <c r="BF8" i="45" s="1"/>
  <c r="BH8" i="45" s="1"/>
  <c r="BA13" i="45"/>
  <c r="BC13" i="45" s="1"/>
  <c r="BF13" i="45" s="1"/>
  <c r="BH13" i="45" s="1"/>
  <c r="BA17" i="45"/>
  <c r="BC17" i="45" s="1"/>
  <c r="BF17" i="45" s="1"/>
  <c r="BH17" i="45" s="1"/>
  <c r="BA21" i="45"/>
  <c r="BC21" i="45" s="1"/>
  <c r="BF21" i="45" s="1"/>
  <c r="BH21" i="45" s="1"/>
  <c r="BA25" i="45"/>
  <c r="BC25" i="45" s="1"/>
  <c r="BF25" i="45" s="1"/>
  <c r="BH25" i="45" s="1"/>
  <c r="BA29" i="45"/>
  <c r="BC29" i="45" s="1"/>
  <c r="BF29" i="45" s="1"/>
  <c r="BH29" i="45" s="1"/>
  <c r="BA33" i="45"/>
  <c r="BC33" i="45" s="1"/>
  <c r="BF33" i="45" s="1"/>
  <c r="BH33" i="45" s="1"/>
  <c r="BA37" i="45"/>
  <c r="BC37" i="45" s="1"/>
  <c r="BF37" i="45" s="1"/>
  <c r="BH37" i="45" s="1"/>
  <c r="BA41" i="45"/>
  <c r="BC41" i="45" s="1"/>
  <c r="BF41" i="45" s="1"/>
  <c r="BH41" i="45" s="1"/>
  <c r="BA56" i="45"/>
  <c r="BC56" i="45" s="1"/>
  <c r="BF56" i="45" s="1"/>
  <c r="BH56" i="45" s="1"/>
  <c r="BA71" i="45"/>
  <c r="BC71" i="45" s="1"/>
  <c r="BF71" i="45" s="1"/>
  <c r="BH71" i="45" s="1"/>
  <c r="BA76" i="45"/>
  <c r="BC76" i="45" s="1"/>
  <c r="BF76" i="45" s="1"/>
  <c r="BH76" i="45" s="1"/>
  <c r="BA107" i="45"/>
  <c r="BC107" i="45" s="1"/>
  <c r="BF107" i="45" s="1"/>
  <c r="BH107" i="45" s="1"/>
  <c r="BA138" i="45"/>
  <c r="BC138" i="45" s="1"/>
  <c r="BF138" i="45" s="1"/>
  <c r="BH138" i="45" s="1"/>
  <c r="BA167" i="45"/>
  <c r="BC167" i="45" s="1"/>
  <c r="BF167" i="45" s="1"/>
  <c r="BH167" i="45" s="1"/>
  <c r="BA125" i="45"/>
  <c r="BC125" i="45" s="1"/>
  <c r="BF125" i="45" s="1"/>
  <c r="BH125" i="45" s="1"/>
  <c r="BA141" i="45"/>
  <c r="BC141" i="45" s="1"/>
  <c r="BF141" i="45" s="1"/>
  <c r="BH141" i="45" s="1"/>
  <c r="G168" i="45"/>
  <c r="BA123" i="45"/>
  <c r="BC123" i="45" s="1"/>
  <c r="BF123" i="45" s="1"/>
  <c r="BH123" i="45" s="1"/>
  <c r="BA139" i="45"/>
  <c r="BC139" i="45" s="1"/>
  <c r="BF139" i="45" s="1"/>
  <c r="BH139" i="45" s="1"/>
  <c r="K168" i="45"/>
  <c r="AI168" i="44"/>
  <c r="BA57" i="44"/>
  <c r="BC57" i="44" s="1"/>
  <c r="BF57" i="44" s="1"/>
  <c r="BH57" i="44" s="1"/>
  <c r="BA89" i="44"/>
  <c r="BC89" i="44" s="1"/>
  <c r="BF89" i="44" s="1"/>
  <c r="BH89" i="44" s="1"/>
  <c r="AM168" i="44"/>
  <c r="BA47" i="44"/>
  <c r="BC47" i="44" s="1"/>
  <c r="BF47" i="44" s="1"/>
  <c r="BH47" i="44" s="1"/>
  <c r="AQ168" i="44"/>
  <c r="BA46" i="44"/>
  <c r="BC46" i="44" s="1"/>
  <c r="BF46" i="44" s="1"/>
  <c r="BH46" i="44" s="1"/>
  <c r="BA64" i="44"/>
  <c r="BC64" i="44" s="1"/>
  <c r="BF64" i="44" s="1"/>
  <c r="BH64" i="44" s="1"/>
  <c r="BA87" i="44"/>
  <c r="BC87" i="44" s="1"/>
  <c r="BF87" i="44" s="1"/>
  <c r="BH87" i="44" s="1"/>
  <c r="BA96" i="44"/>
  <c r="BC96" i="44" s="1"/>
  <c r="BF96" i="44" s="1"/>
  <c r="BH96" i="44" s="1"/>
  <c r="AU168" i="44"/>
  <c r="AE168" i="44"/>
  <c r="O168" i="44"/>
  <c r="S168" i="44"/>
  <c r="BA43" i="44"/>
  <c r="BC43" i="44" s="1"/>
  <c r="BF43" i="44" s="1"/>
  <c r="BH43" i="44" s="1"/>
  <c r="BA49" i="44"/>
  <c r="BC49" i="44" s="1"/>
  <c r="BF49" i="44" s="1"/>
  <c r="BH49" i="44" s="1"/>
  <c r="BA81" i="44"/>
  <c r="BC81" i="44" s="1"/>
  <c r="BF81" i="44" s="1"/>
  <c r="BH81" i="44" s="1"/>
  <c r="BA113" i="44"/>
  <c r="BC113" i="44" s="1"/>
  <c r="BF113" i="44" s="1"/>
  <c r="BH113" i="44" s="1"/>
  <c r="BA4" i="44"/>
  <c r="BA42" i="44"/>
  <c r="BC42" i="44" s="1"/>
  <c r="BF42" i="44" s="1"/>
  <c r="BH42" i="44" s="1"/>
  <c r="BA48" i="44"/>
  <c r="BC48" i="44" s="1"/>
  <c r="BF48" i="44" s="1"/>
  <c r="BH48" i="44" s="1"/>
  <c r="BA71" i="44"/>
  <c r="BC71" i="44" s="1"/>
  <c r="BF71" i="44" s="1"/>
  <c r="BH71" i="44" s="1"/>
  <c r="BA80" i="44"/>
  <c r="BC80" i="44" s="1"/>
  <c r="BF80" i="44" s="1"/>
  <c r="BH80" i="44" s="1"/>
  <c r="BA103" i="44"/>
  <c r="BC103" i="44" s="1"/>
  <c r="BF103" i="44" s="1"/>
  <c r="BH103" i="44" s="1"/>
  <c r="BA112" i="44"/>
  <c r="BC112" i="44" s="1"/>
  <c r="BF112" i="44" s="1"/>
  <c r="BH112" i="44" s="1"/>
  <c r="G168" i="44"/>
  <c r="K168" i="44"/>
  <c r="BA119" i="44"/>
  <c r="BC119" i="44" s="1"/>
  <c r="BF119" i="44" s="1"/>
  <c r="BH119" i="44" s="1"/>
  <c r="BA128" i="44"/>
  <c r="BC128" i="44" s="1"/>
  <c r="BF128" i="44" s="1"/>
  <c r="BH128" i="44" s="1"/>
  <c r="BA137" i="44"/>
  <c r="BC137" i="44" s="1"/>
  <c r="BF137" i="44" s="1"/>
  <c r="BH137" i="44" s="1"/>
  <c r="W168" i="44"/>
  <c r="AA168" i="44"/>
  <c r="BA135" i="44"/>
  <c r="BC135" i="44" s="1"/>
  <c r="BF135" i="44" s="1"/>
  <c r="BH135" i="44" s="1"/>
  <c r="BA144" i="44"/>
  <c r="BC144" i="44" s="1"/>
  <c r="BF144" i="44" s="1"/>
  <c r="BH144" i="44" s="1"/>
  <c r="W168" i="43"/>
  <c r="BA8" i="43"/>
  <c r="BC8" i="43" s="1"/>
  <c r="BF8" i="43" s="1"/>
  <c r="BH8" i="43" s="1"/>
  <c r="BA24" i="43"/>
  <c r="BC24" i="43" s="1"/>
  <c r="BF24" i="43" s="1"/>
  <c r="BH24" i="43" s="1"/>
  <c r="BA68" i="43"/>
  <c r="BC68" i="43" s="1"/>
  <c r="BF68" i="43" s="1"/>
  <c r="BH68" i="43" s="1"/>
  <c r="BA100" i="43"/>
  <c r="BC100" i="43" s="1"/>
  <c r="BF100" i="43" s="1"/>
  <c r="BH100" i="43" s="1"/>
  <c r="BA13" i="43"/>
  <c r="BC13" i="43" s="1"/>
  <c r="BF13" i="43" s="1"/>
  <c r="BH13" i="43" s="1"/>
  <c r="BA28" i="43"/>
  <c r="BC28" i="43" s="1"/>
  <c r="BF28" i="43" s="1"/>
  <c r="BH28" i="43" s="1"/>
  <c r="BA32" i="43"/>
  <c r="BC32" i="43" s="1"/>
  <c r="BF32" i="43" s="1"/>
  <c r="BH32" i="43" s="1"/>
  <c r="BA36" i="43"/>
  <c r="BC36" i="43" s="1"/>
  <c r="BF36" i="43" s="1"/>
  <c r="BH36" i="43" s="1"/>
  <c r="BA40" i="43"/>
  <c r="BC40" i="43" s="1"/>
  <c r="BF40" i="43" s="1"/>
  <c r="BH40" i="43" s="1"/>
  <c r="BA49" i="43"/>
  <c r="BC49" i="43" s="1"/>
  <c r="BF49" i="43" s="1"/>
  <c r="BH49" i="43" s="1"/>
  <c r="BA58" i="43"/>
  <c r="BC58" i="43" s="1"/>
  <c r="BF58" i="43" s="1"/>
  <c r="BH58" i="43" s="1"/>
  <c r="BA72" i="43"/>
  <c r="BC72" i="43" s="1"/>
  <c r="BF72" i="43" s="1"/>
  <c r="BH72" i="43" s="1"/>
  <c r="BA81" i="43"/>
  <c r="BC81" i="43" s="1"/>
  <c r="BF81" i="43" s="1"/>
  <c r="BH81" i="43" s="1"/>
  <c r="BA90" i="43"/>
  <c r="BC90" i="43" s="1"/>
  <c r="BF90" i="43" s="1"/>
  <c r="BH90" i="43" s="1"/>
  <c r="BA104" i="43"/>
  <c r="BC104" i="43" s="1"/>
  <c r="BF104" i="43" s="1"/>
  <c r="BH104" i="43" s="1"/>
  <c r="BA113" i="43"/>
  <c r="BC113" i="43" s="1"/>
  <c r="BF113" i="43" s="1"/>
  <c r="BH113" i="43" s="1"/>
  <c r="AE168" i="43"/>
  <c r="BA18" i="43"/>
  <c r="BC18" i="43" s="1"/>
  <c r="BF18" i="43" s="1"/>
  <c r="BH18" i="43" s="1"/>
  <c r="BA67" i="43"/>
  <c r="BC67" i="43" s="1"/>
  <c r="BF67" i="43" s="1"/>
  <c r="BH67" i="43" s="1"/>
  <c r="BA99" i="43"/>
  <c r="BC99" i="43" s="1"/>
  <c r="BF99" i="43" s="1"/>
  <c r="BH99" i="43" s="1"/>
  <c r="BA133" i="43"/>
  <c r="BC133" i="43" s="1"/>
  <c r="BF133" i="43" s="1"/>
  <c r="BH133" i="43" s="1"/>
  <c r="AY168" i="43"/>
  <c r="BA10" i="43"/>
  <c r="BC10" i="43" s="1"/>
  <c r="BF10" i="43" s="1"/>
  <c r="BH10" i="43" s="1"/>
  <c r="BA42" i="43"/>
  <c r="BC42" i="43" s="1"/>
  <c r="BF42" i="43" s="1"/>
  <c r="BH42" i="43" s="1"/>
  <c r="BA51" i="43"/>
  <c r="BC51" i="43" s="1"/>
  <c r="BF51" i="43" s="1"/>
  <c r="BH51" i="43" s="1"/>
  <c r="BA83" i="43"/>
  <c r="BC83" i="43" s="1"/>
  <c r="BF83" i="43" s="1"/>
  <c r="BH83" i="43" s="1"/>
  <c r="BA115" i="43"/>
  <c r="BC115" i="43" s="1"/>
  <c r="BF115" i="43" s="1"/>
  <c r="BH115" i="43" s="1"/>
  <c r="BA15" i="43"/>
  <c r="BC15" i="43" s="1"/>
  <c r="BF15" i="43" s="1"/>
  <c r="BH15" i="43" s="1"/>
  <c r="O168" i="43"/>
  <c r="BA4" i="43"/>
  <c r="BA20" i="43"/>
  <c r="BC20" i="43" s="1"/>
  <c r="BF20" i="43" s="1"/>
  <c r="BH20" i="43" s="1"/>
  <c r="BA60" i="43"/>
  <c r="BC60" i="43" s="1"/>
  <c r="BF60" i="43" s="1"/>
  <c r="BH60" i="43" s="1"/>
  <c r="BA92" i="43"/>
  <c r="BC92" i="43" s="1"/>
  <c r="BF92" i="43" s="1"/>
  <c r="BH92" i="43" s="1"/>
  <c r="BA9" i="43"/>
  <c r="BC9" i="43" s="1"/>
  <c r="BF9" i="43" s="1"/>
  <c r="BH9" i="43" s="1"/>
  <c r="BA25" i="43"/>
  <c r="BC25" i="43" s="1"/>
  <c r="BF25" i="43" s="1"/>
  <c r="BH25" i="43" s="1"/>
  <c r="BA29" i="43"/>
  <c r="BC29" i="43" s="1"/>
  <c r="BF29" i="43" s="1"/>
  <c r="BH29" i="43" s="1"/>
  <c r="BA33" i="43"/>
  <c r="BC33" i="43" s="1"/>
  <c r="BF33" i="43" s="1"/>
  <c r="BH33" i="43" s="1"/>
  <c r="BA37" i="43"/>
  <c r="BC37" i="43" s="1"/>
  <c r="BF37" i="43" s="1"/>
  <c r="BH37" i="43" s="1"/>
  <c r="BA41" i="43"/>
  <c r="BC41" i="43" s="1"/>
  <c r="BF41" i="43" s="1"/>
  <c r="BH41" i="43" s="1"/>
  <c r="BA50" i="43"/>
  <c r="BC50" i="43" s="1"/>
  <c r="BF50" i="43" s="1"/>
  <c r="BH50" i="43" s="1"/>
  <c r="BA55" i="43"/>
  <c r="BC55" i="43" s="1"/>
  <c r="BF55" i="43" s="1"/>
  <c r="BH55" i="43" s="1"/>
  <c r="BA64" i="43"/>
  <c r="BC64" i="43" s="1"/>
  <c r="BF64" i="43" s="1"/>
  <c r="BH64" i="43" s="1"/>
  <c r="BA73" i="43"/>
  <c r="BC73" i="43" s="1"/>
  <c r="BF73" i="43" s="1"/>
  <c r="BH73" i="43" s="1"/>
  <c r="BA82" i="43"/>
  <c r="BC82" i="43" s="1"/>
  <c r="BF82" i="43" s="1"/>
  <c r="BH82" i="43" s="1"/>
  <c r="BA87" i="43"/>
  <c r="BC87" i="43" s="1"/>
  <c r="BF87" i="43" s="1"/>
  <c r="BH87" i="43" s="1"/>
  <c r="BA96" i="43"/>
  <c r="BC96" i="43" s="1"/>
  <c r="BF96" i="43" s="1"/>
  <c r="BH96" i="43" s="1"/>
  <c r="BA105" i="43"/>
  <c r="BC105" i="43" s="1"/>
  <c r="BF105" i="43" s="1"/>
  <c r="BH105" i="43" s="1"/>
  <c r="BA114" i="43"/>
  <c r="BC114" i="43" s="1"/>
  <c r="BF114" i="43" s="1"/>
  <c r="BH114" i="43" s="1"/>
  <c r="BA135" i="43"/>
  <c r="BC135" i="43" s="1"/>
  <c r="BF135" i="43" s="1"/>
  <c r="BH135" i="43" s="1"/>
  <c r="BA14" i="43"/>
  <c r="BC14" i="43" s="1"/>
  <c r="BF14" i="43" s="1"/>
  <c r="BH14" i="43" s="1"/>
  <c r="BA59" i="43"/>
  <c r="BC59" i="43" s="1"/>
  <c r="BF59" i="43" s="1"/>
  <c r="BH59" i="43" s="1"/>
  <c r="BA91" i="43"/>
  <c r="BC91" i="43" s="1"/>
  <c r="BF91" i="43" s="1"/>
  <c r="BH91" i="43" s="1"/>
  <c r="S168" i="43"/>
  <c r="BA19" i="43"/>
  <c r="BC19" i="43" s="1"/>
  <c r="BF19" i="43" s="1"/>
  <c r="BH19" i="43" s="1"/>
  <c r="BA129" i="43"/>
  <c r="BC129" i="43" s="1"/>
  <c r="BF129" i="43" s="1"/>
  <c r="BH129" i="43" s="1"/>
  <c r="AM168" i="43"/>
  <c r="G168" i="43"/>
  <c r="BA119" i="43"/>
  <c r="BC119" i="43" s="1"/>
  <c r="BF119" i="43" s="1"/>
  <c r="BH119" i="43" s="1"/>
  <c r="BA125" i="43"/>
  <c r="BC125" i="43" s="1"/>
  <c r="BF125" i="43" s="1"/>
  <c r="BH125" i="43" s="1"/>
  <c r="BB158" i="42"/>
  <c r="BC158" i="42" s="1"/>
  <c r="BF158" i="42" s="1"/>
  <c r="BH158" i="42" s="1"/>
  <c r="BB167" i="42"/>
  <c r="BC167" i="42" s="1"/>
  <c r="BF167" i="42" s="1"/>
  <c r="BH167" i="42" s="1"/>
  <c r="BB160" i="42"/>
  <c r="BC160" i="42" s="1"/>
  <c r="BF160" i="42" s="1"/>
  <c r="BH160" i="42" s="1"/>
  <c r="BB164" i="42"/>
  <c r="BC164" i="42" s="1"/>
  <c r="BF164" i="42" s="1"/>
  <c r="BH164" i="42" s="1"/>
  <c r="BB165" i="42"/>
  <c r="BC165" i="42" s="1"/>
  <c r="BF165" i="42" s="1"/>
  <c r="BH165" i="42" s="1"/>
  <c r="BB157" i="42"/>
  <c r="BC162" i="42"/>
  <c r="BF162" i="42" s="1"/>
  <c r="BH162" i="42" s="1"/>
  <c r="BB162" i="42"/>
  <c r="BB166" i="42"/>
  <c r="BC166" i="42" s="1"/>
  <c r="BF166" i="42" s="1"/>
  <c r="BH166" i="42" s="1"/>
  <c r="BB161" i="42"/>
  <c r="BC161" i="42" s="1"/>
  <c r="BF161" i="42" s="1"/>
  <c r="BH161" i="42" s="1"/>
  <c r="BA124" i="42"/>
  <c r="BC124" i="42" s="1"/>
  <c r="BF124" i="42" s="1"/>
  <c r="BH124" i="42" s="1"/>
  <c r="BA128" i="42"/>
  <c r="BC128" i="42" s="1"/>
  <c r="BF128" i="42" s="1"/>
  <c r="BH128" i="42" s="1"/>
  <c r="BA140" i="42"/>
  <c r="BC140" i="42" s="1"/>
  <c r="BF140" i="42" s="1"/>
  <c r="BH140" i="42" s="1"/>
  <c r="BA144" i="42"/>
  <c r="BC144" i="42" s="1"/>
  <c r="BF144" i="42" s="1"/>
  <c r="BH144" i="42" s="1"/>
  <c r="W168" i="42"/>
  <c r="AA168" i="42"/>
  <c r="AM168" i="42"/>
  <c r="AQ168" i="42"/>
  <c r="BA159" i="42"/>
  <c r="BA4" i="42"/>
  <c r="BC163" i="42"/>
  <c r="BF163" i="42" s="1"/>
  <c r="BH163" i="42" s="1"/>
  <c r="BA168" i="45" l="1"/>
  <c r="BC4" i="45"/>
  <c r="BA168" i="44"/>
  <c r="BC4" i="44"/>
  <c r="BA168" i="43"/>
  <c r="BC4" i="43"/>
  <c r="BA168" i="42"/>
  <c r="BC4" i="42"/>
  <c r="BB159" i="42"/>
  <c r="BB168" i="42" s="1"/>
  <c r="BC159" i="42"/>
  <c r="BF159" i="42" s="1"/>
  <c r="BH159" i="42" s="1"/>
  <c r="BC157" i="42"/>
  <c r="BF157" i="42" s="1"/>
  <c r="BH157" i="42" s="1"/>
  <c r="BC168" i="45" l="1"/>
  <c r="BF4" i="45"/>
  <c r="BC168" i="44"/>
  <c r="BF4" i="44"/>
  <c r="BC168" i="43"/>
  <c r="BF4" i="43"/>
  <c r="BC168" i="42"/>
  <c r="BF4" i="42"/>
  <c r="BF168" i="45" l="1"/>
  <c r="BH4" i="45"/>
  <c r="BH168" i="45" s="1"/>
  <c r="BF168" i="44"/>
  <c r="BH4" i="44"/>
  <c r="BH168" i="44" s="1"/>
  <c r="BF168" i="43"/>
  <c r="BH4" i="43"/>
  <c r="BH168" i="43" s="1"/>
  <c r="BF168" i="42"/>
  <c r="BH4" i="42"/>
  <c r="BH168" i="42" s="1"/>
  <c r="E7" i="40" l="1"/>
  <c r="E9" i="40"/>
  <c r="E11" i="40" l="1"/>
  <c r="J5" i="40" l="1"/>
  <c r="E8" i="40"/>
  <c r="E12" i="40"/>
  <c r="E13" i="40"/>
  <c r="E14" i="40"/>
  <c r="J7" i="40" l="1"/>
  <c r="J8" i="40" s="1"/>
  <c r="BP6" i="2" l="1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5" i="2"/>
  <c r="AR5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6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5" i="2"/>
  <c r="Q34" i="2" l="1"/>
  <c r="Q77" i="2"/>
  <c r="H65" i="2"/>
  <c r="N75" i="2"/>
  <c r="H59" i="2"/>
  <c r="K6" i="2"/>
  <c r="K35" i="2"/>
  <c r="K7" i="2"/>
  <c r="N49" i="2"/>
  <c r="N34" i="2"/>
  <c r="T68" i="2"/>
  <c r="H72" i="2"/>
  <c r="Q59" i="2"/>
  <c r="K27" i="2"/>
  <c r="Q79" i="2"/>
  <c r="T48" i="2"/>
  <c r="T64" i="2"/>
  <c r="T72" i="2"/>
  <c r="Q47" i="2"/>
  <c r="T43" i="2"/>
  <c r="Q69" i="2"/>
  <c r="N79" i="2"/>
  <c r="T17" i="2"/>
  <c r="T59" i="2"/>
  <c r="T56" i="2"/>
  <c r="N72" i="2"/>
  <c r="K11" i="2"/>
  <c r="T58" i="2"/>
  <c r="N15" i="2"/>
  <c r="H10" i="2"/>
  <c r="H84" i="2"/>
  <c r="Q72" i="2"/>
  <c r="H78" i="2"/>
  <c r="N84" i="2"/>
  <c r="K85" i="2"/>
  <c r="K59" i="2"/>
  <c r="H13" i="2"/>
  <c r="K15" i="2"/>
  <c r="N73" i="2"/>
  <c r="K16" i="2"/>
  <c r="H75" i="2"/>
  <c r="N24" i="2"/>
  <c r="N6" i="2"/>
  <c r="Q10" i="2"/>
  <c r="T8" i="2"/>
  <c r="H22" i="2"/>
  <c r="K9" i="2"/>
  <c r="K72" i="2"/>
  <c r="N27" i="2"/>
  <c r="K86" i="2"/>
  <c r="N82" i="2"/>
  <c r="N76" i="2"/>
  <c r="N86" i="2"/>
  <c r="Q54" i="2"/>
  <c r="H74" i="2"/>
  <c r="K87" i="2"/>
  <c r="N42" i="2"/>
  <c r="K82" i="2"/>
  <c r="T75" i="2"/>
  <c r="H81" i="2"/>
  <c r="Q86" i="2"/>
  <c r="H85" i="2"/>
  <c r="K53" i="2"/>
  <c r="K79" i="2"/>
  <c r="N45" i="2"/>
  <c r="T83" i="2"/>
  <c r="K81" i="2"/>
  <c r="H82" i="2"/>
  <c r="Q73" i="2" l="1"/>
  <c r="Q41" i="2"/>
  <c r="K36" i="2"/>
  <c r="K41" i="2"/>
  <c r="K14" i="2"/>
  <c r="N19" i="2"/>
  <c r="K52" i="2"/>
  <c r="T41" i="2"/>
  <c r="T47" i="2"/>
  <c r="Q82" i="2"/>
  <c r="T29" i="2"/>
  <c r="Q45" i="2"/>
  <c r="T15" i="2"/>
  <c r="Q75" i="2"/>
  <c r="K45" i="2"/>
  <c r="T38" i="2"/>
  <c r="N31" i="2"/>
  <c r="Q36" i="2"/>
  <c r="H60" i="2"/>
  <c r="T27" i="2"/>
  <c r="N87" i="2"/>
  <c r="K30" i="2"/>
  <c r="T42" i="2"/>
  <c r="N46" i="2"/>
  <c r="Q81" i="2"/>
  <c r="T80" i="2"/>
  <c r="N51" i="2"/>
  <c r="T26" i="2"/>
  <c r="T16" i="2"/>
  <c r="K24" i="2"/>
  <c r="Q24" i="2"/>
  <c r="K70" i="2"/>
  <c r="Q66" i="2"/>
  <c r="K38" i="2"/>
  <c r="Q21" i="2"/>
  <c r="H43" i="2"/>
  <c r="H63" i="2"/>
  <c r="N74" i="2"/>
  <c r="H41" i="2"/>
  <c r="K23" i="2"/>
  <c r="H18" i="2"/>
  <c r="H27" i="2"/>
  <c r="T86" i="2"/>
  <c r="Q25" i="2"/>
  <c r="N35" i="2"/>
  <c r="T21" i="2"/>
  <c r="N10" i="2"/>
  <c r="K31" i="2"/>
  <c r="K12" i="2"/>
  <c r="Q35" i="2"/>
  <c r="T57" i="2"/>
  <c r="H38" i="2"/>
  <c r="Q61" i="2"/>
  <c r="Q48" i="2"/>
  <c r="H14" i="2"/>
  <c r="K68" i="2"/>
  <c r="Q18" i="2"/>
  <c r="Q84" i="2"/>
  <c r="N44" i="2"/>
  <c r="Q70" i="2"/>
  <c r="Q57" i="2"/>
  <c r="K46" i="2"/>
  <c r="N47" i="2"/>
  <c r="N8" i="2"/>
  <c r="N33" i="2"/>
  <c r="H35" i="2"/>
  <c r="Q37" i="2"/>
  <c r="K10" i="2"/>
  <c r="K62" i="2"/>
  <c r="T85" i="2"/>
  <c r="Q71" i="2"/>
  <c r="N26" i="2"/>
  <c r="K83" i="2"/>
  <c r="H42" i="2"/>
  <c r="Q64" i="2"/>
  <c r="N21" i="2"/>
  <c r="T84" i="2"/>
  <c r="Q55" i="2"/>
  <c r="H67" i="2"/>
  <c r="Q53" i="2"/>
  <c r="H9" i="2"/>
  <c r="Q23" i="2"/>
  <c r="N63" i="2"/>
  <c r="Q44" i="2"/>
  <c r="H61" i="2"/>
  <c r="K32" i="2"/>
  <c r="Q62" i="2"/>
  <c r="K56" i="2"/>
  <c r="N41" i="2"/>
  <c r="K84" i="2"/>
  <c r="T25" i="2"/>
  <c r="T82" i="2"/>
  <c r="Q50" i="2"/>
  <c r="K71" i="2"/>
  <c r="H51" i="2"/>
  <c r="T61" i="2"/>
  <c r="T37" i="2"/>
  <c r="H11" i="2"/>
  <c r="H7" i="2"/>
  <c r="T62" i="2"/>
  <c r="T46" i="2"/>
  <c r="H71" i="2"/>
  <c r="K33" i="2"/>
  <c r="K51" i="2"/>
  <c r="H54" i="2"/>
  <c r="H64" i="2"/>
  <c r="N18" i="2"/>
  <c r="H21" i="2"/>
  <c r="K20" i="2"/>
  <c r="H52" i="2"/>
  <c r="Q9" i="2"/>
  <c r="N13" i="2"/>
  <c r="N28" i="2"/>
  <c r="K60" i="2"/>
  <c r="Q63" i="2"/>
  <c r="T39" i="2"/>
  <c r="N22" i="2"/>
  <c r="H47" i="2"/>
  <c r="K55" i="2"/>
  <c r="N37" i="2"/>
  <c r="Q60" i="2"/>
  <c r="H58" i="2"/>
  <c r="N57" i="2"/>
  <c r="H66" i="2"/>
  <c r="H68" i="2"/>
  <c r="T55" i="2"/>
  <c r="N48" i="2"/>
  <c r="H16" i="2"/>
  <c r="K26" i="2"/>
  <c r="N29" i="2"/>
  <c r="Q87" i="2"/>
  <c r="H50" i="2"/>
  <c r="K29" i="2"/>
  <c r="Q8" i="2"/>
  <c r="K40" i="2"/>
  <c r="H83" i="2"/>
  <c r="H8" i="2"/>
  <c r="Q28" i="2"/>
  <c r="N80" i="2"/>
  <c r="Q52" i="2"/>
  <c r="N20" i="2"/>
  <c r="Q39" i="2"/>
  <c r="K44" i="2"/>
  <c r="N17" i="2"/>
  <c r="Q31" i="2"/>
  <c r="Q40" i="2"/>
  <c r="H31" i="2"/>
  <c r="Q22" i="2"/>
  <c r="H34" i="2"/>
  <c r="H29" i="2"/>
  <c r="N23" i="2"/>
  <c r="T33" i="2"/>
  <c r="H55" i="2"/>
  <c r="T49" i="2"/>
  <c r="N9" i="2"/>
  <c r="K37" i="2"/>
  <c r="H57" i="2"/>
  <c r="N83" i="2"/>
  <c r="T14" i="2"/>
  <c r="Q26" i="2"/>
  <c r="H53" i="2"/>
  <c r="H40" i="2"/>
  <c r="Q58" i="2"/>
  <c r="H49" i="2"/>
  <c r="H76" i="2"/>
  <c r="N16" i="2"/>
  <c r="N64" i="2"/>
  <c r="T78" i="2"/>
  <c r="K69" i="2"/>
  <c r="T22" i="2"/>
  <c r="N70" i="2"/>
  <c r="H56" i="2"/>
  <c r="K28" i="2"/>
  <c r="K77" i="2"/>
  <c r="K8" i="2"/>
  <c r="N39" i="2"/>
  <c r="T11" i="2"/>
  <c r="K21" i="2"/>
  <c r="H33" i="2"/>
  <c r="T76" i="2"/>
  <c r="K17" i="2"/>
  <c r="H6" i="2"/>
  <c r="T53" i="2"/>
  <c r="N40" i="2"/>
  <c r="K50" i="2"/>
  <c r="K47" i="2"/>
  <c r="T66" i="2"/>
  <c r="Q17" i="2"/>
  <c r="T9" i="2"/>
  <c r="K65" i="2"/>
  <c r="T19" i="2"/>
  <c r="N67" i="2"/>
  <c r="T44" i="2"/>
  <c r="N7" i="2"/>
  <c r="N77" i="2"/>
  <c r="N43" i="2"/>
  <c r="Q68" i="2"/>
  <c r="Q19" i="2"/>
  <c r="H39" i="2"/>
  <c r="H73" i="2"/>
  <c r="T52" i="2"/>
  <c r="N36" i="2"/>
  <c r="N85" i="2"/>
  <c r="T87" i="2"/>
  <c r="T18" i="2"/>
  <c r="K13" i="2"/>
  <c r="T50" i="2"/>
  <c r="T63" i="2"/>
  <c r="T70" i="2"/>
  <c r="Q85" i="2"/>
  <c r="K43" i="2"/>
  <c r="K34" i="2"/>
  <c r="T35" i="2"/>
  <c r="H15" i="2"/>
  <c r="H37" i="2"/>
  <c r="T60" i="2"/>
  <c r="H30" i="2"/>
  <c r="N25" i="2"/>
  <c r="N32" i="2"/>
  <c r="N66" i="2"/>
  <c r="H44" i="2"/>
  <c r="T13" i="2"/>
  <c r="T24" i="2"/>
  <c r="H25" i="2"/>
  <c r="K66" i="2"/>
  <c r="H45" i="2"/>
  <c r="Q78" i="2"/>
  <c r="H87" i="2"/>
  <c r="N11" i="2"/>
  <c r="Q16" i="2"/>
  <c r="H32" i="2"/>
  <c r="K80" i="2"/>
  <c r="N55" i="2"/>
  <c r="Q74" i="2"/>
  <c r="K25" i="2"/>
  <c r="Q33" i="2"/>
  <c r="N56" i="2"/>
  <c r="H77" i="2"/>
  <c r="T45" i="2"/>
  <c r="T36" i="2"/>
  <c r="Q67" i="2"/>
  <c r="T71" i="2"/>
  <c r="N59" i="2"/>
  <c r="N61" i="2"/>
  <c r="T23" i="2"/>
  <c r="T81" i="2"/>
  <c r="T20" i="2"/>
  <c r="H28" i="2"/>
  <c r="K73" i="2"/>
  <c r="H23" i="2"/>
  <c r="N14" i="2"/>
  <c r="K67" i="2"/>
  <c r="K18" i="2"/>
  <c r="H62" i="2"/>
  <c r="T73" i="2"/>
  <c r="T51" i="2"/>
  <c r="Q11" i="2"/>
  <c r="H19" i="2"/>
  <c r="N78" i="2"/>
  <c r="T40" i="2"/>
  <c r="T34" i="2"/>
  <c r="K63" i="2"/>
  <c r="K49" i="2"/>
  <c r="T74" i="2"/>
  <c r="N81" i="2"/>
  <c r="Q12" i="2"/>
  <c r="Q65" i="2"/>
  <c r="Q76" i="2"/>
  <c r="H79" i="2"/>
  <c r="T7" i="2"/>
  <c r="Q42" i="2"/>
  <c r="K48" i="2"/>
  <c r="Q27" i="2"/>
  <c r="N30" i="2"/>
  <c r="N60" i="2"/>
  <c r="N38" i="2"/>
  <c r="Q13" i="2"/>
  <c r="K57" i="2"/>
  <c r="N69" i="2"/>
  <c r="H70" i="2"/>
  <c r="Q56" i="2"/>
  <c r="H80" i="2"/>
  <c r="T79" i="2"/>
  <c r="Q7" i="2"/>
  <c r="H17" i="2"/>
  <c r="Q51" i="2"/>
  <c r="T28" i="2"/>
  <c r="Q83" i="2"/>
  <c r="K75" i="2"/>
  <c r="T54" i="2"/>
  <c r="H46" i="2"/>
  <c r="N50" i="2"/>
  <c r="N65" i="2"/>
  <c r="K64" i="2"/>
  <c r="T77" i="2"/>
  <c r="H48" i="2"/>
  <c r="K19" i="2"/>
  <c r="H24" i="2"/>
  <c r="N54" i="2"/>
  <c r="K39" i="2"/>
  <c r="K74" i="2"/>
  <c r="H12" i="2"/>
  <c r="N62" i="2"/>
  <c r="T31" i="2"/>
  <c r="Q49" i="2"/>
  <c r="Q6" i="2"/>
  <c r="Q15" i="2"/>
  <c r="N12" i="2"/>
  <c r="Q20" i="2"/>
  <c r="H26" i="2"/>
  <c r="H20" i="2"/>
  <c r="Q46" i="2"/>
  <c r="K78" i="2"/>
  <c r="Q80" i="2"/>
  <c r="T12" i="2"/>
  <c r="Q14" i="2"/>
  <c r="N53" i="2"/>
  <c r="Q29" i="2"/>
  <c r="K61" i="2"/>
  <c r="H69" i="2"/>
  <c r="N52" i="2"/>
  <c r="H86" i="2"/>
  <c r="K42" i="2"/>
  <c r="K76" i="2"/>
  <c r="T10" i="2"/>
  <c r="T65" i="2"/>
  <c r="Q38" i="2"/>
  <c r="T32" i="2"/>
  <c r="N71" i="2"/>
  <c r="H36" i="2"/>
  <c r="T69" i="2"/>
  <c r="K54" i="2"/>
  <c r="T67" i="2"/>
  <c r="N58" i="2"/>
  <c r="K58" i="2"/>
  <c r="T30" i="2"/>
  <c r="N68" i="2"/>
  <c r="Q30" i="2"/>
  <c r="T6" i="2"/>
  <c r="Q43" i="2"/>
  <c r="Q32" i="2"/>
  <c r="K22" i="2"/>
  <c r="T5" i="2"/>
  <c r="Q5" i="2"/>
  <c r="N5" i="2"/>
  <c r="K5" i="2"/>
  <c r="H5" i="2"/>
  <c r="CQ6" i="2" l="1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5" i="2"/>
  <c r="BY2" i="2" l="1"/>
  <c r="H2" i="2"/>
  <c r="J14" i="40" l="1"/>
  <c r="J13" i="40"/>
  <c r="CW5" i="2" l="1"/>
  <c r="CY5" i="2" s="1"/>
  <c r="CW6" i="2"/>
  <c r="CY6" i="2" s="1"/>
  <c r="CW7" i="2"/>
  <c r="CY7" i="2" s="1"/>
  <c r="CW8" i="2"/>
  <c r="CY8" i="2" s="1"/>
  <c r="CW9" i="2"/>
  <c r="CY9" i="2" s="1"/>
  <c r="CW10" i="2"/>
  <c r="CY10" i="2" s="1"/>
  <c r="CW11" i="2"/>
  <c r="CY11" i="2" s="1"/>
  <c r="CW12" i="2"/>
  <c r="CY12" i="2" s="1"/>
  <c r="CW13" i="2"/>
  <c r="CY13" i="2" s="1"/>
  <c r="CW14" i="2"/>
  <c r="CY14" i="2" s="1"/>
  <c r="CW15" i="2"/>
  <c r="CY15" i="2" s="1"/>
  <c r="CW16" i="2"/>
  <c r="CY16" i="2" s="1"/>
  <c r="CW17" i="2"/>
  <c r="CY17" i="2" s="1"/>
  <c r="CW18" i="2"/>
  <c r="CY18" i="2" s="1"/>
  <c r="CW19" i="2"/>
  <c r="CY19" i="2" s="1"/>
  <c r="CW20" i="2"/>
  <c r="CY20" i="2" s="1"/>
  <c r="CW21" i="2"/>
  <c r="CY21" i="2" s="1"/>
  <c r="CW22" i="2"/>
  <c r="CY22" i="2" s="1"/>
  <c r="CW23" i="2"/>
  <c r="CY23" i="2" s="1"/>
  <c r="CW24" i="2"/>
  <c r="CY24" i="2" s="1"/>
  <c r="CW25" i="2"/>
  <c r="CY25" i="2" s="1"/>
  <c r="CW26" i="2"/>
  <c r="CY26" i="2" s="1"/>
  <c r="CW27" i="2"/>
  <c r="CY27" i="2" s="1"/>
  <c r="CW28" i="2"/>
  <c r="CY28" i="2" s="1"/>
  <c r="CW29" i="2"/>
  <c r="CY29" i="2" s="1"/>
  <c r="CW30" i="2"/>
  <c r="CY30" i="2" s="1"/>
  <c r="CW31" i="2"/>
  <c r="CY31" i="2" s="1"/>
  <c r="CW32" i="2"/>
  <c r="CY32" i="2" s="1"/>
  <c r="CW33" i="2"/>
  <c r="CY33" i="2" s="1"/>
  <c r="CW34" i="2"/>
  <c r="CY34" i="2" s="1"/>
  <c r="CW35" i="2"/>
  <c r="CY35" i="2" s="1"/>
  <c r="CW36" i="2"/>
  <c r="CY36" i="2" s="1"/>
  <c r="CW37" i="2"/>
  <c r="CY37" i="2" s="1"/>
  <c r="CW38" i="2"/>
  <c r="CY38" i="2" s="1"/>
  <c r="CW39" i="2"/>
  <c r="CY39" i="2" s="1"/>
  <c r="CW40" i="2"/>
  <c r="CY40" i="2" s="1"/>
  <c r="CW41" i="2"/>
  <c r="CY41" i="2" s="1"/>
  <c r="CW42" i="2"/>
  <c r="CY42" i="2" s="1"/>
  <c r="CW43" i="2"/>
  <c r="CY43" i="2" s="1"/>
  <c r="CW44" i="2"/>
  <c r="CY44" i="2" s="1"/>
  <c r="CW45" i="2"/>
  <c r="CY45" i="2" s="1"/>
  <c r="CW46" i="2"/>
  <c r="CY46" i="2" s="1"/>
  <c r="CW47" i="2"/>
  <c r="CY47" i="2" s="1"/>
  <c r="CW48" i="2"/>
  <c r="CY48" i="2" s="1"/>
  <c r="CW49" i="2"/>
  <c r="CY49" i="2" s="1"/>
  <c r="CW50" i="2"/>
  <c r="CY50" i="2" s="1"/>
  <c r="CW51" i="2"/>
  <c r="CY51" i="2" s="1"/>
  <c r="CW52" i="2"/>
  <c r="CY52" i="2" s="1"/>
  <c r="CW53" i="2"/>
  <c r="CY53" i="2" s="1"/>
  <c r="CW54" i="2"/>
  <c r="CY54" i="2" s="1"/>
  <c r="CW55" i="2"/>
  <c r="CY55" i="2" s="1"/>
  <c r="CW56" i="2"/>
  <c r="CY56" i="2" s="1"/>
  <c r="CW57" i="2"/>
  <c r="CY57" i="2" s="1"/>
  <c r="CW58" i="2"/>
  <c r="CY58" i="2" s="1"/>
  <c r="CW59" i="2"/>
  <c r="CY59" i="2" s="1"/>
  <c r="CW60" i="2"/>
  <c r="CY60" i="2" s="1"/>
  <c r="CW61" i="2"/>
  <c r="CY61" i="2" s="1"/>
  <c r="CW62" i="2"/>
  <c r="CY62" i="2" s="1"/>
  <c r="CW63" i="2"/>
  <c r="CY63" i="2" s="1"/>
  <c r="CW64" i="2"/>
  <c r="CY64" i="2" s="1"/>
  <c r="CW65" i="2"/>
  <c r="CY65" i="2" s="1"/>
  <c r="CW66" i="2"/>
  <c r="CY66" i="2" s="1"/>
  <c r="CW67" i="2"/>
  <c r="CY67" i="2" s="1"/>
  <c r="CW68" i="2"/>
  <c r="CY68" i="2" s="1"/>
  <c r="CW69" i="2"/>
  <c r="CY69" i="2" s="1"/>
  <c r="CW70" i="2"/>
  <c r="CY70" i="2" s="1"/>
  <c r="CW71" i="2"/>
  <c r="CY71" i="2" s="1"/>
  <c r="CW72" i="2"/>
  <c r="CY72" i="2" s="1"/>
  <c r="CW73" i="2"/>
  <c r="CY73" i="2" s="1"/>
  <c r="CW74" i="2"/>
  <c r="CY74" i="2" s="1"/>
  <c r="CW75" i="2"/>
  <c r="CY75" i="2" s="1"/>
  <c r="CW76" i="2"/>
  <c r="CY76" i="2" s="1"/>
  <c r="CW77" i="2"/>
  <c r="CY77" i="2" s="1"/>
  <c r="CW78" i="2"/>
  <c r="CY78" i="2" s="1"/>
  <c r="CW79" i="2"/>
  <c r="CY79" i="2" s="1"/>
  <c r="CW80" i="2"/>
  <c r="CY80" i="2" s="1"/>
  <c r="CW81" i="2"/>
  <c r="CY81" i="2" s="1"/>
  <c r="CW82" i="2"/>
  <c r="CY82" i="2" s="1"/>
  <c r="CW83" i="2"/>
  <c r="CY83" i="2" s="1"/>
  <c r="CW84" i="2"/>
  <c r="CY84" i="2" s="1"/>
  <c r="CW85" i="2"/>
  <c r="CY85" i="2" s="1"/>
  <c r="CW86" i="2"/>
  <c r="CY86" i="2" s="1"/>
  <c r="CW87" i="2"/>
  <c r="CY87" i="2" s="1"/>
  <c r="CW2" i="2" l="1"/>
  <c r="J16" i="40" l="1"/>
  <c r="J10" i="40" s="1"/>
  <c r="F14" i="40"/>
  <c r="F12" i="40"/>
  <c r="F11" i="40"/>
  <c r="F9" i="40"/>
  <c r="F8" i="40"/>
  <c r="F13" i="40" l="1"/>
  <c r="F6" i="40"/>
  <c r="S5" i="2" l="1"/>
  <c r="F10" i="40" l="1"/>
  <c r="CT6" i="2"/>
  <c r="CV6" i="2" s="1"/>
  <c r="CT7" i="2"/>
  <c r="CV7" i="2" s="1"/>
  <c r="CT8" i="2"/>
  <c r="CV8" i="2" s="1"/>
  <c r="CT9" i="2"/>
  <c r="CV9" i="2" s="1"/>
  <c r="CT10" i="2"/>
  <c r="CV10" i="2" s="1"/>
  <c r="CT11" i="2"/>
  <c r="CV11" i="2" s="1"/>
  <c r="CT12" i="2"/>
  <c r="CV12" i="2" s="1"/>
  <c r="CT13" i="2"/>
  <c r="CV13" i="2" s="1"/>
  <c r="CT14" i="2"/>
  <c r="CV14" i="2" s="1"/>
  <c r="CT15" i="2"/>
  <c r="CV15" i="2" s="1"/>
  <c r="CT16" i="2"/>
  <c r="CV16" i="2" s="1"/>
  <c r="CT17" i="2"/>
  <c r="CV17" i="2" s="1"/>
  <c r="CT18" i="2"/>
  <c r="CV18" i="2" s="1"/>
  <c r="CT19" i="2"/>
  <c r="CV19" i="2" s="1"/>
  <c r="CT20" i="2"/>
  <c r="CV20" i="2" s="1"/>
  <c r="CT21" i="2"/>
  <c r="CV21" i="2" s="1"/>
  <c r="CT22" i="2"/>
  <c r="CV22" i="2" s="1"/>
  <c r="CT23" i="2"/>
  <c r="CV23" i="2" s="1"/>
  <c r="CT24" i="2"/>
  <c r="CV24" i="2" s="1"/>
  <c r="CT25" i="2"/>
  <c r="CV25" i="2" s="1"/>
  <c r="CT26" i="2"/>
  <c r="CV26" i="2" s="1"/>
  <c r="CT27" i="2"/>
  <c r="CV27" i="2" s="1"/>
  <c r="CT28" i="2"/>
  <c r="CV28" i="2" s="1"/>
  <c r="CT29" i="2"/>
  <c r="CV29" i="2" s="1"/>
  <c r="CT30" i="2"/>
  <c r="CV30" i="2" s="1"/>
  <c r="CT31" i="2"/>
  <c r="CV31" i="2" s="1"/>
  <c r="CT32" i="2"/>
  <c r="CV32" i="2" s="1"/>
  <c r="CT33" i="2"/>
  <c r="CV33" i="2" s="1"/>
  <c r="CT34" i="2"/>
  <c r="CV34" i="2" s="1"/>
  <c r="CT35" i="2"/>
  <c r="CV35" i="2" s="1"/>
  <c r="CT36" i="2"/>
  <c r="CV36" i="2" s="1"/>
  <c r="CT37" i="2"/>
  <c r="CV37" i="2" s="1"/>
  <c r="CT38" i="2"/>
  <c r="CV38" i="2" s="1"/>
  <c r="CT39" i="2"/>
  <c r="CV39" i="2" s="1"/>
  <c r="CT40" i="2"/>
  <c r="CV40" i="2" s="1"/>
  <c r="CT41" i="2"/>
  <c r="CV41" i="2" s="1"/>
  <c r="CT42" i="2"/>
  <c r="CV42" i="2" s="1"/>
  <c r="CT43" i="2"/>
  <c r="CV43" i="2" s="1"/>
  <c r="CT44" i="2"/>
  <c r="CV44" i="2" s="1"/>
  <c r="CT45" i="2"/>
  <c r="CV45" i="2" s="1"/>
  <c r="CT46" i="2"/>
  <c r="CV46" i="2" s="1"/>
  <c r="CT47" i="2"/>
  <c r="CV47" i="2" s="1"/>
  <c r="CT48" i="2"/>
  <c r="CV48" i="2" s="1"/>
  <c r="CT49" i="2"/>
  <c r="CV49" i="2" s="1"/>
  <c r="CT50" i="2"/>
  <c r="CV50" i="2" s="1"/>
  <c r="CT51" i="2"/>
  <c r="CV51" i="2" s="1"/>
  <c r="CT52" i="2"/>
  <c r="CV52" i="2" s="1"/>
  <c r="CT53" i="2"/>
  <c r="CV53" i="2" s="1"/>
  <c r="CT54" i="2"/>
  <c r="CV54" i="2" s="1"/>
  <c r="CT55" i="2"/>
  <c r="CV55" i="2" s="1"/>
  <c r="CT56" i="2"/>
  <c r="CV56" i="2" s="1"/>
  <c r="CT57" i="2"/>
  <c r="CV57" i="2" s="1"/>
  <c r="CT58" i="2"/>
  <c r="CV58" i="2" s="1"/>
  <c r="CT59" i="2"/>
  <c r="CV59" i="2" s="1"/>
  <c r="CT60" i="2"/>
  <c r="CV60" i="2" s="1"/>
  <c r="CT61" i="2"/>
  <c r="CV61" i="2" s="1"/>
  <c r="CT62" i="2"/>
  <c r="CV62" i="2" s="1"/>
  <c r="CT63" i="2"/>
  <c r="CV63" i="2" s="1"/>
  <c r="CT64" i="2"/>
  <c r="CV64" i="2" s="1"/>
  <c r="CT65" i="2"/>
  <c r="CV65" i="2" s="1"/>
  <c r="CT66" i="2"/>
  <c r="CV66" i="2" s="1"/>
  <c r="CT67" i="2"/>
  <c r="CV67" i="2" s="1"/>
  <c r="CT68" i="2"/>
  <c r="CV68" i="2" s="1"/>
  <c r="CT69" i="2"/>
  <c r="CV69" i="2" s="1"/>
  <c r="CT70" i="2"/>
  <c r="CV70" i="2" s="1"/>
  <c r="CT71" i="2"/>
  <c r="CV71" i="2" s="1"/>
  <c r="CT72" i="2"/>
  <c r="CV72" i="2" s="1"/>
  <c r="CT73" i="2"/>
  <c r="CV73" i="2" s="1"/>
  <c r="CT74" i="2"/>
  <c r="CV74" i="2" s="1"/>
  <c r="CT75" i="2"/>
  <c r="CV75" i="2" s="1"/>
  <c r="CT76" i="2"/>
  <c r="CV76" i="2" s="1"/>
  <c r="CT77" i="2"/>
  <c r="CV77" i="2" s="1"/>
  <c r="CT78" i="2"/>
  <c r="CV78" i="2" s="1"/>
  <c r="CT79" i="2"/>
  <c r="CV79" i="2" s="1"/>
  <c r="CT80" i="2"/>
  <c r="CV80" i="2" s="1"/>
  <c r="CT81" i="2"/>
  <c r="CV81" i="2" s="1"/>
  <c r="CT82" i="2"/>
  <c r="CV82" i="2" s="1"/>
  <c r="CT83" i="2"/>
  <c r="CV83" i="2" s="1"/>
  <c r="CT84" i="2"/>
  <c r="CV84" i="2" s="1"/>
  <c r="CT85" i="2"/>
  <c r="CV85" i="2" s="1"/>
  <c r="CT86" i="2"/>
  <c r="CV86" i="2" s="1"/>
  <c r="CT87" i="2"/>
  <c r="CV87" i="2" s="1"/>
  <c r="J11" i="36" l="1"/>
  <c r="J14" i="36" s="1"/>
  <c r="CT5" i="2" l="1"/>
  <c r="CV5" i="2" s="1"/>
  <c r="CT2" i="2" l="1"/>
  <c r="CX2" i="2" l="1"/>
  <c r="CS6" i="2" l="1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5" i="2" l="1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5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U2" i="2" l="1"/>
  <c r="CR2" i="2"/>
  <c r="CO2" i="2"/>
  <c r="CL2" i="2"/>
  <c r="CI2" i="2"/>
  <c r="CF2" i="2"/>
  <c r="CC2" i="2"/>
  <c r="BZ2" i="2"/>
  <c r="BW2" i="2"/>
  <c r="BT2" i="2"/>
  <c r="BQ2" i="2"/>
  <c r="BN2" i="2"/>
  <c r="BK2" i="2"/>
  <c r="BH2" i="2"/>
  <c r="BE2" i="2"/>
  <c r="BB2" i="2"/>
  <c r="AY2" i="2"/>
  <c r="AV2" i="2"/>
  <c r="AS2" i="2"/>
  <c r="AP2" i="2"/>
  <c r="AM2" i="2"/>
  <c r="AJ2" i="2"/>
  <c r="AG2" i="2"/>
  <c r="AD2" i="2"/>
  <c r="AA2" i="2"/>
  <c r="X2" i="2"/>
  <c r="U2" i="2"/>
  <c r="R2" i="2"/>
  <c r="O2" i="2"/>
  <c r="L2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CA79" i="2" l="1"/>
  <c r="E79" i="2"/>
  <c r="CA63" i="2"/>
  <c r="E63" i="2"/>
  <c r="CA47" i="2"/>
  <c r="E47" i="2"/>
  <c r="CA31" i="2"/>
  <c r="E31" i="2"/>
  <c r="CA15" i="2"/>
  <c r="E15" i="2"/>
  <c r="CA33" i="2"/>
  <c r="E33" i="2"/>
  <c r="CA64" i="2"/>
  <c r="E64" i="2"/>
  <c r="CA16" i="2"/>
  <c r="E16" i="2"/>
  <c r="CA30" i="2"/>
  <c r="E30" i="2"/>
  <c r="CA14" i="2"/>
  <c r="E14" i="2"/>
  <c r="CA51" i="2"/>
  <c r="E51" i="2"/>
  <c r="CA50" i="2"/>
  <c r="E50" i="2"/>
  <c r="CA49" i="2"/>
  <c r="E49" i="2"/>
  <c r="CA48" i="2"/>
  <c r="E48" i="2"/>
  <c r="CA87" i="2"/>
  <c r="E87" i="2"/>
  <c r="CA39" i="2"/>
  <c r="E39" i="2"/>
  <c r="CA70" i="2"/>
  <c r="E70" i="2"/>
  <c r="CA22" i="2"/>
  <c r="E22" i="2"/>
  <c r="CA21" i="2"/>
  <c r="E21" i="2"/>
  <c r="CA84" i="2"/>
  <c r="E84" i="2"/>
  <c r="CA20" i="2"/>
  <c r="E20" i="2"/>
  <c r="CA35" i="2"/>
  <c r="E35" i="2"/>
  <c r="CA66" i="2"/>
  <c r="E66" i="2"/>
  <c r="CA81" i="2"/>
  <c r="E81" i="2"/>
  <c r="CA80" i="2"/>
  <c r="E80" i="2"/>
  <c r="CA32" i="2"/>
  <c r="E32" i="2"/>
  <c r="CA78" i="2"/>
  <c r="E78" i="2"/>
  <c r="CA46" i="2"/>
  <c r="E46" i="2"/>
  <c r="CA45" i="2"/>
  <c r="E45" i="2"/>
  <c r="CA76" i="2"/>
  <c r="E76" i="2"/>
  <c r="CA12" i="2"/>
  <c r="E12" i="2"/>
  <c r="CA23" i="2"/>
  <c r="E23" i="2"/>
  <c r="CA54" i="2"/>
  <c r="E54" i="2"/>
  <c r="CA6" i="2"/>
  <c r="E6" i="2"/>
  <c r="CA69" i="2"/>
  <c r="E69" i="2"/>
  <c r="CA5" i="2"/>
  <c r="CA68" i="2"/>
  <c r="E68" i="2"/>
  <c r="CA36" i="2"/>
  <c r="E36" i="2"/>
  <c r="CA19" i="2"/>
  <c r="E19" i="2"/>
  <c r="CA82" i="2"/>
  <c r="E82" i="2"/>
  <c r="CA34" i="2"/>
  <c r="E34" i="2"/>
  <c r="CA65" i="2"/>
  <c r="E65" i="2"/>
  <c r="CA17" i="2"/>
  <c r="E17" i="2"/>
  <c r="CA62" i="2"/>
  <c r="E62" i="2"/>
  <c r="CA77" i="2"/>
  <c r="E77" i="2"/>
  <c r="CA61" i="2"/>
  <c r="E61" i="2"/>
  <c r="CA29" i="2"/>
  <c r="E29" i="2"/>
  <c r="CA13" i="2"/>
  <c r="E13" i="2"/>
  <c r="CA60" i="2"/>
  <c r="E60" i="2"/>
  <c r="CA44" i="2"/>
  <c r="E44" i="2"/>
  <c r="CA28" i="2"/>
  <c r="E28" i="2"/>
  <c r="CA75" i="2"/>
  <c r="E75" i="2"/>
  <c r="CA59" i="2"/>
  <c r="E59" i="2"/>
  <c r="CA43" i="2"/>
  <c r="E43" i="2"/>
  <c r="CA27" i="2"/>
  <c r="E27" i="2"/>
  <c r="CA11" i="2"/>
  <c r="E11" i="2"/>
  <c r="CA55" i="2"/>
  <c r="E55" i="2"/>
  <c r="CA7" i="2"/>
  <c r="E7" i="2"/>
  <c r="CA86" i="2"/>
  <c r="E86" i="2"/>
  <c r="CA38" i="2"/>
  <c r="E38" i="2"/>
  <c r="CA53" i="2"/>
  <c r="E53" i="2"/>
  <c r="CA67" i="2"/>
  <c r="E67" i="2"/>
  <c r="CA18" i="2"/>
  <c r="E18" i="2"/>
  <c r="CA74" i="2"/>
  <c r="E74" i="2"/>
  <c r="CA58" i="2"/>
  <c r="E58" i="2"/>
  <c r="CA26" i="2"/>
  <c r="E26" i="2"/>
  <c r="CA9" i="2"/>
  <c r="E9" i="2"/>
  <c r="CA71" i="2"/>
  <c r="E71" i="2"/>
  <c r="CA85" i="2"/>
  <c r="E85" i="2"/>
  <c r="CA37" i="2"/>
  <c r="E37" i="2"/>
  <c r="CA52" i="2"/>
  <c r="E52" i="2"/>
  <c r="CA83" i="2"/>
  <c r="E83" i="2"/>
  <c r="CA42" i="2"/>
  <c r="E42" i="2"/>
  <c r="CA10" i="2"/>
  <c r="E10" i="2"/>
  <c r="CA73" i="2"/>
  <c r="E73" i="2"/>
  <c r="CA57" i="2"/>
  <c r="E57" i="2"/>
  <c r="CA41" i="2"/>
  <c r="E41" i="2"/>
  <c r="CA25" i="2"/>
  <c r="E25" i="2"/>
  <c r="CA72" i="2"/>
  <c r="E72" i="2"/>
  <c r="CA56" i="2"/>
  <c r="E56" i="2"/>
  <c r="CA40" i="2"/>
  <c r="E40" i="2"/>
  <c r="CA24" i="2"/>
  <c r="E24" i="2"/>
  <c r="CA8" i="2"/>
  <c r="E8" i="2"/>
  <c r="BX1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5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L5" i="2"/>
  <c r="BL7" i="2"/>
  <c r="BL11" i="2"/>
  <c r="BL12" i="2"/>
  <c r="BL13" i="2"/>
  <c r="BL15" i="2"/>
  <c r="BL19" i="2"/>
  <c r="BL20" i="2"/>
  <c r="BL21" i="2"/>
  <c r="BL23" i="2"/>
  <c r="BL27" i="2"/>
  <c r="BL28" i="2"/>
  <c r="BL29" i="2"/>
  <c r="BL31" i="2"/>
  <c r="BL36" i="2"/>
  <c r="BL37" i="2"/>
  <c r="BL44" i="2"/>
  <c r="BL45" i="2"/>
  <c r="BL52" i="2"/>
  <c r="BL53" i="2"/>
  <c r="BL60" i="2"/>
  <c r="BL61" i="2"/>
  <c r="BL68" i="2"/>
  <c r="BL69" i="2"/>
  <c r="BL76" i="2"/>
  <c r="BL77" i="2"/>
  <c r="BL84" i="2"/>
  <c r="BL85" i="2"/>
  <c r="BL6" i="2"/>
  <c r="BL8" i="2"/>
  <c r="BL9" i="2"/>
  <c r="BL10" i="2"/>
  <c r="BL14" i="2"/>
  <c r="BL16" i="2"/>
  <c r="BL17" i="2"/>
  <c r="BL18" i="2"/>
  <c r="BL22" i="2"/>
  <c r="BL24" i="2"/>
  <c r="BL25" i="2"/>
  <c r="BL26" i="2"/>
  <c r="BL30" i="2"/>
  <c r="BL32" i="2"/>
  <c r="BL33" i="2"/>
  <c r="BL34" i="2"/>
  <c r="BL35" i="2"/>
  <c r="BL38" i="2"/>
  <c r="BL39" i="2"/>
  <c r="BL40" i="2"/>
  <c r="BL41" i="2"/>
  <c r="BL42" i="2"/>
  <c r="BL43" i="2"/>
  <c r="BL46" i="2"/>
  <c r="BL47" i="2"/>
  <c r="BL48" i="2"/>
  <c r="BL49" i="2"/>
  <c r="BL50" i="2"/>
  <c r="BL51" i="2"/>
  <c r="BL54" i="2"/>
  <c r="BL55" i="2"/>
  <c r="BL56" i="2"/>
  <c r="BL57" i="2"/>
  <c r="BL58" i="2"/>
  <c r="BL59" i="2"/>
  <c r="BL62" i="2"/>
  <c r="BL63" i="2"/>
  <c r="BL64" i="2"/>
  <c r="BL65" i="2"/>
  <c r="BL66" i="2"/>
  <c r="BL67" i="2"/>
  <c r="BL70" i="2"/>
  <c r="BL71" i="2"/>
  <c r="BL72" i="2"/>
  <c r="BL73" i="2"/>
  <c r="BL74" i="2"/>
  <c r="BL75" i="2"/>
  <c r="BL78" i="2"/>
  <c r="BL79" i="2"/>
  <c r="BL80" i="2"/>
  <c r="BL81" i="2"/>
  <c r="BL82" i="2"/>
  <c r="BL83" i="2"/>
  <c r="BL86" i="2"/>
  <c r="BL87" i="2"/>
  <c r="BI87" i="2"/>
  <c r="BF87" i="2"/>
  <c r="BC87" i="2"/>
  <c r="AZ87" i="2"/>
  <c r="AW87" i="2"/>
  <c r="AT87" i="2"/>
  <c r="AQ87" i="2"/>
  <c r="AN87" i="2"/>
  <c r="AK87" i="2"/>
  <c r="AH87" i="2"/>
  <c r="AE87" i="2"/>
  <c r="AB87" i="2"/>
  <c r="Y87" i="2"/>
  <c r="V87" i="2"/>
  <c r="S87" i="2"/>
  <c r="P87" i="2"/>
  <c r="M87" i="2"/>
  <c r="BI86" i="2"/>
  <c r="BF86" i="2"/>
  <c r="BC86" i="2"/>
  <c r="AZ86" i="2"/>
  <c r="AW86" i="2"/>
  <c r="AT86" i="2"/>
  <c r="AQ86" i="2"/>
  <c r="AN86" i="2"/>
  <c r="AK86" i="2"/>
  <c r="AH86" i="2"/>
  <c r="AE86" i="2"/>
  <c r="AB86" i="2"/>
  <c r="Y86" i="2"/>
  <c r="V86" i="2"/>
  <c r="S86" i="2"/>
  <c r="P86" i="2"/>
  <c r="M86" i="2"/>
  <c r="BI85" i="2"/>
  <c r="BF85" i="2"/>
  <c r="BC85" i="2"/>
  <c r="AZ85" i="2"/>
  <c r="AW85" i="2"/>
  <c r="AT85" i="2"/>
  <c r="AQ85" i="2"/>
  <c r="AN85" i="2"/>
  <c r="AK85" i="2"/>
  <c r="AH85" i="2"/>
  <c r="AE85" i="2"/>
  <c r="AB85" i="2"/>
  <c r="Y85" i="2"/>
  <c r="V85" i="2"/>
  <c r="S85" i="2"/>
  <c r="P85" i="2"/>
  <c r="M85" i="2"/>
  <c r="BF84" i="2"/>
  <c r="BC84" i="2"/>
  <c r="AZ84" i="2"/>
  <c r="AW84" i="2"/>
  <c r="AT84" i="2"/>
  <c r="AQ84" i="2"/>
  <c r="AN84" i="2"/>
  <c r="AK84" i="2"/>
  <c r="AH84" i="2"/>
  <c r="AE84" i="2"/>
  <c r="AB84" i="2"/>
  <c r="Y84" i="2"/>
  <c r="V84" i="2"/>
  <c r="S84" i="2"/>
  <c r="P84" i="2"/>
  <c r="M84" i="2"/>
  <c r="BF83" i="2"/>
  <c r="BC83" i="2"/>
  <c r="AZ83" i="2"/>
  <c r="AW83" i="2"/>
  <c r="AT83" i="2"/>
  <c r="AQ83" i="2"/>
  <c r="AN83" i="2"/>
  <c r="AK83" i="2"/>
  <c r="AH83" i="2"/>
  <c r="AE83" i="2"/>
  <c r="AB83" i="2"/>
  <c r="Y83" i="2"/>
  <c r="V83" i="2"/>
  <c r="S83" i="2"/>
  <c r="P83" i="2"/>
  <c r="M83" i="2"/>
  <c r="BI82" i="2"/>
  <c r="BF82" i="2"/>
  <c r="BC82" i="2"/>
  <c r="AZ82" i="2"/>
  <c r="AW82" i="2"/>
  <c r="AT82" i="2"/>
  <c r="AQ82" i="2"/>
  <c r="AN82" i="2"/>
  <c r="AK82" i="2"/>
  <c r="AH82" i="2"/>
  <c r="AE82" i="2"/>
  <c r="AB82" i="2"/>
  <c r="Y82" i="2"/>
  <c r="V82" i="2"/>
  <c r="S82" i="2"/>
  <c r="P82" i="2"/>
  <c r="M82" i="2"/>
  <c r="BI81" i="2"/>
  <c r="BF81" i="2"/>
  <c r="BC81" i="2"/>
  <c r="AZ81" i="2"/>
  <c r="AW81" i="2"/>
  <c r="AT81" i="2"/>
  <c r="AQ81" i="2"/>
  <c r="AN81" i="2"/>
  <c r="AK81" i="2"/>
  <c r="AH81" i="2"/>
  <c r="AE81" i="2"/>
  <c r="AB81" i="2"/>
  <c r="Y81" i="2"/>
  <c r="V81" i="2"/>
  <c r="S81" i="2"/>
  <c r="P81" i="2"/>
  <c r="M81" i="2"/>
  <c r="BF80" i="2"/>
  <c r="BC80" i="2"/>
  <c r="AZ80" i="2"/>
  <c r="AW80" i="2"/>
  <c r="AT80" i="2"/>
  <c r="AQ80" i="2"/>
  <c r="AN80" i="2"/>
  <c r="AK80" i="2"/>
  <c r="AH80" i="2"/>
  <c r="AE80" i="2"/>
  <c r="AB80" i="2"/>
  <c r="Y80" i="2"/>
  <c r="V80" i="2"/>
  <c r="S80" i="2"/>
  <c r="P80" i="2"/>
  <c r="M80" i="2"/>
  <c r="BI79" i="2"/>
  <c r="BF79" i="2"/>
  <c r="BC79" i="2"/>
  <c r="AZ79" i="2"/>
  <c r="AW79" i="2"/>
  <c r="AT79" i="2"/>
  <c r="AQ79" i="2"/>
  <c r="AN79" i="2"/>
  <c r="AK79" i="2"/>
  <c r="AH79" i="2"/>
  <c r="AE79" i="2"/>
  <c r="AB79" i="2"/>
  <c r="Y79" i="2"/>
  <c r="V79" i="2"/>
  <c r="S79" i="2"/>
  <c r="P79" i="2"/>
  <c r="M79" i="2"/>
  <c r="BI78" i="2"/>
  <c r="BF78" i="2"/>
  <c r="BC78" i="2"/>
  <c r="AZ78" i="2"/>
  <c r="AW78" i="2"/>
  <c r="AT78" i="2"/>
  <c r="AQ78" i="2"/>
  <c r="AN78" i="2"/>
  <c r="AK78" i="2"/>
  <c r="AH78" i="2"/>
  <c r="AE78" i="2"/>
  <c r="AB78" i="2"/>
  <c r="Y78" i="2"/>
  <c r="V78" i="2"/>
  <c r="S78" i="2"/>
  <c r="P78" i="2"/>
  <c r="M78" i="2"/>
  <c r="BI77" i="2"/>
  <c r="BF77" i="2"/>
  <c r="BC77" i="2"/>
  <c r="AZ77" i="2"/>
  <c r="AW77" i="2"/>
  <c r="AT77" i="2"/>
  <c r="AQ77" i="2"/>
  <c r="AN77" i="2"/>
  <c r="AK77" i="2"/>
  <c r="AH77" i="2"/>
  <c r="AE77" i="2"/>
  <c r="AB77" i="2"/>
  <c r="Y77" i="2"/>
  <c r="V77" i="2"/>
  <c r="S77" i="2"/>
  <c r="P77" i="2"/>
  <c r="M77" i="2"/>
  <c r="BI76" i="2"/>
  <c r="BF76" i="2"/>
  <c r="BC76" i="2"/>
  <c r="AZ76" i="2"/>
  <c r="AW76" i="2"/>
  <c r="AT76" i="2"/>
  <c r="AQ76" i="2"/>
  <c r="AN76" i="2"/>
  <c r="AK76" i="2"/>
  <c r="AH76" i="2"/>
  <c r="AE76" i="2"/>
  <c r="AB76" i="2"/>
  <c r="Y76" i="2"/>
  <c r="V76" i="2"/>
  <c r="S76" i="2"/>
  <c r="P76" i="2"/>
  <c r="M76" i="2"/>
  <c r="BF75" i="2"/>
  <c r="BC75" i="2"/>
  <c r="AZ75" i="2"/>
  <c r="AW75" i="2"/>
  <c r="AT75" i="2"/>
  <c r="AQ75" i="2"/>
  <c r="AN75" i="2"/>
  <c r="AK75" i="2"/>
  <c r="AH75" i="2"/>
  <c r="AE75" i="2"/>
  <c r="AB75" i="2"/>
  <c r="Y75" i="2"/>
  <c r="V75" i="2"/>
  <c r="S75" i="2"/>
  <c r="P75" i="2"/>
  <c r="M75" i="2"/>
  <c r="BF74" i="2"/>
  <c r="BC74" i="2"/>
  <c r="AZ74" i="2"/>
  <c r="AW74" i="2"/>
  <c r="AT74" i="2"/>
  <c r="AQ74" i="2"/>
  <c r="AN74" i="2"/>
  <c r="AK74" i="2"/>
  <c r="AH74" i="2"/>
  <c r="AE74" i="2"/>
  <c r="AB74" i="2"/>
  <c r="Y74" i="2"/>
  <c r="V74" i="2"/>
  <c r="S74" i="2"/>
  <c r="P74" i="2"/>
  <c r="M74" i="2"/>
  <c r="BI73" i="2"/>
  <c r="BF73" i="2"/>
  <c r="BC73" i="2"/>
  <c r="AZ73" i="2"/>
  <c r="AW73" i="2"/>
  <c r="AT73" i="2"/>
  <c r="AQ73" i="2"/>
  <c r="AN73" i="2"/>
  <c r="AK73" i="2"/>
  <c r="AH73" i="2"/>
  <c r="AE73" i="2"/>
  <c r="AB73" i="2"/>
  <c r="Y73" i="2"/>
  <c r="V73" i="2"/>
  <c r="S73" i="2"/>
  <c r="P73" i="2"/>
  <c r="M73" i="2"/>
  <c r="BF72" i="2"/>
  <c r="BC72" i="2"/>
  <c r="AZ72" i="2"/>
  <c r="AW72" i="2"/>
  <c r="AT72" i="2"/>
  <c r="AQ72" i="2"/>
  <c r="AN72" i="2"/>
  <c r="AK72" i="2"/>
  <c r="AH72" i="2"/>
  <c r="AE72" i="2"/>
  <c r="AB72" i="2"/>
  <c r="Y72" i="2"/>
  <c r="V72" i="2"/>
  <c r="S72" i="2"/>
  <c r="P72" i="2"/>
  <c r="M72" i="2"/>
  <c r="BI71" i="2"/>
  <c r="BF71" i="2"/>
  <c r="BC71" i="2"/>
  <c r="AZ71" i="2"/>
  <c r="AW71" i="2"/>
  <c r="AT71" i="2"/>
  <c r="AQ71" i="2"/>
  <c r="AN71" i="2"/>
  <c r="AK71" i="2"/>
  <c r="AH71" i="2"/>
  <c r="AE71" i="2"/>
  <c r="AB71" i="2"/>
  <c r="Y71" i="2"/>
  <c r="V71" i="2"/>
  <c r="S71" i="2"/>
  <c r="P71" i="2"/>
  <c r="M71" i="2"/>
  <c r="BI70" i="2"/>
  <c r="BF70" i="2"/>
  <c r="BC70" i="2"/>
  <c r="AZ70" i="2"/>
  <c r="AW70" i="2"/>
  <c r="AT70" i="2"/>
  <c r="AQ70" i="2"/>
  <c r="AN70" i="2"/>
  <c r="AK70" i="2"/>
  <c r="AH70" i="2"/>
  <c r="AE70" i="2"/>
  <c r="AB70" i="2"/>
  <c r="Y70" i="2"/>
  <c r="V70" i="2"/>
  <c r="S70" i="2"/>
  <c r="P70" i="2"/>
  <c r="M70" i="2"/>
  <c r="BI69" i="2"/>
  <c r="BF69" i="2"/>
  <c r="BC69" i="2"/>
  <c r="AZ69" i="2"/>
  <c r="AW69" i="2"/>
  <c r="AT69" i="2"/>
  <c r="AQ69" i="2"/>
  <c r="AN69" i="2"/>
  <c r="AK69" i="2"/>
  <c r="AH69" i="2"/>
  <c r="AE69" i="2"/>
  <c r="AB69" i="2"/>
  <c r="Y69" i="2"/>
  <c r="V69" i="2"/>
  <c r="S69" i="2"/>
  <c r="P69" i="2"/>
  <c r="M69" i="2"/>
  <c r="BI68" i="2"/>
  <c r="BF68" i="2"/>
  <c r="BC68" i="2"/>
  <c r="AZ68" i="2"/>
  <c r="AW68" i="2"/>
  <c r="AT68" i="2"/>
  <c r="AQ68" i="2"/>
  <c r="AN68" i="2"/>
  <c r="AK68" i="2"/>
  <c r="AH68" i="2"/>
  <c r="AE68" i="2"/>
  <c r="AB68" i="2"/>
  <c r="Y68" i="2"/>
  <c r="V68" i="2"/>
  <c r="S68" i="2"/>
  <c r="P68" i="2"/>
  <c r="M68" i="2"/>
  <c r="BF67" i="2"/>
  <c r="BC67" i="2"/>
  <c r="AZ67" i="2"/>
  <c r="AW67" i="2"/>
  <c r="AT67" i="2"/>
  <c r="AQ67" i="2"/>
  <c r="AN67" i="2"/>
  <c r="AK67" i="2"/>
  <c r="AH67" i="2"/>
  <c r="AE67" i="2"/>
  <c r="AB67" i="2"/>
  <c r="Y67" i="2"/>
  <c r="V67" i="2"/>
  <c r="S67" i="2"/>
  <c r="P67" i="2"/>
  <c r="M67" i="2"/>
  <c r="BI66" i="2"/>
  <c r="BF66" i="2"/>
  <c r="BC66" i="2"/>
  <c r="AZ66" i="2"/>
  <c r="AW66" i="2"/>
  <c r="AT66" i="2"/>
  <c r="AQ66" i="2"/>
  <c r="AN66" i="2"/>
  <c r="AK66" i="2"/>
  <c r="AH66" i="2"/>
  <c r="AE66" i="2"/>
  <c r="AB66" i="2"/>
  <c r="Y66" i="2"/>
  <c r="V66" i="2"/>
  <c r="S66" i="2"/>
  <c r="P66" i="2"/>
  <c r="M66" i="2"/>
  <c r="BI65" i="2"/>
  <c r="BF65" i="2"/>
  <c r="BC65" i="2"/>
  <c r="AZ65" i="2"/>
  <c r="AW65" i="2"/>
  <c r="AT65" i="2"/>
  <c r="AQ65" i="2"/>
  <c r="AN65" i="2"/>
  <c r="AK65" i="2"/>
  <c r="AH65" i="2"/>
  <c r="AE65" i="2"/>
  <c r="AB65" i="2"/>
  <c r="Y65" i="2"/>
  <c r="V65" i="2"/>
  <c r="S65" i="2"/>
  <c r="P65" i="2"/>
  <c r="M65" i="2"/>
  <c r="BI64" i="2"/>
  <c r="BF64" i="2"/>
  <c r="BC64" i="2"/>
  <c r="AZ64" i="2"/>
  <c r="AW64" i="2"/>
  <c r="AT64" i="2"/>
  <c r="AQ64" i="2"/>
  <c r="AN64" i="2"/>
  <c r="AK64" i="2"/>
  <c r="AH64" i="2"/>
  <c r="AE64" i="2"/>
  <c r="AB64" i="2"/>
  <c r="Y64" i="2"/>
  <c r="V64" i="2"/>
  <c r="S64" i="2"/>
  <c r="P64" i="2"/>
  <c r="M64" i="2"/>
  <c r="BI63" i="2"/>
  <c r="BF63" i="2"/>
  <c r="BC63" i="2"/>
  <c r="AZ63" i="2"/>
  <c r="AW63" i="2"/>
  <c r="AT63" i="2"/>
  <c r="AQ63" i="2"/>
  <c r="AN63" i="2"/>
  <c r="AK63" i="2"/>
  <c r="AH63" i="2"/>
  <c r="AE63" i="2"/>
  <c r="AB63" i="2"/>
  <c r="Y63" i="2"/>
  <c r="V63" i="2"/>
  <c r="S63" i="2"/>
  <c r="P63" i="2"/>
  <c r="M63" i="2"/>
  <c r="BI62" i="2"/>
  <c r="BF62" i="2"/>
  <c r="BC62" i="2"/>
  <c r="AZ62" i="2"/>
  <c r="AW62" i="2"/>
  <c r="AT62" i="2"/>
  <c r="AQ62" i="2"/>
  <c r="AN62" i="2"/>
  <c r="AK62" i="2"/>
  <c r="AH62" i="2"/>
  <c r="AE62" i="2"/>
  <c r="AB62" i="2"/>
  <c r="Y62" i="2"/>
  <c r="V62" i="2"/>
  <c r="S62" i="2"/>
  <c r="P62" i="2"/>
  <c r="M62" i="2"/>
  <c r="BI61" i="2"/>
  <c r="BF61" i="2"/>
  <c r="BC61" i="2"/>
  <c r="AZ61" i="2"/>
  <c r="AW61" i="2"/>
  <c r="AT61" i="2"/>
  <c r="AQ61" i="2"/>
  <c r="AN61" i="2"/>
  <c r="AK61" i="2"/>
  <c r="AH61" i="2"/>
  <c r="AE61" i="2"/>
  <c r="AB61" i="2"/>
  <c r="Y61" i="2"/>
  <c r="V61" i="2"/>
  <c r="S61" i="2"/>
  <c r="P61" i="2"/>
  <c r="M61" i="2"/>
  <c r="BF60" i="2"/>
  <c r="BC60" i="2"/>
  <c r="AZ60" i="2"/>
  <c r="AW60" i="2"/>
  <c r="AT60" i="2"/>
  <c r="AQ60" i="2"/>
  <c r="AN60" i="2"/>
  <c r="AK60" i="2"/>
  <c r="AH60" i="2"/>
  <c r="AE60" i="2"/>
  <c r="AB60" i="2"/>
  <c r="Y60" i="2"/>
  <c r="V60" i="2"/>
  <c r="S60" i="2"/>
  <c r="P60" i="2"/>
  <c r="M60" i="2"/>
  <c r="BF59" i="2"/>
  <c r="BC59" i="2"/>
  <c r="AZ59" i="2"/>
  <c r="AW59" i="2"/>
  <c r="AT59" i="2"/>
  <c r="AQ59" i="2"/>
  <c r="AN59" i="2"/>
  <c r="AK59" i="2"/>
  <c r="AH59" i="2"/>
  <c r="AE59" i="2"/>
  <c r="AB59" i="2"/>
  <c r="Y59" i="2"/>
  <c r="V59" i="2"/>
  <c r="S59" i="2"/>
  <c r="P59" i="2"/>
  <c r="M59" i="2"/>
  <c r="BI58" i="2"/>
  <c r="BF58" i="2"/>
  <c r="BC58" i="2"/>
  <c r="AZ58" i="2"/>
  <c r="AW58" i="2"/>
  <c r="AT58" i="2"/>
  <c r="AQ58" i="2"/>
  <c r="AN58" i="2"/>
  <c r="AK58" i="2"/>
  <c r="AH58" i="2"/>
  <c r="AE58" i="2"/>
  <c r="AB58" i="2"/>
  <c r="Y58" i="2"/>
  <c r="V58" i="2"/>
  <c r="S58" i="2"/>
  <c r="P58" i="2"/>
  <c r="M58" i="2"/>
  <c r="BI57" i="2"/>
  <c r="BF57" i="2"/>
  <c r="BC57" i="2"/>
  <c r="AZ57" i="2"/>
  <c r="AW57" i="2"/>
  <c r="AT57" i="2"/>
  <c r="AQ57" i="2"/>
  <c r="AN57" i="2"/>
  <c r="AK57" i="2"/>
  <c r="AH57" i="2"/>
  <c r="AE57" i="2"/>
  <c r="AB57" i="2"/>
  <c r="Y57" i="2"/>
  <c r="V57" i="2"/>
  <c r="S57" i="2"/>
  <c r="P57" i="2"/>
  <c r="M57" i="2"/>
  <c r="BI56" i="2"/>
  <c r="BF56" i="2"/>
  <c r="BC56" i="2"/>
  <c r="AZ56" i="2"/>
  <c r="AW56" i="2"/>
  <c r="AT56" i="2"/>
  <c r="AQ56" i="2"/>
  <c r="AN56" i="2"/>
  <c r="AK56" i="2"/>
  <c r="AH56" i="2"/>
  <c r="AE56" i="2"/>
  <c r="AB56" i="2"/>
  <c r="Y56" i="2"/>
  <c r="V56" i="2"/>
  <c r="S56" i="2"/>
  <c r="P56" i="2"/>
  <c r="M56" i="2"/>
  <c r="BI55" i="2"/>
  <c r="BF55" i="2"/>
  <c r="BC55" i="2"/>
  <c r="AZ55" i="2"/>
  <c r="AW55" i="2"/>
  <c r="AT55" i="2"/>
  <c r="AQ55" i="2"/>
  <c r="AN55" i="2"/>
  <c r="AK55" i="2"/>
  <c r="AH55" i="2"/>
  <c r="AE55" i="2"/>
  <c r="AB55" i="2"/>
  <c r="Y55" i="2"/>
  <c r="V55" i="2"/>
  <c r="S55" i="2"/>
  <c r="P55" i="2"/>
  <c r="M55" i="2"/>
  <c r="BI54" i="2"/>
  <c r="BF54" i="2"/>
  <c r="BC54" i="2"/>
  <c r="AZ54" i="2"/>
  <c r="AW54" i="2"/>
  <c r="AT54" i="2"/>
  <c r="AQ54" i="2"/>
  <c r="AN54" i="2"/>
  <c r="AK54" i="2"/>
  <c r="AH54" i="2"/>
  <c r="AE54" i="2"/>
  <c r="AB54" i="2"/>
  <c r="Y54" i="2"/>
  <c r="V54" i="2"/>
  <c r="S54" i="2"/>
  <c r="P54" i="2"/>
  <c r="M54" i="2"/>
  <c r="BI53" i="2"/>
  <c r="BF53" i="2"/>
  <c r="BC53" i="2"/>
  <c r="AZ53" i="2"/>
  <c r="AW53" i="2"/>
  <c r="AT53" i="2"/>
  <c r="AQ53" i="2"/>
  <c r="AN53" i="2"/>
  <c r="AK53" i="2"/>
  <c r="AH53" i="2"/>
  <c r="AE53" i="2"/>
  <c r="AB53" i="2"/>
  <c r="Y53" i="2"/>
  <c r="V53" i="2"/>
  <c r="S53" i="2"/>
  <c r="P53" i="2"/>
  <c r="M53" i="2"/>
  <c r="BI52" i="2"/>
  <c r="BF52" i="2"/>
  <c r="BC52" i="2"/>
  <c r="AZ52" i="2"/>
  <c r="AW52" i="2"/>
  <c r="AT52" i="2"/>
  <c r="AQ52" i="2"/>
  <c r="AN52" i="2"/>
  <c r="AK52" i="2"/>
  <c r="AH52" i="2"/>
  <c r="AE52" i="2"/>
  <c r="AB52" i="2"/>
  <c r="Y52" i="2"/>
  <c r="V52" i="2"/>
  <c r="S52" i="2"/>
  <c r="P52" i="2"/>
  <c r="M52" i="2"/>
  <c r="BF51" i="2"/>
  <c r="BC51" i="2"/>
  <c r="AZ51" i="2"/>
  <c r="AW51" i="2"/>
  <c r="AT51" i="2"/>
  <c r="AQ51" i="2"/>
  <c r="AN51" i="2"/>
  <c r="AK51" i="2"/>
  <c r="AH51" i="2"/>
  <c r="AE51" i="2"/>
  <c r="AB51" i="2"/>
  <c r="Y51" i="2"/>
  <c r="V51" i="2"/>
  <c r="S51" i="2"/>
  <c r="P51" i="2"/>
  <c r="M51" i="2"/>
  <c r="BI50" i="2"/>
  <c r="BF50" i="2"/>
  <c r="BC50" i="2"/>
  <c r="AZ50" i="2"/>
  <c r="AW50" i="2"/>
  <c r="AT50" i="2"/>
  <c r="AQ50" i="2"/>
  <c r="AN50" i="2"/>
  <c r="AK50" i="2"/>
  <c r="AH50" i="2"/>
  <c r="AE50" i="2"/>
  <c r="AB50" i="2"/>
  <c r="Y50" i="2"/>
  <c r="V50" i="2"/>
  <c r="S50" i="2"/>
  <c r="P50" i="2"/>
  <c r="M50" i="2"/>
  <c r="BI49" i="2"/>
  <c r="BF49" i="2"/>
  <c r="BC49" i="2"/>
  <c r="AZ49" i="2"/>
  <c r="AW49" i="2"/>
  <c r="AT49" i="2"/>
  <c r="AQ49" i="2"/>
  <c r="AN49" i="2"/>
  <c r="AK49" i="2"/>
  <c r="AH49" i="2"/>
  <c r="AE49" i="2"/>
  <c r="AB49" i="2"/>
  <c r="Y49" i="2"/>
  <c r="V49" i="2"/>
  <c r="S49" i="2"/>
  <c r="P49" i="2"/>
  <c r="M49" i="2"/>
  <c r="BI48" i="2"/>
  <c r="BF48" i="2"/>
  <c r="BC48" i="2"/>
  <c r="AZ48" i="2"/>
  <c r="AW48" i="2"/>
  <c r="AT48" i="2"/>
  <c r="AQ48" i="2"/>
  <c r="AN48" i="2"/>
  <c r="AK48" i="2"/>
  <c r="AH48" i="2"/>
  <c r="AE48" i="2"/>
  <c r="AB48" i="2"/>
  <c r="Y48" i="2"/>
  <c r="V48" i="2"/>
  <c r="S48" i="2"/>
  <c r="P48" i="2"/>
  <c r="M48" i="2"/>
  <c r="BI47" i="2"/>
  <c r="BF47" i="2"/>
  <c r="BC47" i="2"/>
  <c r="AZ47" i="2"/>
  <c r="AW47" i="2"/>
  <c r="AT47" i="2"/>
  <c r="AQ47" i="2"/>
  <c r="AN47" i="2"/>
  <c r="AK47" i="2"/>
  <c r="AH47" i="2"/>
  <c r="AE47" i="2"/>
  <c r="AB47" i="2"/>
  <c r="Y47" i="2"/>
  <c r="V47" i="2"/>
  <c r="S47" i="2"/>
  <c r="P47" i="2"/>
  <c r="M47" i="2"/>
  <c r="BI46" i="2"/>
  <c r="BF46" i="2"/>
  <c r="BC46" i="2"/>
  <c r="AZ46" i="2"/>
  <c r="AW46" i="2"/>
  <c r="AT46" i="2"/>
  <c r="AQ46" i="2"/>
  <c r="AN46" i="2"/>
  <c r="AK46" i="2"/>
  <c r="AH46" i="2"/>
  <c r="AE46" i="2"/>
  <c r="AB46" i="2"/>
  <c r="Y46" i="2"/>
  <c r="V46" i="2"/>
  <c r="S46" i="2"/>
  <c r="P46" i="2"/>
  <c r="M46" i="2"/>
  <c r="BI45" i="2"/>
  <c r="BF45" i="2"/>
  <c r="BC45" i="2"/>
  <c r="AZ45" i="2"/>
  <c r="AW45" i="2"/>
  <c r="AT45" i="2"/>
  <c r="AQ45" i="2"/>
  <c r="AN45" i="2"/>
  <c r="AK45" i="2"/>
  <c r="AH45" i="2"/>
  <c r="AE45" i="2"/>
  <c r="AB45" i="2"/>
  <c r="Y45" i="2"/>
  <c r="V45" i="2"/>
  <c r="S45" i="2"/>
  <c r="P45" i="2"/>
  <c r="M45" i="2"/>
  <c r="BI44" i="2"/>
  <c r="BF44" i="2"/>
  <c r="BC44" i="2"/>
  <c r="AZ44" i="2"/>
  <c r="AW44" i="2"/>
  <c r="AT44" i="2"/>
  <c r="AQ44" i="2"/>
  <c r="AN44" i="2"/>
  <c r="AK44" i="2"/>
  <c r="AH44" i="2"/>
  <c r="AE44" i="2"/>
  <c r="AB44" i="2"/>
  <c r="Y44" i="2"/>
  <c r="V44" i="2"/>
  <c r="S44" i="2"/>
  <c r="P44" i="2"/>
  <c r="M44" i="2"/>
  <c r="BI43" i="2"/>
  <c r="BF43" i="2"/>
  <c r="BC43" i="2"/>
  <c r="AZ43" i="2"/>
  <c r="AW43" i="2"/>
  <c r="AT43" i="2"/>
  <c r="AQ43" i="2"/>
  <c r="AN43" i="2"/>
  <c r="AK43" i="2"/>
  <c r="AH43" i="2"/>
  <c r="AE43" i="2"/>
  <c r="AB43" i="2"/>
  <c r="Y43" i="2"/>
  <c r="V43" i="2"/>
  <c r="S43" i="2"/>
  <c r="P43" i="2"/>
  <c r="M43" i="2"/>
  <c r="BF42" i="2"/>
  <c r="BC42" i="2"/>
  <c r="AZ42" i="2"/>
  <c r="AW42" i="2"/>
  <c r="AT42" i="2"/>
  <c r="AQ42" i="2"/>
  <c r="AN42" i="2"/>
  <c r="AK42" i="2"/>
  <c r="AH42" i="2"/>
  <c r="AE42" i="2"/>
  <c r="AB42" i="2"/>
  <c r="Y42" i="2"/>
  <c r="V42" i="2"/>
  <c r="S42" i="2"/>
  <c r="P42" i="2"/>
  <c r="M42" i="2"/>
  <c r="BI41" i="2"/>
  <c r="BF41" i="2"/>
  <c r="BC41" i="2"/>
  <c r="AZ41" i="2"/>
  <c r="AW41" i="2"/>
  <c r="AT41" i="2"/>
  <c r="AQ41" i="2"/>
  <c r="AN41" i="2"/>
  <c r="AK41" i="2"/>
  <c r="AH41" i="2"/>
  <c r="AE41" i="2"/>
  <c r="AB41" i="2"/>
  <c r="Y41" i="2"/>
  <c r="V41" i="2"/>
  <c r="S41" i="2"/>
  <c r="P41" i="2"/>
  <c r="M41" i="2"/>
  <c r="BF40" i="2"/>
  <c r="BC40" i="2"/>
  <c r="AZ40" i="2"/>
  <c r="AW40" i="2"/>
  <c r="AT40" i="2"/>
  <c r="AQ40" i="2"/>
  <c r="AN40" i="2"/>
  <c r="AK40" i="2"/>
  <c r="AH40" i="2"/>
  <c r="AE40" i="2"/>
  <c r="AB40" i="2"/>
  <c r="Y40" i="2"/>
  <c r="V40" i="2"/>
  <c r="S40" i="2"/>
  <c r="P40" i="2"/>
  <c r="M40" i="2"/>
  <c r="BF39" i="2"/>
  <c r="BC39" i="2"/>
  <c r="AZ39" i="2"/>
  <c r="AW39" i="2"/>
  <c r="AT39" i="2"/>
  <c r="AQ39" i="2"/>
  <c r="AN39" i="2"/>
  <c r="AK39" i="2"/>
  <c r="AH39" i="2"/>
  <c r="AE39" i="2"/>
  <c r="AB39" i="2"/>
  <c r="Y39" i="2"/>
  <c r="V39" i="2"/>
  <c r="S39" i="2"/>
  <c r="P39" i="2"/>
  <c r="M39" i="2"/>
  <c r="BF38" i="2"/>
  <c r="BC38" i="2"/>
  <c r="AZ38" i="2"/>
  <c r="AW38" i="2"/>
  <c r="AT38" i="2"/>
  <c r="AQ38" i="2"/>
  <c r="AN38" i="2"/>
  <c r="AK38" i="2"/>
  <c r="AH38" i="2"/>
  <c r="AE38" i="2"/>
  <c r="AB38" i="2"/>
  <c r="Y38" i="2"/>
  <c r="V38" i="2"/>
  <c r="S38" i="2"/>
  <c r="P38" i="2"/>
  <c r="M38" i="2"/>
  <c r="BI37" i="2"/>
  <c r="BF37" i="2"/>
  <c r="BC37" i="2"/>
  <c r="AZ37" i="2"/>
  <c r="AW37" i="2"/>
  <c r="AT37" i="2"/>
  <c r="AQ37" i="2"/>
  <c r="AN37" i="2"/>
  <c r="AK37" i="2"/>
  <c r="AH37" i="2"/>
  <c r="AE37" i="2"/>
  <c r="AB37" i="2"/>
  <c r="Y37" i="2"/>
  <c r="V37" i="2"/>
  <c r="S37" i="2"/>
  <c r="P37" i="2"/>
  <c r="M37" i="2"/>
  <c r="BI36" i="2"/>
  <c r="BF36" i="2"/>
  <c r="BC36" i="2"/>
  <c r="AZ36" i="2"/>
  <c r="AW36" i="2"/>
  <c r="AT36" i="2"/>
  <c r="AQ36" i="2"/>
  <c r="AN36" i="2"/>
  <c r="AK36" i="2"/>
  <c r="AH36" i="2"/>
  <c r="AE36" i="2"/>
  <c r="AB36" i="2"/>
  <c r="Y36" i="2"/>
  <c r="V36" i="2"/>
  <c r="S36" i="2"/>
  <c r="P36" i="2"/>
  <c r="M36" i="2"/>
  <c r="BI35" i="2"/>
  <c r="BF35" i="2"/>
  <c r="BC35" i="2"/>
  <c r="AZ35" i="2"/>
  <c r="AW35" i="2"/>
  <c r="AT35" i="2"/>
  <c r="AQ35" i="2"/>
  <c r="AN35" i="2"/>
  <c r="AK35" i="2"/>
  <c r="AH35" i="2"/>
  <c r="AE35" i="2"/>
  <c r="AB35" i="2"/>
  <c r="Y35" i="2"/>
  <c r="V35" i="2"/>
  <c r="S35" i="2"/>
  <c r="P35" i="2"/>
  <c r="M35" i="2"/>
  <c r="BF34" i="2"/>
  <c r="BC34" i="2"/>
  <c r="AZ34" i="2"/>
  <c r="AW34" i="2"/>
  <c r="AT34" i="2"/>
  <c r="AQ34" i="2"/>
  <c r="AN34" i="2"/>
  <c r="AK34" i="2"/>
  <c r="AH34" i="2"/>
  <c r="AE34" i="2"/>
  <c r="AB34" i="2"/>
  <c r="Y34" i="2"/>
  <c r="V34" i="2"/>
  <c r="S34" i="2"/>
  <c r="P34" i="2"/>
  <c r="M34" i="2"/>
  <c r="BI33" i="2"/>
  <c r="BF33" i="2"/>
  <c r="BC33" i="2"/>
  <c r="AZ33" i="2"/>
  <c r="AW33" i="2"/>
  <c r="AT33" i="2"/>
  <c r="AQ33" i="2"/>
  <c r="AN33" i="2"/>
  <c r="AK33" i="2"/>
  <c r="AH33" i="2"/>
  <c r="AE33" i="2"/>
  <c r="AB33" i="2"/>
  <c r="Y33" i="2"/>
  <c r="V33" i="2"/>
  <c r="S33" i="2"/>
  <c r="P33" i="2"/>
  <c r="M33" i="2"/>
  <c r="BF32" i="2"/>
  <c r="BC32" i="2"/>
  <c r="AZ32" i="2"/>
  <c r="AW32" i="2"/>
  <c r="AT32" i="2"/>
  <c r="AQ32" i="2"/>
  <c r="AN32" i="2"/>
  <c r="AK32" i="2"/>
  <c r="AH32" i="2"/>
  <c r="AE32" i="2"/>
  <c r="AB32" i="2"/>
  <c r="Y32" i="2"/>
  <c r="V32" i="2"/>
  <c r="S32" i="2"/>
  <c r="P32" i="2"/>
  <c r="M32" i="2"/>
  <c r="BI31" i="2"/>
  <c r="BF31" i="2"/>
  <c r="BC31" i="2"/>
  <c r="AZ31" i="2"/>
  <c r="AW31" i="2"/>
  <c r="AT31" i="2"/>
  <c r="AQ31" i="2"/>
  <c r="AN31" i="2"/>
  <c r="AK31" i="2"/>
  <c r="AH31" i="2"/>
  <c r="AE31" i="2"/>
  <c r="AB31" i="2"/>
  <c r="Y31" i="2"/>
  <c r="V31" i="2"/>
  <c r="S31" i="2"/>
  <c r="P31" i="2"/>
  <c r="M31" i="2"/>
  <c r="BF30" i="2"/>
  <c r="BC30" i="2"/>
  <c r="AZ30" i="2"/>
  <c r="AW30" i="2"/>
  <c r="AT30" i="2"/>
  <c r="AQ30" i="2"/>
  <c r="AN30" i="2"/>
  <c r="AK30" i="2"/>
  <c r="AH30" i="2"/>
  <c r="AE30" i="2"/>
  <c r="AB30" i="2"/>
  <c r="Y30" i="2"/>
  <c r="V30" i="2"/>
  <c r="S30" i="2"/>
  <c r="P30" i="2"/>
  <c r="M30" i="2"/>
  <c r="BI29" i="2"/>
  <c r="BF29" i="2"/>
  <c r="BC29" i="2"/>
  <c r="AZ29" i="2"/>
  <c r="AW29" i="2"/>
  <c r="AT29" i="2"/>
  <c r="AQ29" i="2"/>
  <c r="AN29" i="2"/>
  <c r="AK29" i="2"/>
  <c r="AH29" i="2"/>
  <c r="AE29" i="2"/>
  <c r="AB29" i="2"/>
  <c r="Y29" i="2"/>
  <c r="V29" i="2"/>
  <c r="S29" i="2"/>
  <c r="P29" i="2"/>
  <c r="M29" i="2"/>
  <c r="BI28" i="2"/>
  <c r="BF28" i="2"/>
  <c r="BC28" i="2"/>
  <c r="AZ28" i="2"/>
  <c r="AW28" i="2"/>
  <c r="AT28" i="2"/>
  <c r="AQ28" i="2"/>
  <c r="AN28" i="2"/>
  <c r="AK28" i="2"/>
  <c r="AH28" i="2"/>
  <c r="AE28" i="2"/>
  <c r="AB28" i="2"/>
  <c r="Y28" i="2"/>
  <c r="V28" i="2"/>
  <c r="S28" i="2"/>
  <c r="P28" i="2"/>
  <c r="M28" i="2"/>
  <c r="BF27" i="2"/>
  <c r="BC27" i="2"/>
  <c r="AZ27" i="2"/>
  <c r="AW27" i="2"/>
  <c r="AT27" i="2"/>
  <c r="AQ27" i="2"/>
  <c r="AN27" i="2"/>
  <c r="AK27" i="2"/>
  <c r="AH27" i="2"/>
  <c r="AE27" i="2"/>
  <c r="AB27" i="2"/>
  <c r="Y27" i="2"/>
  <c r="V27" i="2"/>
  <c r="S27" i="2"/>
  <c r="P27" i="2"/>
  <c r="M27" i="2"/>
  <c r="BI26" i="2"/>
  <c r="BF26" i="2"/>
  <c r="BC26" i="2"/>
  <c r="AZ26" i="2"/>
  <c r="AW26" i="2"/>
  <c r="AT26" i="2"/>
  <c r="AQ26" i="2"/>
  <c r="AN26" i="2"/>
  <c r="AK26" i="2"/>
  <c r="AH26" i="2"/>
  <c r="AE26" i="2"/>
  <c r="AB26" i="2"/>
  <c r="Y26" i="2"/>
  <c r="V26" i="2"/>
  <c r="S26" i="2"/>
  <c r="P26" i="2"/>
  <c r="M26" i="2"/>
  <c r="BI25" i="2"/>
  <c r="BF25" i="2"/>
  <c r="BC25" i="2"/>
  <c r="AZ25" i="2"/>
  <c r="AW25" i="2"/>
  <c r="AT25" i="2"/>
  <c r="AQ25" i="2"/>
  <c r="AN25" i="2"/>
  <c r="AK25" i="2"/>
  <c r="AH25" i="2"/>
  <c r="AE25" i="2"/>
  <c r="AB25" i="2"/>
  <c r="Y25" i="2"/>
  <c r="V25" i="2"/>
  <c r="S25" i="2"/>
  <c r="P25" i="2"/>
  <c r="M25" i="2"/>
  <c r="BF24" i="2"/>
  <c r="BC24" i="2"/>
  <c r="AZ24" i="2"/>
  <c r="AW24" i="2"/>
  <c r="AT24" i="2"/>
  <c r="AQ24" i="2"/>
  <c r="AN24" i="2"/>
  <c r="AK24" i="2"/>
  <c r="AH24" i="2"/>
  <c r="AE24" i="2"/>
  <c r="AB24" i="2"/>
  <c r="Y24" i="2"/>
  <c r="V24" i="2"/>
  <c r="S24" i="2"/>
  <c r="P24" i="2"/>
  <c r="M24" i="2"/>
  <c r="BF23" i="2"/>
  <c r="BC23" i="2"/>
  <c r="AZ23" i="2"/>
  <c r="AW23" i="2"/>
  <c r="AT23" i="2"/>
  <c r="AQ23" i="2"/>
  <c r="AN23" i="2"/>
  <c r="AK23" i="2"/>
  <c r="AH23" i="2"/>
  <c r="AE23" i="2"/>
  <c r="AB23" i="2"/>
  <c r="Y23" i="2"/>
  <c r="V23" i="2"/>
  <c r="S23" i="2"/>
  <c r="P23" i="2"/>
  <c r="M23" i="2"/>
  <c r="BF22" i="2"/>
  <c r="BC22" i="2"/>
  <c r="AZ22" i="2"/>
  <c r="AW22" i="2"/>
  <c r="AT22" i="2"/>
  <c r="AQ22" i="2"/>
  <c r="AN22" i="2"/>
  <c r="AK22" i="2"/>
  <c r="AH22" i="2"/>
  <c r="AE22" i="2"/>
  <c r="AB22" i="2"/>
  <c r="Y22" i="2"/>
  <c r="V22" i="2"/>
  <c r="S22" i="2"/>
  <c r="P22" i="2"/>
  <c r="M22" i="2"/>
  <c r="BI21" i="2"/>
  <c r="BF21" i="2"/>
  <c r="BC21" i="2"/>
  <c r="AZ21" i="2"/>
  <c r="AW21" i="2"/>
  <c r="AT21" i="2"/>
  <c r="AQ21" i="2"/>
  <c r="AN21" i="2"/>
  <c r="AK21" i="2"/>
  <c r="AH21" i="2"/>
  <c r="AE21" i="2"/>
  <c r="AB21" i="2"/>
  <c r="Y21" i="2"/>
  <c r="V21" i="2"/>
  <c r="S21" i="2"/>
  <c r="P21" i="2"/>
  <c r="M21" i="2"/>
  <c r="BI20" i="2"/>
  <c r="BF20" i="2"/>
  <c r="BC20" i="2"/>
  <c r="AZ20" i="2"/>
  <c r="AW20" i="2"/>
  <c r="AT20" i="2"/>
  <c r="AQ20" i="2"/>
  <c r="AN20" i="2"/>
  <c r="AK20" i="2"/>
  <c r="AH20" i="2"/>
  <c r="AE20" i="2"/>
  <c r="AB20" i="2"/>
  <c r="Y20" i="2"/>
  <c r="V20" i="2"/>
  <c r="S20" i="2"/>
  <c r="P20" i="2"/>
  <c r="M20" i="2"/>
  <c r="BI19" i="2"/>
  <c r="BF19" i="2"/>
  <c r="BC19" i="2"/>
  <c r="AZ19" i="2"/>
  <c r="AW19" i="2"/>
  <c r="AT19" i="2"/>
  <c r="AQ19" i="2"/>
  <c r="AN19" i="2"/>
  <c r="AK19" i="2"/>
  <c r="AH19" i="2"/>
  <c r="AE19" i="2"/>
  <c r="AB19" i="2"/>
  <c r="Y19" i="2"/>
  <c r="V19" i="2"/>
  <c r="S19" i="2"/>
  <c r="P19" i="2"/>
  <c r="M19" i="2"/>
  <c r="BI18" i="2"/>
  <c r="BF18" i="2"/>
  <c r="BC18" i="2"/>
  <c r="AZ18" i="2"/>
  <c r="AW18" i="2"/>
  <c r="AT18" i="2"/>
  <c r="AQ18" i="2"/>
  <c r="AN18" i="2"/>
  <c r="AK18" i="2"/>
  <c r="AH18" i="2"/>
  <c r="AE18" i="2"/>
  <c r="AB18" i="2"/>
  <c r="Y18" i="2"/>
  <c r="V18" i="2"/>
  <c r="S18" i="2"/>
  <c r="P18" i="2"/>
  <c r="M18" i="2"/>
  <c r="BI17" i="2"/>
  <c r="BF17" i="2"/>
  <c r="BC17" i="2"/>
  <c r="AZ17" i="2"/>
  <c r="AW17" i="2"/>
  <c r="AT17" i="2"/>
  <c r="AQ17" i="2"/>
  <c r="AN17" i="2"/>
  <c r="AK17" i="2"/>
  <c r="AH17" i="2"/>
  <c r="AE17" i="2"/>
  <c r="AB17" i="2"/>
  <c r="Y17" i="2"/>
  <c r="V17" i="2"/>
  <c r="S17" i="2"/>
  <c r="P17" i="2"/>
  <c r="M17" i="2"/>
  <c r="BI16" i="2"/>
  <c r="BF16" i="2"/>
  <c r="BC16" i="2"/>
  <c r="AZ16" i="2"/>
  <c r="AW16" i="2"/>
  <c r="AT16" i="2"/>
  <c r="AQ16" i="2"/>
  <c r="AN16" i="2"/>
  <c r="AK16" i="2"/>
  <c r="AH16" i="2"/>
  <c r="AE16" i="2"/>
  <c r="AB16" i="2"/>
  <c r="Y16" i="2"/>
  <c r="V16" i="2"/>
  <c r="S16" i="2"/>
  <c r="P16" i="2"/>
  <c r="M16" i="2"/>
  <c r="BF15" i="2"/>
  <c r="BC15" i="2"/>
  <c r="AZ15" i="2"/>
  <c r="AW15" i="2"/>
  <c r="AT15" i="2"/>
  <c r="AQ15" i="2"/>
  <c r="AN15" i="2"/>
  <c r="AK15" i="2"/>
  <c r="AH15" i="2"/>
  <c r="AE15" i="2"/>
  <c r="AB15" i="2"/>
  <c r="Y15" i="2"/>
  <c r="V15" i="2"/>
  <c r="S15" i="2"/>
  <c r="P15" i="2"/>
  <c r="M15" i="2"/>
  <c r="BI14" i="2"/>
  <c r="BF14" i="2"/>
  <c r="BC14" i="2"/>
  <c r="AZ14" i="2"/>
  <c r="AW14" i="2"/>
  <c r="AT14" i="2"/>
  <c r="AQ14" i="2"/>
  <c r="AN14" i="2"/>
  <c r="AK14" i="2"/>
  <c r="AH14" i="2"/>
  <c r="AE14" i="2"/>
  <c r="AB14" i="2"/>
  <c r="Y14" i="2"/>
  <c r="V14" i="2"/>
  <c r="S14" i="2"/>
  <c r="P14" i="2"/>
  <c r="M14" i="2"/>
  <c r="BF13" i="2"/>
  <c r="BC13" i="2"/>
  <c r="AZ13" i="2"/>
  <c r="AW13" i="2"/>
  <c r="AT13" i="2"/>
  <c r="AQ13" i="2"/>
  <c r="AN13" i="2"/>
  <c r="AK13" i="2"/>
  <c r="AH13" i="2"/>
  <c r="AE13" i="2"/>
  <c r="AB13" i="2"/>
  <c r="Y13" i="2"/>
  <c r="V13" i="2"/>
  <c r="S13" i="2"/>
  <c r="P13" i="2"/>
  <c r="M13" i="2"/>
  <c r="BI12" i="2"/>
  <c r="BF12" i="2"/>
  <c r="BC12" i="2"/>
  <c r="AZ12" i="2"/>
  <c r="AW12" i="2"/>
  <c r="AT12" i="2"/>
  <c r="AQ12" i="2"/>
  <c r="AN12" i="2"/>
  <c r="AK12" i="2"/>
  <c r="AH12" i="2"/>
  <c r="AE12" i="2"/>
  <c r="AB12" i="2"/>
  <c r="Y12" i="2"/>
  <c r="V12" i="2"/>
  <c r="S12" i="2"/>
  <c r="P12" i="2"/>
  <c r="M12" i="2"/>
  <c r="BF11" i="2"/>
  <c r="BC11" i="2"/>
  <c r="AZ11" i="2"/>
  <c r="AW11" i="2"/>
  <c r="AT11" i="2"/>
  <c r="AQ11" i="2"/>
  <c r="AN11" i="2"/>
  <c r="AK11" i="2"/>
  <c r="AH11" i="2"/>
  <c r="AE11" i="2"/>
  <c r="AB11" i="2"/>
  <c r="Y11" i="2"/>
  <c r="V11" i="2"/>
  <c r="S11" i="2"/>
  <c r="P11" i="2"/>
  <c r="M11" i="2"/>
  <c r="BI10" i="2"/>
  <c r="BF10" i="2"/>
  <c r="BC10" i="2"/>
  <c r="AZ10" i="2"/>
  <c r="AW10" i="2"/>
  <c r="AT10" i="2"/>
  <c r="AQ10" i="2"/>
  <c r="AN10" i="2"/>
  <c r="AK10" i="2"/>
  <c r="AH10" i="2"/>
  <c r="AE10" i="2"/>
  <c r="AB10" i="2"/>
  <c r="Y10" i="2"/>
  <c r="V10" i="2"/>
  <c r="S10" i="2"/>
  <c r="P10" i="2"/>
  <c r="M10" i="2"/>
  <c r="BF9" i="2"/>
  <c r="BC9" i="2"/>
  <c r="AZ9" i="2"/>
  <c r="AW9" i="2"/>
  <c r="AT9" i="2"/>
  <c r="AQ9" i="2"/>
  <c r="AN9" i="2"/>
  <c r="AK9" i="2"/>
  <c r="AH9" i="2"/>
  <c r="AE9" i="2"/>
  <c r="AB9" i="2"/>
  <c r="Y9" i="2"/>
  <c r="V9" i="2"/>
  <c r="S9" i="2"/>
  <c r="P9" i="2"/>
  <c r="M9" i="2"/>
  <c r="BI8" i="2"/>
  <c r="BF8" i="2"/>
  <c r="BC8" i="2"/>
  <c r="AZ8" i="2"/>
  <c r="AW8" i="2"/>
  <c r="AT8" i="2"/>
  <c r="AQ8" i="2"/>
  <c r="AN8" i="2"/>
  <c r="AK8" i="2"/>
  <c r="AH8" i="2"/>
  <c r="AE8" i="2"/>
  <c r="AB8" i="2"/>
  <c r="Y8" i="2"/>
  <c r="V8" i="2"/>
  <c r="S8" i="2"/>
  <c r="P8" i="2"/>
  <c r="M8" i="2"/>
  <c r="BF7" i="2"/>
  <c r="BC7" i="2"/>
  <c r="AZ7" i="2"/>
  <c r="AW7" i="2"/>
  <c r="AT7" i="2"/>
  <c r="AQ7" i="2"/>
  <c r="AN7" i="2"/>
  <c r="AK7" i="2"/>
  <c r="AH7" i="2"/>
  <c r="AE7" i="2"/>
  <c r="AB7" i="2"/>
  <c r="Y7" i="2"/>
  <c r="V7" i="2"/>
  <c r="S7" i="2"/>
  <c r="P7" i="2"/>
  <c r="M7" i="2"/>
  <c r="BI6" i="2"/>
  <c r="BF6" i="2"/>
  <c r="BC6" i="2"/>
  <c r="AZ6" i="2"/>
  <c r="AW6" i="2"/>
  <c r="AT6" i="2"/>
  <c r="AQ6" i="2"/>
  <c r="AN6" i="2"/>
  <c r="AK6" i="2"/>
  <c r="AH6" i="2"/>
  <c r="AE6" i="2"/>
  <c r="AB6" i="2"/>
  <c r="Y6" i="2"/>
  <c r="V6" i="2"/>
  <c r="S6" i="2"/>
  <c r="P6" i="2"/>
  <c r="M6" i="2"/>
  <c r="AZ5" i="2"/>
  <c r="AW5" i="2"/>
  <c r="AT5" i="2"/>
  <c r="AQ5" i="2"/>
  <c r="AN5" i="2"/>
  <c r="AK5" i="2"/>
  <c r="AH5" i="2"/>
  <c r="AE5" i="2"/>
  <c r="AB5" i="2"/>
  <c r="Y5" i="2"/>
  <c r="V5" i="2"/>
  <c r="M5" i="2"/>
  <c r="CQ2" i="2"/>
  <c r="CN2" i="2"/>
  <c r="CK2" i="2"/>
  <c r="CH2" i="2"/>
  <c r="CE2" i="2"/>
  <c r="CB2" i="2"/>
  <c r="BV2" i="2"/>
  <c r="BS2" i="2"/>
  <c r="I2" i="2"/>
  <c r="F2" i="2"/>
  <c r="G17" i="2" l="1"/>
  <c r="G25" i="2"/>
  <c r="G49" i="2"/>
  <c r="G57" i="2"/>
  <c r="G65" i="2"/>
  <c r="G73" i="2"/>
  <c r="G81" i="2"/>
  <c r="G11" i="2"/>
  <c r="G12" i="2"/>
  <c r="G20" i="2"/>
  <c r="G28" i="2"/>
  <c r="G36" i="2"/>
  <c r="G44" i="2"/>
  <c r="G52" i="2"/>
  <c r="G60" i="2"/>
  <c r="G68" i="2"/>
  <c r="G76" i="2"/>
  <c r="G84" i="2"/>
  <c r="G42" i="2"/>
  <c r="G35" i="2"/>
  <c r="G43" i="2"/>
  <c r="G51" i="2"/>
  <c r="G59" i="2"/>
  <c r="G67" i="2"/>
  <c r="G75" i="2"/>
  <c r="G83" i="2"/>
  <c r="G13" i="2"/>
  <c r="G21" i="2"/>
  <c r="G29" i="2"/>
  <c r="G37" i="2"/>
  <c r="G45" i="2"/>
  <c r="G53" i="2"/>
  <c r="G61" i="2"/>
  <c r="G69" i="2"/>
  <c r="G77" i="2"/>
  <c r="G85" i="2"/>
  <c r="G8" i="2"/>
  <c r="G18" i="2"/>
  <c r="G26" i="2"/>
  <c r="G22" i="2"/>
  <c r="G30" i="2"/>
  <c r="G38" i="2"/>
  <c r="G46" i="2"/>
  <c r="G54" i="2"/>
  <c r="G62" i="2"/>
  <c r="G70" i="2"/>
  <c r="G78" i="2"/>
  <c r="G86" i="2"/>
  <c r="G33" i="2"/>
  <c r="G6" i="2"/>
  <c r="G14" i="2"/>
  <c r="G7" i="2"/>
  <c r="G15" i="2"/>
  <c r="G23" i="2"/>
  <c r="G31" i="2"/>
  <c r="G39" i="2"/>
  <c r="G47" i="2"/>
  <c r="G55" i="2"/>
  <c r="G63" i="2"/>
  <c r="G71" i="2"/>
  <c r="G79" i="2"/>
  <c r="G87" i="2"/>
  <c r="G16" i="2"/>
  <c r="G24" i="2"/>
  <c r="G32" i="2"/>
  <c r="G40" i="2"/>
  <c r="G48" i="2"/>
  <c r="G56" i="2"/>
  <c r="G64" i="2"/>
  <c r="G72" i="2"/>
  <c r="G80" i="2"/>
  <c r="G41" i="2"/>
  <c r="G82" i="2"/>
  <c r="G58" i="2"/>
  <c r="G66" i="2"/>
  <c r="G74" i="2"/>
  <c r="G9" i="2"/>
  <c r="G10" i="2"/>
  <c r="G34" i="2"/>
  <c r="G50" i="2"/>
  <c r="G19" i="2"/>
  <c r="G27" i="2"/>
  <c r="BC5" i="2"/>
  <c r="BF5" i="2"/>
  <c r="BD2" i="2"/>
  <c r="CY2" i="2"/>
  <c r="J24" i="2"/>
  <c r="J41" i="2"/>
  <c r="J53" i="2"/>
  <c r="J56" i="2"/>
  <c r="J62" i="2"/>
  <c r="J82" i="2"/>
  <c r="J19" i="2"/>
  <c r="J27" i="2"/>
  <c r="J59" i="2"/>
  <c r="J65" i="2"/>
  <c r="J68" i="2"/>
  <c r="J8" i="2"/>
  <c r="J18" i="2"/>
  <c r="J10" i="2"/>
  <c r="J13" i="2"/>
  <c r="J16" i="2"/>
  <c r="J22" i="2"/>
  <c r="J36" i="2"/>
  <c r="J54" i="2"/>
  <c r="J28" i="2"/>
  <c r="J48" i="2"/>
  <c r="J34" i="2"/>
  <c r="J66" i="2"/>
  <c r="J72" i="2"/>
  <c r="J78" i="2"/>
  <c r="J20" i="2"/>
  <c r="J37" i="2"/>
  <c r="J40" i="2"/>
  <c r="J55" i="2"/>
  <c r="J81" i="2"/>
  <c r="J84" i="2"/>
  <c r="J49" i="2"/>
  <c r="J70" i="2"/>
  <c r="J29" i="2"/>
  <c r="J9" i="2"/>
  <c r="J12" i="2"/>
  <c r="J15" i="2"/>
  <c r="J35" i="2"/>
  <c r="J38" i="2"/>
  <c r="J86" i="2"/>
  <c r="J26" i="2"/>
  <c r="J6" i="2"/>
  <c r="J14" i="2"/>
  <c r="J43" i="2"/>
  <c r="J45" i="2"/>
  <c r="J47" i="2"/>
  <c r="J30" i="2"/>
  <c r="J32" i="2"/>
  <c r="J58" i="2"/>
  <c r="J61" i="2"/>
  <c r="J42" i="2"/>
  <c r="J44" i="2"/>
  <c r="J46" i="2"/>
  <c r="J51" i="2"/>
  <c r="J52" i="2"/>
  <c r="BI40" i="2"/>
  <c r="J7" i="2"/>
  <c r="J31" i="2"/>
  <c r="J33" i="2"/>
  <c r="J5" i="2"/>
  <c r="J11" i="2"/>
  <c r="J17" i="2"/>
  <c r="J21" i="2"/>
  <c r="J23" i="2"/>
  <c r="J39" i="2"/>
  <c r="J50" i="2"/>
  <c r="J57" i="2"/>
  <c r="J25" i="2"/>
  <c r="J60" i="2"/>
  <c r="J63" i="2"/>
  <c r="BI72" i="2"/>
  <c r="J74" i="2"/>
  <c r="J76" i="2"/>
  <c r="J80" i="2"/>
  <c r="J67" i="2"/>
  <c r="J69" i="2"/>
  <c r="J71" i="2"/>
  <c r="J85" i="2"/>
  <c r="J87" i="2"/>
  <c r="J64" i="2"/>
  <c r="J73" i="2"/>
  <c r="J75" i="2"/>
  <c r="J77" i="2"/>
  <c r="J79" i="2"/>
  <c r="J83" i="2"/>
  <c r="AI2" i="2"/>
  <c r="BR69" i="2"/>
  <c r="BR21" i="2"/>
  <c r="AU2" i="2"/>
  <c r="K2" i="2"/>
  <c r="W2" i="2"/>
  <c r="M2" i="2"/>
  <c r="Y2" i="2"/>
  <c r="AK2" i="2"/>
  <c r="AW2" i="2"/>
  <c r="BA2" i="2"/>
  <c r="BO63" i="2"/>
  <c r="BO47" i="2"/>
  <c r="BM2" i="2"/>
  <c r="BJ2" i="2"/>
  <c r="BI9" i="2"/>
  <c r="BI15" i="2"/>
  <c r="BI32" i="2"/>
  <c r="BI38" i="2"/>
  <c r="BI74" i="2"/>
  <c r="BI84" i="2"/>
  <c r="BI60" i="2"/>
  <c r="BI80" i="2"/>
  <c r="BI11" i="2"/>
  <c r="BI24" i="2"/>
  <c r="BI27" i="2"/>
  <c r="BI7" i="2"/>
  <c r="BI23" i="2"/>
  <c r="BI22" i="2"/>
  <c r="BI34" i="2"/>
  <c r="BI39" i="2"/>
  <c r="BI5" i="2"/>
  <c r="BI13" i="2"/>
  <c r="BG2" i="2"/>
  <c r="BI30" i="2"/>
  <c r="BI42" i="2"/>
  <c r="BI51" i="2"/>
  <c r="BI59" i="2"/>
  <c r="BI67" i="2"/>
  <c r="BI75" i="2"/>
  <c r="BI83" i="2"/>
  <c r="BF2" i="2" l="1"/>
  <c r="AQ2" i="2"/>
  <c r="AO2" i="2"/>
  <c r="BC2" i="2"/>
  <c r="AC2" i="2"/>
  <c r="AE2" i="2"/>
  <c r="J2" i="2"/>
  <c r="AT2" i="2"/>
  <c r="AR2" i="2"/>
  <c r="S2" i="2"/>
  <c r="Q2" i="2"/>
  <c r="Z2" i="2"/>
  <c r="AB2" i="2"/>
  <c r="AH2" i="2"/>
  <c r="AF2" i="2"/>
  <c r="V2" i="2"/>
  <c r="T2" i="2"/>
  <c r="AX2" i="2"/>
  <c r="AZ2" i="2"/>
  <c r="AL2" i="2"/>
  <c r="AN2" i="2"/>
  <c r="BO2" i="2"/>
  <c r="BX2" i="2"/>
  <c r="BI2" i="2"/>
  <c r="BL2" i="2" l="1"/>
  <c r="BU2" i="2"/>
  <c r="CG2" i="2"/>
  <c r="CP2" i="2"/>
  <c r="CD2" i="2"/>
  <c r="CM2" i="2" l="1"/>
  <c r="CV2" i="2"/>
  <c r="BR2" i="2"/>
  <c r="BP2" i="2"/>
  <c r="CA2" i="2" l="1"/>
  <c r="CS2" i="2" l="1"/>
  <c r="CJ2" i="2"/>
  <c r="P5" i="2" l="1"/>
  <c r="P2" i="2" s="1"/>
  <c r="N2" i="2"/>
  <c r="E5" i="2"/>
  <c r="G5" i="2" s="1"/>
  <c r="G2" i="2" s="1"/>
  <c r="E5" i="36" s="1"/>
  <c r="E5" i="40" s="1"/>
  <c r="E15" i="40" l="1"/>
  <c r="E2" i="2"/>
  <c r="J9" i="40" l="1"/>
  <c r="J11" i="40" s="1"/>
  <c r="F5" i="40"/>
  <c r="E15" i="36"/>
  <c r="J6" i="36" s="1"/>
  <c r="J5" i="36" l="1"/>
  <c r="F10" i="36" l="1"/>
  <c r="F8" i="36"/>
  <c r="F14" i="36"/>
  <c r="F13" i="36"/>
  <c r="F11" i="36"/>
  <c r="F6" i="36"/>
  <c r="F12" i="36"/>
  <c r="F9" i="36"/>
  <c r="F5" i="36"/>
  <c r="J7" i="36"/>
  <c r="J13" i="36" s="1"/>
  <c r="J15" i="36" s="1"/>
</calcChain>
</file>

<file path=xl/sharedStrings.xml><?xml version="1.0" encoding="utf-8"?>
<sst xmlns="http://schemas.openxmlformats.org/spreadsheetml/2006/main" count="10545" uniqueCount="887">
  <si>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</si>
  <si>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</si>
  <si>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</si>
  <si>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</si>
  <si>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</si>
  <si>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</si>
  <si>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</si>
  <si>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</si>
  <si>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</si>
  <si>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</si>
  <si>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</si>
  <si>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</si>
  <si>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</si>
  <si>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</si>
  <si>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</si>
  <si>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</si>
  <si>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</si>
  <si>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</si>
  <si>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</si>
  <si>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</si>
  <si>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</si>
  <si>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</si>
  <si>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</si>
  <si>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</si>
  <si>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</si>
  <si>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</si>
  <si>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</si>
  <si>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</si>
  <si>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</si>
  <si>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</si>
  <si>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</si>
  <si>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</si>
  <si>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</si>
  <si>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</si>
  <si>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</si>
  <si>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</si>
  <si>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</si>
  <si>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</si>
  <si>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</si>
  <si>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</si>
  <si>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</si>
  <si>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</si>
  <si>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</si>
  <si>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</si>
  <si>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</si>
  <si>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</si>
  <si>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</si>
  <si>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</si>
  <si>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</si>
  <si>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</si>
  <si>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</si>
  <si>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</si>
  <si>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</si>
  <si>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</si>
  <si>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</si>
  <si>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</si>
  <si>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</si>
  <si>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</si>
  <si>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</si>
  <si>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</si>
  <si>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</si>
  <si>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</si>
  <si>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</si>
  <si>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</si>
  <si>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</si>
  <si>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</si>
  <si>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</si>
  <si>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</si>
  <si>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</si>
  <si>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</si>
  <si>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</si>
  <si>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</si>
  <si>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</si>
  <si>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</si>
  <si>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</si>
  <si>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</si>
  <si>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</si>
  <si>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</si>
  <si>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</si>
  <si>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</si>
  <si>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</si>
  <si>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</si>
  <si>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</si>
  <si>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</si>
  <si>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</si>
  <si>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</si>
  <si>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</si>
  <si>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</si>
  <si>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</si>
  <si>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</si>
  <si>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</si>
  <si>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</si>
  <si>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</si>
  <si>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</si>
  <si>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</si>
  <si>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</si>
  <si>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</si>
  <si>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</si>
  <si>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</si>
  <si>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</si>
  <si>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</si>
  <si>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</si>
  <si>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</si>
  <si>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</si>
  <si>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</si>
  <si>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</si>
  <si>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</si>
  <si>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</si>
  <si>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</si>
  <si>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</si>
  <si>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</si>
  <si>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</si>
  <si>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</si>
  <si>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</si>
  <si>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</si>
  <si>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</si>
  <si>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</si>
  <si>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</si>
  <si>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</si>
  <si>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</si>
  <si>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</si>
  <si>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</si>
  <si>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</si>
  <si>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</si>
  <si>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</si>
  <si>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</si>
  <si>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</si>
  <si>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</si>
  <si>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</si>
  <si>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</si>
  <si>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</si>
  <si>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</si>
  <si>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กระปุก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</si>
  <si>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</si>
  <si>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</si>
  <si>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</si>
  <si>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</si>
  <si>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</si>
  <si>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</si>
  <si>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</si>
  <si>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</si>
  <si>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</si>
  <si>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</si>
  <si>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</si>
  <si>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</si>
  <si>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</si>
  <si>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</si>
  <si>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</si>
  <si>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</si>
  <si>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</si>
  <si>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</si>
  <si>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</si>
  <si>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</si>
  <si>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</si>
  <si>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</si>
  <si>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</si>
  <si>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</si>
  <si>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</si>
  <si>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</si>
  <si>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</si>
  <si>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</si>
  <si>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</si>
  <si>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</si>
  <si>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</si>
  <si>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</si>
  <si>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</si>
  <si>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</si>
  <si>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</si>
  <si>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</si>
  <si>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</si>
  <si>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</si>
  <si>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</si>
  <si>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</si>
  <si>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</si>
  <si>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</si>
  <si>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</si>
  <si>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</si>
  <si>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</si>
  <si>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</si>
  <si>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</si>
  <si>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</si>
  <si>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</si>
  <si>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</si>
  <si>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</si>
  <si>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</si>
  <si>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</si>
  <si>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</si>
  <si>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</si>
  <si>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</si>
  <si>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</si>
  <si>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</si>
  <si>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</si>
  <si>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</si>
  <si>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</si>
  <si>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</si>
  <si>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</si>
  <si>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</si>
  <si>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</si>
  <si>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</si>
  <si>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</si>
  <si>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</si>
  <si>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</si>
  <si>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</si>
  <si>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</si>
  <si>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</si>
  <si>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</si>
  <si>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</si>
  <si>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</si>
  <si>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</si>
  <si>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</si>
  <si>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</si>
  <si>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</si>
  <si>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</si>
  <si>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</si>
  <si>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</si>
  <si>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</si>
  <si>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</si>
  <si>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</si>
  <si>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</si>
  <si>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</si>
  <si>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</si>
  <si>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</si>
  <si>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</si>
  <si>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</si>
  <si>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</si>
  <si>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</si>
  <si>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</si>
  <si>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</si>
  <si>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</si>
  <si>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</si>
  <si>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</si>
  <si>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</si>
  <si>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</si>
  <si>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</si>
  <si>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</si>
  <si>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</si>
  <si>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</si>
  <si>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</si>
  <si>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</si>
  <si>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</si>
  <si>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</si>
  <si>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</si>
  <si>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</si>
  <si>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</si>
  <si>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</si>
  <si>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</si>
  <si>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</si>
  <si>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</si>
  <si>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</si>
  <si>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</si>
  <si>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</si>
  <si>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</si>
  <si>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</si>
  <si>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</si>
  <si>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</si>
  <si>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</si>
  <si>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</si>
  <si>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</si>
  <si>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</si>
  <si>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</si>
  <si>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</si>
  <si>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</si>
  <si>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</si>
  <si>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</si>
  <si>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</si>
  <si>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</si>
  <si>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</si>
  <si>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</si>
  <si>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</si>
  <si>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</si>
  <si>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</si>
  <si>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</si>
  <si>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</si>
  <si>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</si>
  <si>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</si>
  <si>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</si>
  <si>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</si>
  <si>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</si>
  <si>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</si>
  <si>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</si>
  <si>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</si>
  <si>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</si>
  <si>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</si>
  <si>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</si>
  <si>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</si>
  <si>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</si>
  <si>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</si>
  <si>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</si>
  <si>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</si>
  <si>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</si>
  <si>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</si>
  <si>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</si>
  <si>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</si>
  <si>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</si>
  <si>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</si>
  <si>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</si>
  <si>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</si>
  <si>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</si>
  <si>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</si>
  <si>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</si>
  <si>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</si>
  <si>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</si>
  <si>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</si>
  <si>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</si>
  <si>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</si>
  <si>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</si>
  <si>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</si>
  <si>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</si>
  <si>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</si>
  <si>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</si>
  <si>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</si>
  <si>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</si>
  <si>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</si>
  <si>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</si>
  <si>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</si>
  <si>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</si>
  <si>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</si>
  <si>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</si>
  <si>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</si>
  <si>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</si>
  <si>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</si>
  <si>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</si>
  <si>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</si>
  <si>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</si>
  <si>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</si>
  <si>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</si>
  <si>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</si>
  <si>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</si>
  <si>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</si>
  <si>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</si>
  <si>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</si>
  <si>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</si>
  <si>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</si>
  <si>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</si>
  <si>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</si>
  <si>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</si>
  <si>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</si>
  <si>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</si>
  <si>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</si>
  <si>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</si>
  <si>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</si>
  <si>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</si>
  <si>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</si>
  <si>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</si>
  <si>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</si>
  <si>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</si>
  <si>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</si>
  <si>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</si>
  <si>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</si>
  <si>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</si>
  <si>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</si>
  <si>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</si>
  <si>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</si>
  <si>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</si>
  <si>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</si>
  <si>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</si>
  <si>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</si>
  <si>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</si>
  <si>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</si>
  <si>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</si>
  <si>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</si>
  <si>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</si>
  <si>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</si>
  <si>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</si>
  <si>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</si>
  <si>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</si>
  <si>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</si>
  <si>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</si>
  <si>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</si>
  <si>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</si>
  <si>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</si>
  <si>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</si>
  <si>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</si>
  <si>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</si>
  <si>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</si>
  <si>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</si>
  <si>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</si>
  <si>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</si>
  <si>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</si>
  <si>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</si>
  <si>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</si>
  <si>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</si>
  <si>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</si>
  <si>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</si>
  <si>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</si>
  <si>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</si>
  <si>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</si>
  <si>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</si>
  <si>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</si>
  <si>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</si>
  <si>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</si>
  <si>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</si>
  <si>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</si>
  <si>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</si>
  <si>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</si>
  <si>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</si>
  <si>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</si>
  <si>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</si>
  <si>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</si>
  <si>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</si>
  <si>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</si>
  <si>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</si>
  <si>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</si>
  <si>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</si>
  <si>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</si>
  <si>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</si>
  <si>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</si>
  <si>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</si>
  <si>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</si>
  <si>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</si>
  <si>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</si>
  <si>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</si>
  <si>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</si>
  <si>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</si>
  <si>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</si>
  <si>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</si>
  <si>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</si>
  <si>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</si>
  <si>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</si>
  <si>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</si>
  <si>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</si>
  <si>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</si>
  <si>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</si>
  <si>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</si>
  <si>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</si>
  <si>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</si>
  <si>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</si>
  <si>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</si>
  <si>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</si>
  <si>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</si>
  <si>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</si>
  <si>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</si>
  <si>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</si>
  <si>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</si>
  <si>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</si>
  <si>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</si>
  <si>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</si>
  <si>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</si>
  <si>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</si>
  <si>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</si>
  <si>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</si>
  <si>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</si>
  <si>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</si>
  <si>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</si>
  <si>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</si>
  <si>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</si>
  <si>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</si>
  <si>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</si>
  <si>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</si>
  <si>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</si>
  <si>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</si>
  <si>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</si>
  <si>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</si>
  <si>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</si>
  <si>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</si>
  <si>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</si>
  <si>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</si>
  <si>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</si>
  <si>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</si>
  <si>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</si>
  <si>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</si>
  <si>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</si>
  <si>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</si>
  <si>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</si>
  <si>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</si>
  <si>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</si>
  <si>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</si>
  <si>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</si>
  <si>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</si>
  <si>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</si>
  <si>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</si>
  <si>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</si>
  <si>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</si>
  <si>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</si>
  <si>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</si>
  <si>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</si>
  <si>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</si>
  <si>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</si>
  <si>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</si>
  <si>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</si>
  <si>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</si>
  <si>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</si>
  <si>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</si>
  <si>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</si>
  <si>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</si>
  <si>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</si>
  <si>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</si>
  <si>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</si>
  <si>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</si>
  <si>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</si>
  <si>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</si>
  <si>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</si>
  <si>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</si>
  <si>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</si>
  <si>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</si>
  <si>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</si>
  <si>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</si>
  <si>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</si>
  <si>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</si>
  <si>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</si>
  <si>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</si>
  <si>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</si>
  <si>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</si>
  <si>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</si>
  <si>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</si>
  <si>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</si>
  <si>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</si>
  <si>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</si>
  <si>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</si>
  <si>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</si>
  <si>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</si>
  <si>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</si>
  <si>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</si>
  <si>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</si>
  <si>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</si>
  <si>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</si>
  <si>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</si>
  <si>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</si>
  <si>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</si>
  <si>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</si>
  <si>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</si>
  <si>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</si>
  <si>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</si>
  <si>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</si>
  <si>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</si>
  <si>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</si>
  <si>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</si>
  <si>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</si>
  <si>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</si>
  <si>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</si>
  <si>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</si>
  <si>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</si>
  <si>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</si>
  <si>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</si>
  <si>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</si>
  <si>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</si>
  <si>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</si>
  <si>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</si>
  <si>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</si>
  <si>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</si>
  <si>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</si>
  <si>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</si>
  <si>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</si>
  <si>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</si>
  <si>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</si>
  <si>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</si>
  <si>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</si>
  <si>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</si>
  <si>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</si>
  <si>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</si>
  <si>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</si>
  <si>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</si>
  <si>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</si>
  <si>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</si>
  <si>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</si>
  <si>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</si>
  <si>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</si>
  <si>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</si>
  <si>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</si>
  <si>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</si>
  <si>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</si>
  <si>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</si>
  <si>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</si>
  <si>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</si>
  <si>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</si>
  <si>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</si>
  <si>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</si>
  <si>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</si>
  <si>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</si>
  <si>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</si>
  <si>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</si>
  <si>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</si>
  <si>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</si>
  <si>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</si>
  <si>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</si>
  <si>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</si>
  <si>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</si>
  <si>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</si>
  <si>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</si>
  <si>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</si>
  <si>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</si>
  <si>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</si>
  <si>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</si>
  <si>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</si>
  <si>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</si>
  <si>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</si>
  <si>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</si>
  <si>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</si>
  <si>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</si>
  <si>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</si>
  <si>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</si>
  <si>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</si>
  <si>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</si>
  <si>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</si>
  <si>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</si>
  <si>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</si>
  <si>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</si>
  <si>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</si>
  <si>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</si>
  <si>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</si>
  <si>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</si>
  <si>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</si>
  <si>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</si>
  <si>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</si>
  <si>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</si>
  <si>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</si>
  <si>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</si>
  <si>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</si>
  <si>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</si>
  <si>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</si>
  <si>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1113081</t>
  </si>
  <si>
    <t>ชิฟฟ่อน รวมรส 3ชิ้น สีเขียว เมล่อน/ใบเตย/วนิลา</t>
  </si>
  <si>
    <t>1112400</t>
  </si>
  <si>
    <t>ขนมปังอบกรอบ รส คาราเมล</t>
  </si>
  <si>
    <t>ถุงกระดาษแถม</t>
  </si>
  <si>
    <t>1004048</t>
  </si>
  <si>
    <t>ขนมปังหิมะฮอกไกโด</t>
  </si>
  <si>
    <t>1004061</t>
  </si>
  <si>
    <t>ชิฟฟ่อนเค้กสอดไส้ครีมมะพร้าว (2 ชิ้น)</t>
  </si>
  <si>
    <t>1004062</t>
  </si>
  <si>
    <t>เค้กลาวา ฝอยทองทูโทน (เล็ก)</t>
  </si>
  <si>
    <t>1004063</t>
  </si>
  <si>
    <t>ซอฟท์เค้กช็อกโกแลตมูส</t>
  </si>
  <si>
    <t>1004065</t>
  </si>
  <si>
    <t>ซอฟท์เค้กมะพร้าวนมสด</t>
  </si>
  <si>
    <t>1004073</t>
  </si>
  <si>
    <t>เค้กโบราณ ผลไม้ (2 ชิ้น)</t>
  </si>
  <si>
    <t>1004076</t>
  </si>
  <si>
    <t>เอแคลร์นมสด (8 ชิ้น)</t>
  </si>
  <si>
    <t>1004078</t>
  </si>
  <si>
    <t>เครปโรลฝอยทอง (วนิลา)</t>
  </si>
  <si>
    <t>1004079</t>
  </si>
  <si>
    <t>(NP) ขนมเปี๊ยะไส้ถั่วไข่เค็ม (4 ชิ้น)</t>
  </si>
  <si>
    <t>1004080</t>
  </si>
  <si>
    <t>ครีมฮอร์น วนิลา</t>
  </si>
  <si>
    <t>1004081</t>
  </si>
  <si>
    <t>ครีมฮอร์น ใบเตย</t>
  </si>
  <si>
    <t>1005998</t>
  </si>
  <si>
    <t>แซนด์วิช โฮลวีทแฮมชีส ไร้ขอบ</t>
  </si>
  <si>
    <t>1006000</t>
  </si>
  <si>
    <t>แซนด์วิช โฮวีททูน่า ไร้ขอบ</t>
  </si>
  <si>
    <t>1007020</t>
  </si>
  <si>
    <t>เอแคล์ชาไทย</t>
  </si>
  <si>
    <t>1111005</t>
  </si>
  <si>
    <t>ชิฟฟ่อนเค้กสอดไส้ครีมมะพร้าว (5 ชิ้น) 200g (907396)</t>
  </si>
  <si>
    <t>1111006</t>
  </si>
  <si>
    <t>ชิฟฟ่อนเค้ก วรรณวนัช (สอดไส้รวมรส 8 ชิ้น)</t>
  </si>
  <si>
    <t>1124041</t>
  </si>
  <si>
    <t>ขนมปังไส้ลูกเกด</t>
  </si>
  <si>
    <t>1124044</t>
  </si>
  <si>
    <t>ขนมเปี๊ยะ 350 กรัม (คละรส)</t>
  </si>
  <si>
    <t>1124055</t>
  </si>
  <si>
    <t>โบว์ติดของขวัญ ขนาด 5 ซ.ม. ( size S)</t>
  </si>
  <si>
    <t>1200016</t>
  </si>
  <si>
    <t>(NP) เนยสดมะพร้าว (ญ)</t>
  </si>
  <si>
    <t>1200019</t>
  </si>
  <si>
    <t>(NP) เค้กโบราณ ครีม (6 ชิ้น)</t>
  </si>
  <si>
    <t>1200035</t>
  </si>
  <si>
    <t>(NP) ขนมเปี๊ยะไส้ถั่วไข่เค็ม (12 ชิ้น)</t>
  </si>
  <si>
    <t>3001200</t>
  </si>
  <si>
    <t>ครีมฮอร์น ช็อกโกแลต</t>
  </si>
  <si>
    <t>ระบบ Bplus</t>
  </si>
  <si>
    <t>ชิฟฟ่อนเค้กไก่หยอง</t>
  </si>
  <si>
    <t>วรรณวนัชขนมปังพิซซ่าโบโลน่า 80g</t>
  </si>
  <si>
    <t>มินิบันไก่หยองน้ำสลัดไส้ทะลัก</t>
  </si>
  <si>
    <t>เบาหวิว 100 กรัม (คละรส)</t>
  </si>
  <si>
    <t>มินิบันไก่หยองพริกเผาไส้ทะลัก</t>
  </si>
  <si>
    <t>วรรณวนัชครีมฮอร์นชาไทย 60g</t>
  </si>
  <si>
    <t>ขนมปังลาวาไข่เค็ม</t>
  </si>
  <si>
    <t>(ยกเลิก)มินิบันไก่หยองน้ำสลัดไส้ทะลัก</t>
  </si>
  <si>
    <t>(ยกเลิก)มินิบันไก่หยองพริกเผาไส้ทะลัก</t>
  </si>
  <si>
    <t>(ยกเลิก)ชิฟฟ่อนเค้กไก่หยอง</t>
  </si>
  <si>
    <t>ประเภทสินค้า : ทั้งหมด</t>
  </si>
  <si>
    <t>ตำแหน่งเก็บสินค้า : ทั้งหมด</t>
  </si>
  <si>
    <t>เลขที่เอกสาร : ทั้งหมด</t>
  </si>
  <si>
    <t>ชุดขนมจัดเบรค (set C)</t>
  </si>
  <si>
    <t>สินค้า</t>
  </si>
  <si>
    <t>1111122</t>
  </si>
  <si>
    <t>นมปรุงแต่งชนิดเม็ด รสหวาน</t>
  </si>
  <si>
    <t>บริษัท วรรณวนัช เบเกอรี่ จำกัด สำนักงานใหญ่</t>
  </si>
  <si>
    <t>หน้าที่   1  /  1</t>
  </si>
  <si>
    <t>ชูครีมไส้ครีมนมฮอกไกโด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</si>
  <si>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</si>
  <si>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</si>
  <si>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</si>
  <si>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</si>
  <si>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</si>
  <si>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</si>
  <si>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</si>
  <si>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</si>
  <si>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</si>
  <si>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ติ๊กตอก4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</si>
  <si>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</si>
  <si>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</si>
  <si>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</si>
  <si>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</si>
  <si>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</si>
  <si>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ยอดเส้น</t>
  </si>
  <si>
    <t>ยอดรวมผลิต(กล่อง)</t>
  </si>
  <si>
    <t>ยอดForcast</t>
  </si>
  <si>
    <t>ยอดStock</t>
  </si>
  <si>
    <t>ยอดMemo</t>
  </si>
  <si>
    <t>ยอดForcastวันพรุ่งนี้</t>
  </si>
  <si>
    <t>สินค้าที่ขายได้</t>
  </si>
  <si>
    <t>เช้า</t>
  </si>
  <si>
    <t>บ่าย</t>
  </si>
  <si>
    <t>เย็น</t>
  </si>
  <si>
    <t>รวม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</si>
  <si>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</si>
  <si>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</si>
  <si>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</si>
  <si>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</si>
  <si>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</si>
  <si>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</si>
  <si>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</si>
  <si>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</si>
  <si>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</si>
  <si>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</si>
  <si>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</si>
  <si>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</si>
  <si>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</si>
  <si>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</si>
  <si>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</si>
  <si>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</si>
  <si>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</si>
  <si>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</si>
  <si>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</si>
  <si>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</si>
  <si>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</si>
  <si>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</si>
  <si>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</si>
  <si>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</si>
  <si>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</si>
  <si>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</si>
  <si>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</si>
  <si>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</si>
  <si>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</si>
  <si>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</si>
  <si>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</si>
  <si>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</si>
  <si>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</si>
  <si>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</si>
  <si>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</si>
  <si>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</si>
  <si>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</si>
  <si>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</si>
  <si>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</si>
  <si>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</si>
  <si>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</si>
  <si>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</si>
  <si>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</si>
  <si>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</si>
  <si>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</si>
  <si>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</si>
  <si>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</si>
  <si>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</si>
  <si>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</si>
  <si>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</si>
  <si>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</si>
  <si>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รสเตยหอม (300 กรัม)</t>
  </si>
  <si>
    <t>เค้กเบาหวิว รสเตยหอม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</si>
  <si>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</si>
  <si>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</si>
  <si>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</si>
  <si>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</si>
  <si>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</si>
  <si>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</si>
  <si>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</si>
  <si>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</si>
  <si>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(300 กรัม)</t>
  </si>
  <si>
    <t>เค้กเบาหวิว รสตาลหอม (110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</si>
  <si>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</si>
  <si>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</si>
  <si>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</si>
  <si>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</si>
  <si>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</si>
  <si>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</si>
  <si>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</si>
  <si>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</si>
  <si>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</si>
  <si>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</si>
  <si>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</si>
  <si>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</si>
  <si>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</si>
  <si>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</si>
  <si>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</si>
  <si>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</si>
  <si>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</si>
  <si>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เศษขนมปังปลา 5กก.</t>
  </si>
  <si>
    <t>เศษขนมปังปลา 1 กก.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</si>
  <si>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</si>
  <si>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</si>
  <si>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</si>
  <si>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</si>
  <si>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</si>
  <si>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</si>
  <si>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</si>
  <si>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</si>
  <si>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</si>
  <si>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</si>
  <si>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</si>
  <si>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</si>
  <si>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</si>
  <si>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</si>
  <si>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</si>
  <si>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</si>
  <si>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</si>
  <si>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</si>
  <si>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</si>
  <si>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</si>
  <si>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</si>
  <si>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</si>
  <si>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รวมรส (4 ชิ้น)</t>
  </si>
  <si>
    <t>เค้กลาวา ฝอยทอง (เล็ก)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</si>
  <si>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</si>
  <si>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</si>
  <si>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</si>
  <si>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</si>
  <si>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</si>
  <si>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</si>
  <si>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</si>
  <si>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</si>
  <si>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</si>
  <si>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</si>
  <si>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</si>
  <si>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</si>
  <si>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ขนมปังไส้กรอกมินิ</t>
  </si>
  <si>
    <t>ขนมปังสังขยาใบเตยนมสด (4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</si>
  <si>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</si>
  <si>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</si>
  <si>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</si>
  <si>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</si>
  <si>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เค้กลอดช่องน้ำตาลโตนด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</si>
  <si>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</si>
  <si>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</si>
  <si>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</si>
  <si>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</si>
  <si>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</si>
  <si>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ชิฟฟอนเค้ก สอดไส้ครีมมะพร้าว (2 ชิ้น)</t>
  </si>
  <si>
    <t>เอแคลร์ชาไทย</t>
  </si>
  <si>
    <t>ชิฟฟ่อนสอดไส้มะพร้าว 8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</si>
  <si>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</si>
  <si>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</si>
  <si>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ชูครีม ไส้ครีม</t>
  </si>
  <si>
    <t xml:space="preserve">กล่องเปล่า </t>
  </si>
  <si>
    <t>ยอดยกเลิก</t>
  </si>
  <si>
    <t>สรุปใช้จริง</t>
  </si>
  <si>
    <t>ขนมปังแฮมเห็ดมายองเนส</t>
  </si>
  <si>
    <t>0</t>
  </si>
  <si>
    <t>ชิฟฟ่อนสอดไส้มะพร้าว 6 ชิ้น</t>
  </si>
  <si>
    <t>รายการขายสินค้าออนไลน์แยกจำนวนชิ้นรายวัน เดือนมิถุนายน 2569</t>
  </si>
  <si>
    <t>เดือนมิถุนายน</t>
  </si>
  <si>
    <t>สรุปต้นทุนออนไลน์ แบบยอดเปิดออเดอร์ในเดือนจริง หัก ลบด้วยค่าใช้จ่าย เดือนมิถุนายน 2569</t>
  </si>
  <si>
    <t>สรุปต้นทุนออนไลน์เดือน มิถุนายน 2569</t>
  </si>
  <si>
    <t>รายการยิง ADS + แคมเปญ เดือนมิถุนายน 2569</t>
  </si>
  <si>
    <t>ยอดจริง ออนไลน์ วันที่ 1/6/2569</t>
  </si>
  <si>
    <t>ยอดจริง ออนไลน์ วันที่ 2/6/2569</t>
  </si>
  <si>
    <t>ยอดจริง ออนไลน์ วันที่ 3/6/2569</t>
  </si>
  <si>
    <t>ยอดจริง ออนไลน์ วันที่ 4/6/2569</t>
  </si>
  <si>
    <t>ยอดจริง ออนไลน์ วันที่ 5/6/2569</t>
  </si>
  <si>
    <t>ยอดจริง ออนไลน์ วันที่ 6/6/2569</t>
  </si>
  <si>
    <t>ยอดจริง ออนไลน์ วันที่ 7/6/2569</t>
  </si>
  <si>
    <t>ยอดจริง ออนไลน์ วันที่ 8/6/2569</t>
  </si>
  <si>
    <t>ยอดจริง ออนไลน์ วันที่ 9/6/2569</t>
  </si>
  <si>
    <t>ยอดจริง ออนไลน์ วันที่ 10/6/2569</t>
  </si>
  <si>
    <t>บิล พนง</t>
  </si>
  <si>
    <t>ยอดจริง ออนไลน์ วันที่ 17/6/2569</t>
  </si>
  <si>
    <t>ยอดจริง ออนไลน์ วันที่ 16/6/2569</t>
  </si>
  <si>
    <t>ยอดจริง ออนไลน์ วันที่ 15/6/2569</t>
  </si>
  <si>
    <t>ยอดจริง ออนไลน์ วันที่ 14/6/2569</t>
  </si>
  <si>
    <t>ยอดจริง ออนไลน์ วันที่ 13/6/2569</t>
  </si>
  <si>
    <t>ยอดจริง ออนไลน์ วันที่ 12/6/2569</t>
  </si>
  <si>
    <t>ยอดจริง ออนไลน์ วันที่ 11/6/2569</t>
  </si>
  <si>
    <t xml:space="preserve"> </t>
  </si>
  <si>
    <t>ยอดจริง ออนไลน์ วันที่ 19/6/2569</t>
  </si>
  <si>
    <t>ยอดจริง ออนไลน์ วันที่ 18/6/2569</t>
  </si>
  <si>
    <t>ยอดจริง ออนไลน์ วันที่ 20/6/2569</t>
  </si>
  <si>
    <t>ยอดจริง ออนไลน์ วันที่ 21/6/2569</t>
  </si>
  <si>
    <t>ยอดจริง ออนไลน์ วันที่ 22/6/2569</t>
  </si>
  <si>
    <t>ยอดจริง ออนไลน์ วันที่ 23/6/2569</t>
  </si>
  <si>
    <t>ยอดจริง ออนไลน์ วันที่ 24/6/2569</t>
  </si>
  <si>
    <t>ยอดจริง ออนไลน์ วันที่ 25/6/2569</t>
  </si>
  <si>
    <t>ยอดจริง ออนไลน์ วันที่ 26/6/2569</t>
  </si>
  <si>
    <t>ยอดจริง ออนไลน์ วันที่ 27/6/2569</t>
  </si>
  <si>
    <t>ยอดจริง ออนไลน์ วันที่ 28/6/2569</t>
  </si>
  <si>
    <t>ยอดจริง ออนไลน์ วันที่ 29/6/2569</t>
  </si>
  <si>
    <t>ยอดจริง ออนไลน์ วันที่ 30/6/2569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</si>
</sst>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00_);\-#,##0.00"/>
    <numFmt numFmtId="189" formatCode="0;\-0;;"/>
  </numFmts>
  <fonts count="30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10"/>
      <color indexed="8"/>
      <name val="MS Sans Serif"/>
      <charset val="222"/>
    </font>
    <font>
      <b/>
      <sz val="10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6"/>
      <color indexed="8"/>
      <name val="Tahoma"/>
      <family val="2"/>
    </font>
    <font>
      <sz val="48"/>
      <color theme="1"/>
      <name val="Angsana New"/>
      <family val="1"/>
    </font>
    <font>
      <sz val="28"/>
      <color theme="1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rgb="FFFF0000"/>
      <name val="Angsana New"/>
      <family val="1"/>
    </font>
    <font>
      <b/>
      <sz val="36"/>
      <color theme="1"/>
      <name val="Angsana New"/>
      <family val="1"/>
    </font>
    <font>
      <sz val="28"/>
      <color rgb="FFFF0000"/>
      <name val="Angsana New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6" tint="0.79998168889431442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7" fillId="0" borderId="0"/>
    <xf numFmtId="0" fontId="1" fillId="0" borderId="0"/>
  </cellStyleXfs>
  <cellXfs count="170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7" fillId="0" borderId="0" xfId="1" applyNumberFormat="1" applyFont="1" applyAlignment="1">
      <alignment horizontal="right" vertical="center"/>
    </xf>
    <xf numFmtId="187" fontId="8" fillId="0" borderId="0" xfId="1" applyNumberFormat="1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3" fillId="0" borderId="0" xfId="1" applyFont="1" applyAlignment="1">
      <alignment vertical="center"/>
    </xf>
    <xf numFmtId="43" fontId="6" fillId="3" borderId="0" xfId="1" applyFont="1" applyFill="1" applyAlignment="1">
      <alignment vertical="center"/>
    </xf>
    <xf numFmtId="43" fontId="3" fillId="3" borderId="0" xfId="1" applyFont="1" applyFill="1" applyAlignment="1">
      <alignment vertical="center"/>
    </xf>
    <xf numFmtId="187" fontId="8" fillId="3" borderId="0" xfId="1" applyNumberFormat="1" applyFont="1" applyFill="1" applyAlignment="1">
      <alignment horizontal="right" vertical="center"/>
    </xf>
    <xf numFmtId="187" fontId="6" fillId="3" borderId="0" xfId="1" applyNumberFormat="1" applyFont="1" applyFill="1" applyAlignment="1">
      <alignment horizontal="right" vertical="center"/>
    </xf>
    <xf numFmtId="43" fontId="6" fillId="3" borderId="0" xfId="1" applyFont="1" applyFill="1" applyAlignment="1">
      <alignment horizontal="right" vertical="center"/>
    </xf>
    <xf numFmtId="187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43" fontId="3" fillId="0" borderId="0" xfId="0" applyNumberFormat="1" applyFont="1"/>
    <xf numFmtId="43" fontId="6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3" fillId="0" borderId="0" xfId="1" applyFont="1"/>
    <xf numFmtId="0" fontId="9" fillId="7" borderId="0" xfId="0" applyFont="1" applyFill="1"/>
    <xf numFmtId="0" fontId="3" fillId="7" borderId="0" xfId="0" applyFont="1" applyFill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43" fontId="6" fillId="0" borderId="0" xfId="0" applyNumberFormat="1" applyFont="1"/>
    <xf numFmtId="9" fontId="3" fillId="0" borderId="0" xfId="0" applyNumberFormat="1" applyFont="1"/>
    <xf numFmtId="0" fontId="5" fillId="0" borderId="0" xfId="0" applyFont="1"/>
    <xf numFmtId="43" fontId="5" fillId="0" borderId="0" xfId="1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43" fontId="6" fillId="4" borderId="0" xfId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3" fontId="6" fillId="0" borderId="3" xfId="1" applyFont="1" applyBorder="1"/>
    <xf numFmtId="0" fontId="15" fillId="0" borderId="0" xfId="0" applyFont="1"/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14" fillId="0" borderId="0" xfId="0" applyFont="1"/>
    <xf numFmtId="0" fontId="6" fillId="0" borderId="8" xfId="0" applyFont="1" applyBorder="1"/>
    <xf numFmtId="9" fontId="11" fillId="0" borderId="0" xfId="2" applyFont="1" applyBorder="1"/>
    <xf numFmtId="43" fontId="15" fillId="0" borderId="0" xfId="1" applyFont="1" applyBorder="1"/>
    <xf numFmtId="0" fontId="9" fillId="6" borderId="0" xfId="0" applyFont="1" applyFill="1"/>
    <xf numFmtId="43" fontId="3" fillId="6" borderId="0" xfId="1" applyFont="1" applyFill="1" applyBorder="1"/>
    <xf numFmtId="0" fontId="3" fillId="6" borderId="0" xfId="0" applyFont="1" applyFill="1"/>
    <xf numFmtId="0" fontId="3" fillId="0" borderId="8" xfId="0" applyFont="1" applyBorder="1"/>
    <xf numFmtId="0" fontId="11" fillId="0" borderId="0" xfId="0" applyFont="1" applyAlignment="1">
      <alignment vertical="center" wrapText="1"/>
    </xf>
    <xf numFmtId="0" fontId="6" fillId="6" borderId="0" xfId="0" applyFont="1" applyFill="1" applyAlignment="1">
      <alignment horizontal="right"/>
    </xf>
    <xf numFmtId="0" fontId="6" fillId="6" borderId="0" xfId="0" applyFont="1" applyFill="1"/>
    <xf numFmtId="43" fontId="3" fillId="0" borderId="0" xfId="1" applyFont="1" applyBorder="1"/>
    <xf numFmtId="0" fontId="3" fillId="0" borderId="0" xfId="0" applyFont="1" applyAlignment="1">
      <alignment horizontal="left" vertical="center"/>
    </xf>
    <xf numFmtId="9" fontId="11" fillId="0" borderId="0" xfId="2" applyFont="1" applyBorder="1" applyAlignment="1">
      <alignment vertical="center"/>
    </xf>
    <xf numFmtId="0" fontId="9" fillId="0" borderId="0" xfId="0" applyFont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3" fontId="3" fillId="7" borderId="0" xfId="1" applyFont="1" applyFill="1" applyBorder="1"/>
    <xf numFmtId="0" fontId="9" fillId="8" borderId="0" xfId="0" applyFont="1" applyFill="1"/>
    <xf numFmtId="43" fontId="3" fillId="8" borderId="0" xfId="1" applyFont="1" applyFill="1" applyBorder="1"/>
    <xf numFmtId="0" fontId="3" fillId="8" borderId="0" xfId="0" applyFont="1" applyFill="1"/>
    <xf numFmtId="0" fontId="6" fillId="8" borderId="0" xfId="0" applyFont="1" applyFill="1" applyAlignment="1">
      <alignment horizontal="right"/>
    </xf>
    <xf numFmtId="0" fontId="6" fillId="8" borderId="0" xfId="0" applyFont="1" applyFill="1"/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15" fillId="0" borderId="10" xfId="0" applyFont="1" applyBorder="1"/>
    <xf numFmtId="0" fontId="3" fillId="0" borderId="11" xfId="0" applyFont="1" applyBorder="1"/>
    <xf numFmtId="0" fontId="6" fillId="0" borderId="7" xfId="0" applyFont="1" applyBorder="1"/>
    <xf numFmtId="0" fontId="3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9" xfId="0" applyFont="1" applyBorder="1"/>
    <xf numFmtId="43" fontId="6" fillId="6" borderId="0" xfId="1" applyFont="1" applyFill="1" applyBorder="1"/>
    <xf numFmtId="43" fontId="6" fillId="7" borderId="0" xfId="1" applyFont="1" applyFill="1" applyBorder="1"/>
    <xf numFmtId="43" fontId="6" fillId="8" borderId="0" xfId="1" applyFont="1" applyFill="1" applyBorder="1"/>
    <xf numFmtId="0" fontId="9" fillId="9" borderId="0" xfId="0" applyFont="1" applyFill="1"/>
    <xf numFmtId="43" fontId="3" fillId="9" borderId="0" xfId="1" applyFont="1" applyFill="1" applyBorder="1"/>
    <xf numFmtId="0" fontId="3" fillId="9" borderId="0" xfId="0" applyFont="1" applyFill="1"/>
    <xf numFmtId="0" fontId="6" fillId="9" borderId="0" xfId="0" applyFont="1" applyFill="1" applyAlignment="1">
      <alignment horizontal="right"/>
    </xf>
    <xf numFmtId="43" fontId="6" fillId="9" borderId="0" xfId="1" applyFont="1" applyFill="1" applyBorder="1"/>
    <xf numFmtId="0" fontId="6" fillId="9" borderId="0" xfId="0" applyFont="1" applyFill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188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188" fontId="20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21" fontId="21" fillId="0" borderId="0" xfId="0" applyNumberFormat="1" applyFont="1" applyAlignment="1">
      <alignment vertical="center"/>
    </xf>
    <xf numFmtId="0" fontId="21" fillId="0" borderId="0" xfId="0" applyFont="1" applyAlignment="1">
      <alignment horizontal="right" vertical="center"/>
    </xf>
    <xf numFmtId="188" fontId="0" fillId="0" borderId="0" xfId="0" applyNumberFormat="1"/>
    <xf numFmtId="0" fontId="23" fillId="0" borderId="0" xfId="0" applyFont="1"/>
    <xf numFmtId="0" fontId="24" fillId="11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/>
    </xf>
    <xf numFmtId="189" fontId="25" fillId="12" borderId="2" xfId="0" applyNumberFormat="1" applyFont="1" applyFill="1" applyBorder="1" applyAlignment="1">
      <alignment horizontal="center" vertical="center"/>
    </xf>
    <xf numFmtId="189" fontId="25" fillId="2" borderId="2" xfId="0" applyNumberFormat="1" applyFont="1" applyFill="1" applyBorder="1" applyAlignment="1">
      <alignment horizontal="center" vertical="center"/>
    </xf>
    <xf numFmtId="189" fontId="26" fillId="2" borderId="15" xfId="0" applyNumberFormat="1" applyFont="1" applyFill="1" applyBorder="1" applyAlignment="1">
      <alignment horizontal="center" vertical="center"/>
    </xf>
    <xf numFmtId="189" fontId="26" fillId="14" borderId="15" xfId="0" applyNumberFormat="1" applyFont="1" applyFill="1" applyBorder="1" applyAlignment="1">
      <alignment horizontal="center" vertical="center"/>
    </xf>
    <xf numFmtId="189" fontId="23" fillId="2" borderId="2" xfId="0" applyNumberFormat="1" applyFont="1" applyFill="1" applyBorder="1" applyAlignment="1">
      <alignment horizontal="center" vertical="center"/>
    </xf>
    <xf numFmtId="189" fontId="23" fillId="2" borderId="2" xfId="0" applyNumberFormat="1" applyFont="1" applyFill="1" applyBorder="1"/>
    <xf numFmtId="189" fontId="25" fillId="13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189" fontId="25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189" fontId="23" fillId="0" borderId="0" xfId="0" applyNumberFormat="1" applyFont="1"/>
    <xf numFmtId="189" fontId="27" fillId="2" borderId="2" xfId="0" applyNumberFormat="1" applyFont="1" applyFill="1" applyBorder="1" applyAlignment="1">
      <alignment horizontal="center" vertical="center"/>
    </xf>
    <xf numFmtId="189" fontId="27" fillId="15" borderId="2" xfId="0" applyNumberFormat="1" applyFont="1" applyFill="1" applyBorder="1" applyAlignment="1">
      <alignment horizontal="center" vertical="center"/>
    </xf>
    <xf numFmtId="0" fontId="28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2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6" fillId="0" borderId="0" xfId="1" applyNumberFormat="1" applyFont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189" fontId="27" fillId="14" borderId="2" xfId="0" applyNumberFormat="1" applyFont="1" applyFill="1" applyBorder="1" applyAlignment="1">
      <alignment horizontal="center" vertical="center"/>
    </xf>
    <xf numFmtId="189" fontId="25" fillId="11" borderId="2" xfId="0" applyNumberFormat="1" applyFont="1" applyFill="1" applyBorder="1" applyAlignment="1">
      <alignment horizontal="center" vertical="center"/>
    </xf>
    <xf numFmtId="189" fontId="25" fillId="16" borderId="2" xfId="0" applyNumberFormat="1" applyFont="1" applyFill="1" applyBorder="1" applyAlignment="1">
      <alignment horizontal="center" vertical="center"/>
    </xf>
    <xf numFmtId="189" fontId="25" fillId="17" borderId="2" xfId="0" applyNumberFormat="1" applyFont="1" applyFill="1" applyBorder="1" applyAlignment="1">
      <alignment horizontal="center" vertical="center"/>
    </xf>
    <xf numFmtId="189" fontId="25" fillId="18" borderId="2" xfId="0" applyNumberFormat="1" applyFont="1" applyFill="1" applyBorder="1" applyAlignment="1">
      <alignment horizontal="center" vertical="center"/>
    </xf>
    <xf numFmtId="9" fontId="3" fillId="0" borderId="0" xfId="2" applyFont="1"/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4" fontId="6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2" fontId="6" fillId="4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4" fillId="11" borderId="15" xfId="0" applyFont="1" applyFill="1" applyBorder="1" applyAlignment="1">
      <alignment horizontal="center" vertical="center"/>
    </xf>
    <xf numFmtId="0" fontId="24" fillId="11" borderId="16" xfId="0" applyFont="1" applyFill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/>
    </xf>
    <xf numFmtId="0" fontId="24" fillId="11" borderId="18" xfId="0" applyFont="1" applyFill="1" applyBorder="1" applyAlignment="1">
      <alignment horizontal="center" vertical="center"/>
    </xf>
    <xf numFmtId="14" fontId="22" fillId="10" borderId="12" xfId="0" applyNumberFormat="1" applyFont="1" applyFill="1" applyBorder="1" applyAlignment="1">
      <alignment horizontal="center" vertical="center"/>
    </xf>
    <xf numFmtId="14" fontId="22" fillId="10" borderId="13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16" fillId="11" borderId="14" xfId="0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</cellXfs>
  <cellStyles count="7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BC840661-4BFB-4047-9A46-7FF3590F4938}"/>
    <cellStyle name="ปกติ 4" xfId="6" xr:uid="{D0775036-21B9-4563-B974-4F00F91DF92A}"/>
    <cellStyle name="เปอร์เซ็นต์" xfId="2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มิถุนายน 2569</a:t>
            </a:r>
          </a:p>
        </c:rich>
      </c:tx>
      <c:layout>
        <c:manualLayout>
          <c:xMode val="edge"/>
          <c:yMode val="edge"/>
          <c:x val="0.34044103946416332"/>
          <c:y val="3.5908664756093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คำนวนต้นทุน!$E$5:$E$14</c:f>
              <c:numCache>
                <c:formatCode>_(* #,##0.00_);_(* \(#,##0.00\);_(* "-"??_);_(@_)</c:formatCode>
                <c:ptCount val="10"/>
                <c:pt idx="0">
                  <c:v>409566.13000000018</c:v>
                </c:pt>
                <c:pt idx="1">
                  <c:v>37556.639999999999</c:v>
                </c:pt>
                <c:pt idx="2">
                  <c:v>129026.84</c:v>
                </c:pt>
                <c:pt idx="3">
                  <c:v>171049.03</c:v>
                </c:pt>
                <c:pt idx="4">
                  <c:v>10882.52</c:v>
                </c:pt>
                <c:pt idx="5">
                  <c:v>196917.57</c:v>
                </c:pt>
                <c:pt idx="6">
                  <c:v>0</c:v>
                </c:pt>
                <c:pt idx="7">
                  <c:v>1450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มิถุนายน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1-31'!$D$5:$D$14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'คำนวนต้นทุน 1-31'!$E$5:$E$14</c:f>
              <c:numCache>
                <c:formatCode>_(* #,##0.00_);_(* \(#,##0.00\);_(* "-"??_);_(@_)</c:formatCode>
                <c:ptCount val="10"/>
                <c:pt idx="0">
                  <c:v>409566.13000000018</c:v>
                </c:pt>
                <c:pt idx="1">
                  <c:v>37556.639999999999</c:v>
                </c:pt>
                <c:pt idx="2">
                  <c:v>129026.84</c:v>
                </c:pt>
                <c:pt idx="3">
                  <c:v>171049.03</c:v>
                </c:pt>
                <c:pt idx="4">
                  <c:v>10882.52</c:v>
                </c:pt>
                <c:pt idx="5">
                  <c:v>196917.57</c:v>
                </c:pt>
                <c:pt idx="6">
                  <c:v>0</c:v>
                </c:pt>
                <c:pt idx="7">
                  <c:v>1450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238134</xdr:colOff>
      <xdr:row>3</xdr:row>
      <xdr:rowOff>4535</xdr:rowOff>
    </xdr:from>
    <xdr:to>
      <xdr:col>20</xdr:col>
      <xdr:colOff>346709</xdr:colOff>
      <xdr:row>16</xdr:row>
      <xdr:rowOff>0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299031</xdr:colOff>
      <xdr:row>3</xdr:row>
      <xdr:rowOff>7204</xdr:rowOff>
    </xdr:from>
    <xdr:to>
      <xdr:col>20</xdr:col>
      <xdr:colOff>415227</xdr:colOff>
      <xdr:row>16</xdr:row>
      <xdr:rowOff>13607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6.&#3619;&#3623;&#3617;&#3618;&#3629;&#3604;&#3586;&#3634;&#3618;&#3629;&#3629;&#3609;&#3652;&#3621;&#3609;&#3660;&#3649;&#3610;&#3610;&#3588;&#3636;&#3604;&#3588;&#3656;&#3634;&#3651;&#3594;&#3657;&#3592;&#3656;&#3634;&#3618;%20&#3617;&#3636;.&#3618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6.&#3619;&#3623;&#3617;&#3618;&#3629;&#3604;&#3586;&#3634;&#3618;&#3629;&#3629;&#3609;&#3652;&#3621;&#3609;&#3660;&#3649;&#3610;&#3610;&#3588;&#3636;&#3604;&#3588;&#3656;&#3634;&#3651;&#3594;&#3657;&#3592;&#3656;&#3634;&#3618;%20&#3617;&#3636;.&#3618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6.&#3619;&#3623;&#3617;&#3618;&#3629;&#3604;&#3586;&#3634;&#3618;&#3629;&#3629;&#3609;&#3652;&#3621;&#3609;&#3660;&#3649;&#3610;&#3610;&#3588;&#3636;&#3604;&#3588;&#3656;&#3634;&#3651;&#3594;&#3657;&#3592;&#3656;&#3634;&#3618;%20&#3617;&#3636;.&#3618;.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มิ.ย."/>
    </sheetNames>
    <sheetDataSet>
      <sheetData sheetId="0">
        <row r="26">
          <cell r="H26">
            <v>1200054.1599999999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Y87"/>
  <sheetViews>
    <sheetView zoomScale="70" zoomScaleNormal="70" workbookViewId="0">
      <pane xSplit="7" ySplit="4" topLeftCell="CB20" activePane="bottomRight" state="frozen"/>
      <selection activeCell="C161" sqref="C161"/>
      <selection pane="topRight" activeCell="C161" sqref="C161"/>
      <selection pane="bottomLeft" activeCell="C161" sqref="C161"/>
      <selection pane="bottomRight" activeCell="CD34" sqref="CD34"/>
    </sheetView>
  </sheetViews>
  <sheetFormatPr defaultColWidth="8.81640625" defaultRowHeight="23.4" x14ac:dyDescent="0.25"/>
  <cols>
    <col min="1" max="2" width="10.1796875" style="5" customWidth="1"/>
    <col min="3" max="3" width="62.81640625" style="4" bestFit="1" customWidth="1"/>
    <col min="4" max="4" width="9.453125" style="13" customWidth="1"/>
    <col min="5" max="5" width="9.81640625" style="4" customWidth="1"/>
    <col min="6" max="6" width="8.1796875" style="4" customWidth="1"/>
    <col min="7" max="7" width="16.08984375" style="13" customWidth="1"/>
    <col min="8" max="8" width="7.81640625" style="10" bestFit="1" customWidth="1"/>
    <col min="9" max="9" width="6.453125" style="5" bestFit="1" customWidth="1"/>
    <col min="10" max="10" width="17.453125" style="15" bestFit="1" customWidth="1"/>
    <col min="11" max="11" width="7.81640625" style="10" bestFit="1" customWidth="1"/>
    <col min="12" max="12" width="6.453125" style="5" bestFit="1" customWidth="1"/>
    <col min="13" max="13" width="17.453125" style="15" bestFit="1" customWidth="1"/>
    <col min="14" max="14" width="7.81640625" style="10" bestFit="1" customWidth="1"/>
    <col min="15" max="15" width="6.453125" style="5" bestFit="1" customWidth="1"/>
    <col min="16" max="16" width="17.453125" style="15" bestFit="1" customWidth="1"/>
    <col min="17" max="17" width="7.81640625" style="10" bestFit="1" customWidth="1"/>
    <col min="18" max="18" width="6.453125" style="5" bestFit="1" customWidth="1"/>
    <col min="19" max="19" width="17.453125" style="15" bestFit="1" customWidth="1"/>
    <col min="20" max="20" width="7.81640625" style="10" bestFit="1" customWidth="1"/>
    <col min="21" max="21" width="6.453125" style="5" bestFit="1" customWidth="1"/>
    <col min="22" max="22" width="17.453125" style="15" bestFit="1" customWidth="1"/>
    <col min="23" max="23" width="7.81640625" style="10" bestFit="1" customWidth="1"/>
    <col min="24" max="24" width="6.453125" style="5" bestFit="1" customWidth="1"/>
    <col min="25" max="25" width="17.453125" style="15" bestFit="1" customWidth="1"/>
    <col min="26" max="26" width="7.81640625" style="10" bestFit="1" customWidth="1"/>
    <col min="27" max="27" width="6.453125" style="5" bestFit="1" customWidth="1"/>
    <col min="28" max="28" width="17.453125" style="15" bestFit="1" customWidth="1"/>
    <col min="29" max="29" width="7.81640625" style="10" bestFit="1" customWidth="1"/>
    <col min="30" max="30" width="6.453125" style="5" bestFit="1" customWidth="1"/>
    <col min="31" max="31" width="17.453125" style="15" bestFit="1" customWidth="1"/>
    <col min="32" max="32" width="7.81640625" style="10" bestFit="1" customWidth="1"/>
    <col min="33" max="33" width="6.453125" style="5" bestFit="1" customWidth="1"/>
    <col min="34" max="34" width="17.453125" style="15" bestFit="1" customWidth="1"/>
    <col min="35" max="35" width="7.81640625" style="10" bestFit="1" customWidth="1"/>
    <col min="36" max="36" width="6.453125" style="5" bestFit="1" customWidth="1"/>
    <col min="37" max="37" width="17.453125" style="15" bestFit="1" customWidth="1"/>
    <col min="38" max="38" width="7.81640625" style="10" bestFit="1" customWidth="1"/>
    <col min="39" max="39" width="6.453125" style="5" bestFit="1" customWidth="1"/>
    <col min="40" max="40" width="17.453125" style="15" bestFit="1" customWidth="1"/>
    <col min="41" max="41" width="7.81640625" style="10" bestFit="1" customWidth="1"/>
    <col min="42" max="42" width="6.453125" style="5" bestFit="1" customWidth="1"/>
    <col min="43" max="43" width="17.453125" style="15" bestFit="1" customWidth="1"/>
    <col min="44" max="44" width="7.81640625" style="10" bestFit="1" customWidth="1"/>
    <col min="45" max="45" width="6.453125" style="5" bestFit="1" customWidth="1"/>
    <col min="46" max="46" width="17.453125" style="15" bestFit="1" customWidth="1"/>
    <col min="47" max="47" width="7.81640625" style="10" bestFit="1" customWidth="1"/>
    <col min="48" max="48" width="6.453125" style="5" bestFit="1" customWidth="1"/>
    <col min="49" max="49" width="17.453125" style="15" bestFit="1" customWidth="1"/>
    <col min="50" max="50" width="7.81640625" style="10" bestFit="1" customWidth="1"/>
    <col min="51" max="51" width="6.453125" style="5" bestFit="1" customWidth="1"/>
    <col min="52" max="52" width="17.453125" style="15" bestFit="1" customWidth="1"/>
    <col min="53" max="53" width="7.81640625" style="10" bestFit="1" customWidth="1"/>
    <col min="54" max="54" width="6.453125" style="5" bestFit="1" customWidth="1"/>
    <col min="55" max="55" width="17.453125" style="15" bestFit="1" customWidth="1"/>
    <col min="56" max="56" width="7.81640625" style="10" bestFit="1" customWidth="1"/>
    <col min="57" max="57" width="6.453125" style="5" bestFit="1" customWidth="1"/>
    <col min="58" max="58" width="17.453125" style="15" bestFit="1" customWidth="1"/>
    <col min="59" max="59" width="7.81640625" style="10" bestFit="1" customWidth="1"/>
    <col min="60" max="60" width="6.453125" style="5" bestFit="1" customWidth="1"/>
    <col min="61" max="61" width="17.453125" style="15" bestFit="1" customWidth="1"/>
    <col min="62" max="62" width="7.81640625" style="10" customWidth="1"/>
    <col min="63" max="63" width="6.453125" style="5" bestFit="1" customWidth="1"/>
    <col min="64" max="64" width="17.453125" style="15" bestFit="1" customWidth="1"/>
    <col min="65" max="65" width="7.81640625" style="10" bestFit="1" customWidth="1"/>
    <col min="66" max="66" width="6.453125" style="5" bestFit="1" customWidth="1"/>
    <col min="67" max="67" width="17.453125" style="15" bestFit="1" customWidth="1"/>
    <col min="68" max="68" width="7.81640625" style="10" bestFit="1" customWidth="1"/>
    <col min="69" max="69" width="6.453125" style="5" bestFit="1" customWidth="1"/>
    <col min="70" max="70" width="17.453125" style="15" bestFit="1" customWidth="1"/>
    <col min="71" max="71" width="7.81640625" style="10" bestFit="1" customWidth="1"/>
    <col min="72" max="72" width="6.453125" style="5" bestFit="1" customWidth="1"/>
    <col min="73" max="73" width="17.453125" style="15" bestFit="1" customWidth="1"/>
    <col min="74" max="74" width="7.81640625" style="10" bestFit="1" customWidth="1"/>
    <col min="75" max="75" width="6.453125" style="5" bestFit="1" customWidth="1"/>
    <col min="76" max="76" width="17.453125" style="15" bestFit="1" customWidth="1"/>
    <col min="77" max="77" width="7.81640625" style="10" bestFit="1" customWidth="1"/>
    <col min="78" max="78" width="6.453125" style="5" bestFit="1" customWidth="1"/>
    <col min="79" max="79" width="17.453125" style="15" bestFit="1" customWidth="1"/>
    <col min="80" max="80" width="7.81640625" style="10" bestFit="1" customWidth="1"/>
    <col min="81" max="81" width="6.453125" style="5" bestFit="1" customWidth="1"/>
    <col min="82" max="82" width="17.453125" style="15" bestFit="1" customWidth="1"/>
    <col min="83" max="83" width="7.81640625" style="10" bestFit="1" customWidth="1"/>
    <col min="84" max="84" width="6.453125" style="5" bestFit="1" customWidth="1"/>
    <col min="85" max="85" width="17.453125" style="15" bestFit="1" customWidth="1"/>
    <col min="86" max="86" width="7.81640625" style="10" bestFit="1" customWidth="1"/>
    <col min="87" max="87" width="6.453125" style="5" customWidth="1"/>
    <col min="88" max="88" width="17.453125" style="15" bestFit="1" customWidth="1"/>
    <col min="89" max="89" width="7.81640625" style="10" bestFit="1" customWidth="1"/>
    <col min="90" max="90" width="6.453125" style="5" bestFit="1" customWidth="1"/>
    <col min="91" max="91" width="17.453125" style="15" bestFit="1" customWidth="1"/>
    <col min="92" max="92" width="7.81640625" style="10" bestFit="1" customWidth="1"/>
    <col min="93" max="93" width="6.453125" style="5" bestFit="1" customWidth="1"/>
    <col min="94" max="94" width="17.453125" style="15" bestFit="1" customWidth="1"/>
    <col min="95" max="95" width="7.81640625" style="10" bestFit="1" customWidth="1"/>
    <col min="96" max="96" width="6.453125" style="5" bestFit="1" customWidth="1"/>
    <col min="97" max="97" width="17.453125" style="15" bestFit="1" customWidth="1"/>
    <col min="98" max="98" width="7.81640625" style="10" bestFit="1" customWidth="1"/>
    <col min="99" max="99" width="6.453125" style="5" bestFit="1" customWidth="1"/>
    <col min="100" max="100" width="17.453125" style="15" bestFit="1" customWidth="1"/>
    <col min="101" max="101" width="7.81640625" style="10" bestFit="1" customWidth="1"/>
    <col min="102" max="102" width="6.453125" style="5" bestFit="1" customWidth="1"/>
    <col min="103" max="103" width="17.453125" style="15" bestFit="1" customWidth="1"/>
    <col min="104" max="16384" width="8.81640625" style="4"/>
  </cols>
  <sheetData>
    <row r="1" spans="1:103" ht="40.799999999999997" x14ac:dyDescent="0.25">
      <c r="A1" s="129" t="s">
        <v>850</v>
      </c>
      <c r="B1" s="7"/>
      <c r="C1" s="63"/>
      <c r="D1" s="130"/>
      <c r="H1" s="4"/>
      <c r="I1" s="4"/>
      <c r="J1" s="13"/>
      <c r="K1" s="4"/>
      <c r="L1" s="4"/>
      <c r="M1" s="13"/>
      <c r="N1" s="4"/>
      <c r="O1" s="4"/>
      <c r="P1" s="13"/>
      <c r="Q1" s="4"/>
      <c r="R1" s="4"/>
      <c r="S1" s="13"/>
      <c r="T1" s="4"/>
      <c r="U1" s="4"/>
      <c r="V1" s="13"/>
      <c r="W1" s="4"/>
      <c r="X1" s="4"/>
      <c r="Y1" s="13"/>
      <c r="Z1" s="4"/>
      <c r="AA1" s="4"/>
      <c r="AB1" s="13"/>
      <c r="AC1" s="4"/>
      <c r="AD1" s="4"/>
      <c r="AE1" s="13"/>
      <c r="AF1" s="4"/>
      <c r="AG1" s="4"/>
      <c r="AH1" s="13"/>
      <c r="AI1" s="4"/>
      <c r="AJ1" s="4"/>
      <c r="AK1" s="13"/>
      <c r="AL1" s="4"/>
      <c r="AM1" s="4"/>
      <c r="AN1" s="13"/>
      <c r="AO1" s="4"/>
      <c r="AP1" s="4"/>
      <c r="AQ1" s="13"/>
      <c r="AR1" s="4"/>
      <c r="AS1" s="4"/>
      <c r="AT1" s="13"/>
      <c r="AU1" s="4"/>
      <c r="AV1" s="4"/>
      <c r="AW1" s="13"/>
      <c r="AX1" s="4"/>
      <c r="AY1" s="4"/>
      <c r="AZ1" s="13"/>
      <c r="BA1" s="4"/>
      <c r="BB1" s="4"/>
      <c r="BC1" s="13"/>
      <c r="BD1" s="4"/>
      <c r="BE1" s="4"/>
      <c r="BF1" s="13"/>
      <c r="BG1" s="4"/>
      <c r="BH1" s="4"/>
      <c r="BI1" s="13"/>
      <c r="BJ1" s="4"/>
      <c r="BK1" s="4"/>
      <c r="BL1" s="13"/>
      <c r="BM1" s="4"/>
      <c r="BN1" s="4"/>
      <c r="BO1" s="13"/>
      <c r="BP1" s="4"/>
      <c r="BQ1" s="4"/>
      <c r="BR1" s="13"/>
      <c r="BS1" s="4"/>
      <c r="BT1" s="4"/>
      <c r="BU1" s="13"/>
      <c r="BV1" s="4"/>
      <c r="BW1" s="4"/>
      <c r="BX1" s="13"/>
      <c r="BY1" s="4"/>
      <c r="BZ1" s="4"/>
      <c r="CA1" s="13"/>
      <c r="CB1" s="4"/>
      <c r="CC1" s="4"/>
      <c r="CD1" s="13"/>
      <c r="CE1" s="4"/>
      <c r="CF1" s="4"/>
      <c r="CG1" s="13"/>
      <c r="CH1" s="4"/>
      <c r="CI1" s="4"/>
      <c r="CJ1" s="13"/>
      <c r="CK1" s="4"/>
      <c r="CL1" s="4"/>
      <c r="CM1" s="13"/>
      <c r="CN1" s="4"/>
      <c r="CO1" s="4"/>
      <c r="CP1" s="13"/>
      <c r="CQ1" s="4"/>
      <c r="CR1" s="4"/>
      <c r="CS1" s="13"/>
      <c r="CT1" s="4"/>
      <c r="CU1" s="4"/>
      <c r="CV1" s="13"/>
      <c r="CW1" s="4"/>
      <c r="CX1" s="4"/>
      <c r="CY1" s="13"/>
    </row>
    <row r="2" spans="1:103" s="8" customFormat="1" ht="26.4" x14ac:dyDescent="0.25">
      <c r="A2" s="9"/>
      <c r="B2" s="9"/>
      <c r="C2" s="131"/>
      <c r="D2" s="132"/>
      <c r="E2" s="16">
        <f t="shared" ref="E2:AJ2" si="0">SUBTOTAL(9,E5:E10305)</f>
        <v>25020</v>
      </c>
      <c r="F2" s="17">
        <f t="shared" si="0"/>
        <v>0</v>
      </c>
      <c r="G2" s="18">
        <f t="shared" si="0"/>
        <v>409566.13000000018</v>
      </c>
      <c r="H2" s="16">
        <f t="shared" si="0"/>
        <v>668</v>
      </c>
      <c r="I2" s="17">
        <f t="shared" si="0"/>
        <v>0</v>
      </c>
      <c r="J2" s="18">
        <f t="shared" si="0"/>
        <v>10338.349999999999</v>
      </c>
      <c r="K2" s="16">
        <f t="shared" si="0"/>
        <v>993</v>
      </c>
      <c r="L2" s="17">
        <f t="shared" si="0"/>
        <v>0</v>
      </c>
      <c r="M2" s="18">
        <f t="shared" si="0"/>
        <v>16557.63</v>
      </c>
      <c r="N2" s="16">
        <f t="shared" si="0"/>
        <v>1312</v>
      </c>
      <c r="O2" s="17">
        <f t="shared" si="0"/>
        <v>0</v>
      </c>
      <c r="P2" s="18">
        <f t="shared" si="0"/>
        <v>20572.989999999998</v>
      </c>
      <c r="Q2" s="16">
        <f t="shared" si="0"/>
        <v>772</v>
      </c>
      <c r="R2" s="17">
        <f t="shared" si="0"/>
        <v>0</v>
      </c>
      <c r="S2" s="18">
        <f t="shared" si="0"/>
        <v>13898.740000000002</v>
      </c>
      <c r="T2" s="16">
        <f t="shared" si="0"/>
        <v>1208</v>
      </c>
      <c r="U2" s="17">
        <f t="shared" si="0"/>
        <v>0</v>
      </c>
      <c r="V2" s="18">
        <f t="shared" si="0"/>
        <v>20227.920000000002</v>
      </c>
      <c r="W2" s="16">
        <f t="shared" si="0"/>
        <v>903</v>
      </c>
      <c r="X2" s="17">
        <f t="shared" si="0"/>
        <v>0</v>
      </c>
      <c r="Y2" s="18">
        <f t="shared" si="0"/>
        <v>16490.98</v>
      </c>
      <c r="Z2" s="16">
        <f t="shared" si="0"/>
        <v>1145</v>
      </c>
      <c r="AA2" s="17">
        <f t="shared" si="0"/>
        <v>0</v>
      </c>
      <c r="AB2" s="18">
        <f t="shared" si="0"/>
        <v>20231.79</v>
      </c>
      <c r="AC2" s="16">
        <f t="shared" si="0"/>
        <v>1055</v>
      </c>
      <c r="AD2" s="17">
        <f t="shared" si="0"/>
        <v>0</v>
      </c>
      <c r="AE2" s="18">
        <f t="shared" si="0"/>
        <v>17351.22</v>
      </c>
      <c r="AF2" s="16">
        <f t="shared" si="0"/>
        <v>777</v>
      </c>
      <c r="AG2" s="17">
        <f t="shared" si="0"/>
        <v>0</v>
      </c>
      <c r="AH2" s="18">
        <f t="shared" si="0"/>
        <v>13981.47</v>
      </c>
      <c r="AI2" s="16">
        <f t="shared" si="0"/>
        <v>1555</v>
      </c>
      <c r="AJ2" s="17">
        <f t="shared" si="0"/>
        <v>0</v>
      </c>
      <c r="AK2" s="18">
        <f t="shared" ref="AK2:BP2" si="1">SUBTOTAL(9,AK5:AK10305)</f>
        <v>25849.280000000006</v>
      </c>
      <c r="AL2" s="16">
        <f t="shared" si="1"/>
        <v>942</v>
      </c>
      <c r="AM2" s="17">
        <f t="shared" si="1"/>
        <v>0</v>
      </c>
      <c r="AN2" s="18">
        <f t="shared" si="1"/>
        <v>16067.669999999998</v>
      </c>
      <c r="AO2" s="16">
        <f t="shared" si="1"/>
        <v>747</v>
      </c>
      <c r="AP2" s="17">
        <f t="shared" si="1"/>
        <v>0</v>
      </c>
      <c r="AQ2" s="18">
        <f t="shared" si="1"/>
        <v>13105.349999999999</v>
      </c>
      <c r="AR2" s="16">
        <f t="shared" si="1"/>
        <v>833</v>
      </c>
      <c r="AS2" s="17">
        <f t="shared" si="1"/>
        <v>0</v>
      </c>
      <c r="AT2" s="18">
        <f t="shared" si="1"/>
        <v>12815.76</v>
      </c>
      <c r="AU2" s="16">
        <f t="shared" si="1"/>
        <v>846</v>
      </c>
      <c r="AV2" s="17">
        <f t="shared" si="1"/>
        <v>0</v>
      </c>
      <c r="AW2" s="18">
        <f t="shared" si="1"/>
        <v>14691.31</v>
      </c>
      <c r="AX2" s="16">
        <f t="shared" si="1"/>
        <v>866</v>
      </c>
      <c r="AY2" s="17">
        <f t="shared" si="1"/>
        <v>0</v>
      </c>
      <c r="AZ2" s="18">
        <f t="shared" si="1"/>
        <v>12860.339999999998</v>
      </c>
      <c r="BA2" s="16">
        <f t="shared" si="1"/>
        <v>699</v>
      </c>
      <c r="BB2" s="17">
        <f t="shared" si="1"/>
        <v>0</v>
      </c>
      <c r="BC2" s="18">
        <f t="shared" si="1"/>
        <v>8294.6399999999976</v>
      </c>
      <c r="BD2" s="16">
        <f t="shared" si="1"/>
        <v>1085</v>
      </c>
      <c r="BE2" s="17">
        <f t="shared" si="1"/>
        <v>0</v>
      </c>
      <c r="BF2" s="18">
        <f t="shared" si="1"/>
        <v>19924.46</v>
      </c>
      <c r="BG2" s="16">
        <f t="shared" si="1"/>
        <v>740</v>
      </c>
      <c r="BH2" s="17">
        <f t="shared" si="1"/>
        <v>0</v>
      </c>
      <c r="BI2" s="18">
        <f t="shared" si="1"/>
        <v>12688.48</v>
      </c>
      <c r="BJ2" s="16">
        <f t="shared" si="1"/>
        <v>767</v>
      </c>
      <c r="BK2" s="17">
        <f t="shared" si="1"/>
        <v>0</v>
      </c>
      <c r="BL2" s="18">
        <f t="shared" si="1"/>
        <v>10093.569999999998</v>
      </c>
      <c r="BM2" s="16">
        <f t="shared" si="1"/>
        <v>533</v>
      </c>
      <c r="BN2" s="17">
        <f t="shared" si="1"/>
        <v>0</v>
      </c>
      <c r="BO2" s="18">
        <f t="shared" si="1"/>
        <v>9124.93</v>
      </c>
      <c r="BP2" s="16">
        <f t="shared" si="1"/>
        <v>489</v>
      </c>
      <c r="BQ2" s="17">
        <f t="shared" ref="BQ2:CY2" si="2">SUBTOTAL(9,BQ5:BQ10305)</f>
        <v>0</v>
      </c>
      <c r="BR2" s="18">
        <f t="shared" si="2"/>
        <v>8653.59</v>
      </c>
      <c r="BS2" s="16">
        <f t="shared" si="2"/>
        <v>828</v>
      </c>
      <c r="BT2" s="17">
        <f t="shared" si="2"/>
        <v>0</v>
      </c>
      <c r="BU2" s="18">
        <f t="shared" si="2"/>
        <v>13892.23</v>
      </c>
      <c r="BV2" s="16">
        <f t="shared" si="2"/>
        <v>700</v>
      </c>
      <c r="BW2" s="17">
        <f t="shared" si="2"/>
        <v>0</v>
      </c>
      <c r="BX2" s="18">
        <f t="shared" si="2"/>
        <v>11529.239999999998</v>
      </c>
      <c r="BY2" s="16">
        <f t="shared" si="2"/>
        <v>1490</v>
      </c>
      <c r="BZ2" s="17">
        <f t="shared" si="2"/>
        <v>0</v>
      </c>
      <c r="CA2" s="18">
        <f t="shared" si="2"/>
        <v>20581.830000000002</v>
      </c>
      <c r="CB2" s="16">
        <f t="shared" si="2"/>
        <v>568</v>
      </c>
      <c r="CC2" s="17">
        <f t="shared" si="2"/>
        <v>0</v>
      </c>
      <c r="CD2" s="18">
        <f t="shared" si="2"/>
        <v>11236.369999999997</v>
      </c>
      <c r="CE2" s="16">
        <f t="shared" si="2"/>
        <v>742</v>
      </c>
      <c r="CF2" s="17">
        <f t="shared" si="2"/>
        <v>0</v>
      </c>
      <c r="CG2" s="18">
        <f t="shared" si="2"/>
        <v>12568.29</v>
      </c>
      <c r="CH2" s="16">
        <f t="shared" si="2"/>
        <v>269</v>
      </c>
      <c r="CI2" s="17">
        <f t="shared" si="2"/>
        <v>0</v>
      </c>
      <c r="CJ2" s="18">
        <f t="shared" si="2"/>
        <v>4499.05</v>
      </c>
      <c r="CK2" s="16">
        <f t="shared" si="2"/>
        <v>326</v>
      </c>
      <c r="CL2" s="17">
        <f t="shared" si="2"/>
        <v>0</v>
      </c>
      <c r="CM2" s="18">
        <f t="shared" si="2"/>
        <v>4815.6699999999983</v>
      </c>
      <c r="CN2" s="16">
        <f t="shared" si="2"/>
        <v>551</v>
      </c>
      <c r="CO2" s="17">
        <f t="shared" si="2"/>
        <v>0</v>
      </c>
      <c r="CP2" s="18">
        <f t="shared" si="2"/>
        <v>7565.619999999999</v>
      </c>
      <c r="CQ2" s="16">
        <f t="shared" si="2"/>
        <v>611</v>
      </c>
      <c r="CR2" s="17">
        <f t="shared" si="2"/>
        <v>0</v>
      </c>
      <c r="CS2" s="18">
        <f t="shared" si="2"/>
        <v>9057.3599999999988</v>
      </c>
      <c r="CT2" s="16">
        <f t="shared" si="2"/>
        <v>0</v>
      </c>
      <c r="CU2" s="17">
        <f t="shared" si="2"/>
        <v>0</v>
      </c>
      <c r="CV2" s="18">
        <f t="shared" si="2"/>
        <v>0</v>
      </c>
      <c r="CW2" s="16">
        <f t="shared" si="2"/>
        <v>0</v>
      </c>
      <c r="CX2" s="17">
        <f t="shared" si="2"/>
        <v>0</v>
      </c>
      <c r="CY2" s="18">
        <f t="shared" si="2"/>
        <v>0</v>
      </c>
    </row>
    <row r="3" spans="1:103" s="8" customFormat="1" ht="26.4" x14ac:dyDescent="0.25">
      <c r="A3" s="144" t="s">
        <v>0</v>
      </c>
      <c r="B3" s="144" t="s">
        <v>0</v>
      </c>
      <c r="C3" s="144" t="s">
        <v>125</v>
      </c>
      <c r="D3" s="146" t="s">
        <v>127</v>
      </c>
      <c r="E3" s="147" t="s">
        <v>851</v>
      </c>
      <c r="F3" s="147"/>
      <c r="G3" s="147"/>
      <c r="H3" s="143">
        <v>244501</v>
      </c>
      <c r="I3" s="143"/>
      <c r="J3" s="143"/>
      <c r="K3" s="143">
        <v>244502</v>
      </c>
      <c r="L3" s="143"/>
      <c r="M3" s="143"/>
      <c r="N3" s="143">
        <v>244503</v>
      </c>
      <c r="O3" s="143"/>
      <c r="P3" s="143"/>
      <c r="Q3" s="143">
        <v>244504</v>
      </c>
      <c r="R3" s="143"/>
      <c r="S3" s="143"/>
      <c r="T3" s="143">
        <v>244505</v>
      </c>
      <c r="U3" s="143"/>
      <c r="V3" s="143"/>
      <c r="W3" s="143">
        <v>244506</v>
      </c>
      <c r="X3" s="143"/>
      <c r="Y3" s="143"/>
      <c r="Z3" s="143">
        <v>244507</v>
      </c>
      <c r="AA3" s="143"/>
      <c r="AB3" s="143"/>
      <c r="AC3" s="143">
        <v>244508</v>
      </c>
      <c r="AD3" s="143"/>
      <c r="AE3" s="143"/>
      <c r="AF3" s="143">
        <v>244509</v>
      </c>
      <c r="AG3" s="143"/>
      <c r="AH3" s="143"/>
      <c r="AI3" s="143">
        <v>244510</v>
      </c>
      <c r="AJ3" s="143"/>
      <c r="AK3" s="143"/>
      <c r="AL3" s="143">
        <v>244511</v>
      </c>
      <c r="AM3" s="143"/>
      <c r="AN3" s="143"/>
      <c r="AO3" s="143">
        <v>244512</v>
      </c>
      <c r="AP3" s="143"/>
      <c r="AQ3" s="143"/>
      <c r="AR3" s="143">
        <v>244513</v>
      </c>
      <c r="AS3" s="143"/>
      <c r="AT3" s="143"/>
      <c r="AU3" s="143">
        <v>244514</v>
      </c>
      <c r="AV3" s="143"/>
      <c r="AW3" s="143"/>
      <c r="AX3" s="143">
        <v>244515</v>
      </c>
      <c r="AY3" s="143"/>
      <c r="AZ3" s="143"/>
      <c r="BA3" s="143">
        <v>244516</v>
      </c>
      <c r="BB3" s="143"/>
      <c r="BC3" s="143"/>
      <c r="BD3" s="143">
        <v>244517</v>
      </c>
      <c r="BE3" s="143"/>
      <c r="BF3" s="143"/>
      <c r="BG3" s="143">
        <v>244518</v>
      </c>
      <c r="BH3" s="143"/>
      <c r="BI3" s="143"/>
      <c r="BJ3" s="143">
        <v>244519</v>
      </c>
      <c r="BK3" s="143"/>
      <c r="BL3" s="143"/>
      <c r="BM3" s="143">
        <v>244520</v>
      </c>
      <c r="BN3" s="143"/>
      <c r="BO3" s="143"/>
      <c r="BP3" s="143">
        <v>244521</v>
      </c>
      <c r="BQ3" s="143"/>
      <c r="BR3" s="143"/>
      <c r="BS3" s="143">
        <v>244522</v>
      </c>
      <c r="BT3" s="143"/>
      <c r="BU3" s="143"/>
      <c r="BV3" s="143">
        <v>244523</v>
      </c>
      <c r="BW3" s="143"/>
      <c r="BX3" s="143"/>
      <c r="BY3" s="143">
        <v>244524</v>
      </c>
      <c r="BZ3" s="143"/>
      <c r="CA3" s="143"/>
      <c r="CB3" s="143">
        <v>244525</v>
      </c>
      <c r="CC3" s="143"/>
      <c r="CD3" s="143"/>
      <c r="CE3" s="143">
        <v>244526</v>
      </c>
      <c r="CF3" s="143"/>
      <c r="CG3" s="143"/>
      <c r="CH3" s="143">
        <v>244527</v>
      </c>
      <c r="CI3" s="143"/>
      <c r="CJ3" s="143"/>
      <c r="CK3" s="143">
        <v>244528</v>
      </c>
      <c r="CL3" s="143"/>
      <c r="CM3" s="143"/>
      <c r="CN3" s="143">
        <v>244529</v>
      </c>
      <c r="CO3" s="143"/>
      <c r="CP3" s="143"/>
      <c r="CQ3" s="143">
        <v>244530</v>
      </c>
      <c r="CR3" s="143"/>
      <c r="CS3" s="143"/>
      <c r="CT3" s="143">
        <v>244531</v>
      </c>
      <c r="CU3" s="143"/>
      <c r="CV3" s="143"/>
      <c r="CW3" s="143" t="s">
        <v>661</v>
      </c>
      <c r="CX3" s="143"/>
      <c r="CY3" s="143"/>
    </row>
    <row r="4" spans="1:103" s="8" customFormat="1" ht="26.4" x14ac:dyDescent="0.25">
      <c r="A4" s="145"/>
      <c r="B4" s="145"/>
      <c r="C4" s="144"/>
      <c r="D4" s="146"/>
      <c r="E4" s="12" t="s">
        <v>1</v>
      </c>
      <c r="F4" s="12" t="s">
        <v>126</v>
      </c>
      <c r="G4" s="27" t="s">
        <v>128</v>
      </c>
      <c r="H4" s="11" t="s">
        <v>1</v>
      </c>
      <c r="I4" s="9" t="s">
        <v>126</v>
      </c>
      <c r="J4" s="14" t="s">
        <v>128</v>
      </c>
      <c r="K4" s="11" t="s">
        <v>1</v>
      </c>
      <c r="L4" s="9" t="s">
        <v>126</v>
      </c>
      <c r="M4" s="14" t="s">
        <v>128</v>
      </c>
      <c r="N4" s="11" t="s">
        <v>1</v>
      </c>
      <c r="O4" s="9" t="s">
        <v>126</v>
      </c>
      <c r="P4" s="14" t="s">
        <v>128</v>
      </c>
      <c r="Q4" s="11" t="s">
        <v>1</v>
      </c>
      <c r="R4" s="9" t="s">
        <v>126</v>
      </c>
      <c r="S4" s="14" t="s">
        <v>128</v>
      </c>
      <c r="T4" s="11" t="s">
        <v>1</v>
      </c>
      <c r="U4" s="9" t="s">
        <v>126</v>
      </c>
      <c r="V4" s="14" t="s">
        <v>128</v>
      </c>
      <c r="W4" s="11" t="s">
        <v>1</v>
      </c>
      <c r="X4" s="9" t="s">
        <v>126</v>
      </c>
      <c r="Y4" s="14" t="s">
        <v>128</v>
      </c>
      <c r="Z4" s="11" t="s">
        <v>1</v>
      </c>
      <c r="AA4" s="9" t="s">
        <v>126</v>
      </c>
      <c r="AB4" s="14" t="s">
        <v>128</v>
      </c>
      <c r="AC4" s="11" t="s">
        <v>1</v>
      </c>
      <c r="AD4" s="9" t="s">
        <v>126</v>
      </c>
      <c r="AE4" s="14" t="s">
        <v>128</v>
      </c>
      <c r="AF4" s="11" t="s">
        <v>1</v>
      </c>
      <c r="AG4" s="9" t="s">
        <v>126</v>
      </c>
      <c r="AH4" s="14" t="s">
        <v>128</v>
      </c>
      <c r="AI4" s="11" t="s">
        <v>1</v>
      </c>
      <c r="AJ4" s="9" t="s">
        <v>126</v>
      </c>
      <c r="AK4" s="14" t="s">
        <v>128</v>
      </c>
      <c r="AL4" s="11" t="s">
        <v>1</v>
      </c>
      <c r="AM4" s="9" t="s">
        <v>126</v>
      </c>
      <c r="AN4" s="14" t="s">
        <v>128</v>
      </c>
      <c r="AO4" s="11" t="s">
        <v>1</v>
      </c>
      <c r="AP4" s="9" t="s">
        <v>126</v>
      </c>
      <c r="AQ4" s="14" t="s">
        <v>128</v>
      </c>
      <c r="AR4" s="11" t="s">
        <v>1</v>
      </c>
      <c r="AS4" s="9" t="s">
        <v>126</v>
      </c>
      <c r="AT4" s="14" t="s">
        <v>128</v>
      </c>
      <c r="AU4" s="11" t="s">
        <v>1</v>
      </c>
      <c r="AV4" s="9" t="s">
        <v>126</v>
      </c>
      <c r="AW4" s="14" t="s">
        <v>128</v>
      </c>
      <c r="AX4" s="11" t="s">
        <v>1</v>
      </c>
      <c r="AY4" s="9" t="s">
        <v>126</v>
      </c>
      <c r="AZ4" s="14" t="s">
        <v>128</v>
      </c>
      <c r="BA4" s="11" t="s">
        <v>1</v>
      </c>
      <c r="BB4" s="9" t="s">
        <v>126</v>
      </c>
      <c r="BC4" s="14" t="s">
        <v>128</v>
      </c>
      <c r="BD4" s="11" t="s">
        <v>1</v>
      </c>
      <c r="BE4" s="9" t="s">
        <v>126</v>
      </c>
      <c r="BF4" s="14" t="s">
        <v>128</v>
      </c>
      <c r="BG4" s="11" t="s">
        <v>1</v>
      </c>
      <c r="BH4" s="9" t="s">
        <v>126</v>
      </c>
      <c r="BI4" s="14" t="s">
        <v>128</v>
      </c>
      <c r="BJ4" s="11" t="s">
        <v>1</v>
      </c>
      <c r="BK4" s="9" t="s">
        <v>126</v>
      </c>
      <c r="BL4" s="14" t="s">
        <v>128</v>
      </c>
      <c r="BM4" s="11" t="s">
        <v>1</v>
      </c>
      <c r="BN4" s="9" t="s">
        <v>126</v>
      </c>
      <c r="BO4" s="14" t="s">
        <v>128</v>
      </c>
      <c r="BP4" s="11" t="s">
        <v>1</v>
      </c>
      <c r="BQ4" s="9" t="s">
        <v>126</v>
      </c>
      <c r="BR4" s="14" t="s">
        <v>128</v>
      </c>
      <c r="BS4" s="11" t="s">
        <v>1</v>
      </c>
      <c r="BT4" s="9" t="s">
        <v>126</v>
      </c>
      <c r="BU4" s="14" t="s">
        <v>128</v>
      </c>
      <c r="BV4" s="11" t="s">
        <v>1</v>
      </c>
      <c r="BW4" s="9" t="s">
        <v>126</v>
      </c>
      <c r="BX4" s="14" t="s">
        <v>128</v>
      </c>
      <c r="BY4" s="11" t="s">
        <v>1</v>
      </c>
      <c r="BZ4" s="9" t="s">
        <v>126</v>
      </c>
      <c r="CA4" s="14" t="s">
        <v>128</v>
      </c>
      <c r="CB4" s="11" t="s">
        <v>1</v>
      </c>
      <c r="CC4" s="9" t="s">
        <v>126</v>
      </c>
      <c r="CD4" s="14" t="s">
        <v>128</v>
      </c>
      <c r="CE4" s="11" t="s">
        <v>1</v>
      </c>
      <c r="CF4" s="9" t="s">
        <v>126</v>
      </c>
      <c r="CG4" s="14" t="s">
        <v>128</v>
      </c>
      <c r="CH4" s="11" t="s">
        <v>1</v>
      </c>
      <c r="CI4" s="9" t="s">
        <v>126</v>
      </c>
      <c r="CJ4" s="14" t="s">
        <v>128</v>
      </c>
      <c r="CK4" s="11" t="s">
        <v>1</v>
      </c>
      <c r="CL4" s="9" t="s">
        <v>126</v>
      </c>
      <c r="CM4" s="14" t="s">
        <v>128</v>
      </c>
      <c r="CN4" s="11" t="s">
        <v>1</v>
      </c>
      <c r="CO4" s="9" t="s">
        <v>126</v>
      </c>
      <c r="CP4" s="14" t="s">
        <v>128</v>
      </c>
      <c r="CQ4" s="11" t="s">
        <v>1</v>
      </c>
      <c r="CR4" s="9" t="s">
        <v>126</v>
      </c>
      <c r="CS4" s="14" t="s">
        <v>128</v>
      </c>
      <c r="CT4" s="11" t="s">
        <v>1</v>
      </c>
      <c r="CU4" s="9" t="s">
        <v>126</v>
      </c>
      <c r="CV4" s="14" t="s">
        <v>128</v>
      </c>
      <c r="CW4" s="11" t="s">
        <v>1</v>
      </c>
      <c r="CX4" s="9" t="s">
        <v>126</v>
      </c>
      <c r="CY4" s="14" t="s">
        <v>128</v>
      </c>
    </row>
    <row r="5" spans="1:103" x14ac:dyDescent="0.25">
      <c r="A5" s="6">
        <v>1004055</v>
      </c>
      <c r="B5" s="6">
        <v>1004055</v>
      </c>
      <c r="C5" s="63" t="s">
        <v>21</v>
      </c>
      <c r="D5" s="130">
        <v>19.77</v>
      </c>
      <c r="E5" s="19">
        <f>+H5+K5+N5+Q5+T5+W5+Z5+AC5+AF5+AI5+AL5+AO5+AR5+AU5+AX5+BA5+BD5+BG5+BJ5+BM5+BP5+BS5+BV5+BY5+CB5+CE5+CH5+CK5+CN5+CQ5+CT5</f>
        <v>57</v>
      </c>
      <c r="F5" s="5" t="s">
        <v>129</v>
      </c>
      <c r="G5" s="13">
        <f>+E5*D5</f>
        <v>1126.8899999999999</v>
      </c>
      <c r="H5" s="10">
        <f>IFERROR(VLOOKUP(B5,'1'!B:BC,54,0),"0")</f>
        <v>4</v>
      </c>
      <c r="I5" s="5" t="s">
        <v>129</v>
      </c>
      <c r="J5" s="15">
        <f t="shared" ref="J5:J36" si="3">+H5*D5</f>
        <v>79.08</v>
      </c>
      <c r="K5" s="10">
        <f>IFERROR(VLOOKUP(B5,'2'!B:BC,54,0),"0")</f>
        <v>0</v>
      </c>
      <c r="L5" s="5" t="s">
        <v>129</v>
      </c>
      <c r="M5" s="15">
        <f t="shared" ref="M5:M36" si="4">+K5*D5</f>
        <v>0</v>
      </c>
      <c r="N5" s="10">
        <f>IFERROR(VLOOKUP(B5,'3'!B:BC,54,0),"0")</f>
        <v>0</v>
      </c>
      <c r="O5" s="5" t="s">
        <v>129</v>
      </c>
      <c r="P5" s="15">
        <f t="shared" ref="P5:P36" si="5">+N5*D5</f>
        <v>0</v>
      </c>
      <c r="Q5" s="10">
        <f>IFERROR(VLOOKUP(B5,'4'!B:BC,54,0),"0")</f>
        <v>0</v>
      </c>
      <c r="R5" s="5" t="s">
        <v>129</v>
      </c>
      <c r="S5" s="15">
        <f>+Q5*D5</f>
        <v>0</v>
      </c>
      <c r="T5" s="10">
        <f>IFERROR(VLOOKUP(B5,'5'!B:BC,54,0),"0")</f>
        <v>10</v>
      </c>
      <c r="U5" s="5" t="s">
        <v>129</v>
      </c>
      <c r="V5" s="15">
        <f t="shared" ref="V5:V36" si="6">+T5*D5</f>
        <v>197.7</v>
      </c>
      <c r="W5" s="10">
        <f>IFERROR(VLOOKUP(B5,'6'!B:BC,54,0),"0")</f>
        <v>0</v>
      </c>
      <c r="X5" s="5" t="s">
        <v>129</v>
      </c>
      <c r="Y5" s="15">
        <f t="shared" ref="Y5:Y36" si="7">+W5*D5</f>
        <v>0</v>
      </c>
      <c r="Z5" s="10">
        <f>IFERROR(VLOOKUP(B5,'7'!B:BC,54,0),"0")</f>
        <v>0</v>
      </c>
      <c r="AA5" s="5" t="s">
        <v>129</v>
      </c>
      <c r="AB5" s="15">
        <f t="shared" ref="AB5:AB36" si="8">+Z5*D5</f>
        <v>0</v>
      </c>
      <c r="AC5" s="10">
        <f>IFERROR(VLOOKUP(B5,'8'!B:BC,54,0),"0")</f>
        <v>0</v>
      </c>
      <c r="AD5" s="5" t="s">
        <v>129</v>
      </c>
      <c r="AE5" s="15">
        <f t="shared" ref="AE5:AE36" si="9">+AC5*D5</f>
        <v>0</v>
      </c>
      <c r="AF5" s="10">
        <f>IFERROR(VLOOKUP(B5,'9'!B:BC,54,0),"0")</f>
        <v>0</v>
      </c>
      <c r="AG5" s="5" t="s">
        <v>129</v>
      </c>
      <c r="AH5" s="15">
        <f t="shared" ref="AH5:AH36" si="10">+AF5*D5</f>
        <v>0</v>
      </c>
      <c r="AI5" s="10">
        <f>IFERROR(VLOOKUP(B5,'10'!B:BC,54,0),"0")</f>
        <v>15</v>
      </c>
      <c r="AJ5" s="5" t="s">
        <v>129</v>
      </c>
      <c r="AK5" s="15">
        <f t="shared" ref="AK5:AK36" si="11">+AI5*D5</f>
        <v>296.55</v>
      </c>
      <c r="AL5" s="10">
        <f>IFERROR(VLOOKUP(B5,'11'!B:BC,54,0),"0")</f>
        <v>0</v>
      </c>
      <c r="AM5" s="5" t="s">
        <v>129</v>
      </c>
      <c r="AN5" s="15">
        <f t="shared" ref="AN5:AN36" si="12">+AL5*D5</f>
        <v>0</v>
      </c>
      <c r="AO5" s="10">
        <f>IFERROR(VLOOKUP(B5,'12'!B:BC,54,0),"0")</f>
        <v>0</v>
      </c>
      <c r="AP5" s="5" t="s">
        <v>129</v>
      </c>
      <c r="AQ5" s="15">
        <f t="shared" ref="AQ5:AQ36" si="13">+AO5*D5</f>
        <v>0</v>
      </c>
      <c r="AR5" s="10">
        <f>IFERROR(VLOOKUP(B5,'13'!B:BC,54,0),"0")</f>
        <v>0</v>
      </c>
      <c r="AS5" s="5" t="s">
        <v>129</v>
      </c>
      <c r="AT5" s="15">
        <f t="shared" ref="AT5:AT36" si="14">+AR5*D5</f>
        <v>0</v>
      </c>
      <c r="AU5" s="10">
        <f>IFERROR(VLOOKUP(B5,'14'!B:BC,54,0),"0")</f>
        <v>0</v>
      </c>
      <c r="AV5" s="5" t="s">
        <v>129</v>
      </c>
      <c r="AW5" s="15">
        <f t="shared" ref="AW5:AW36" si="15">+AU5*D5</f>
        <v>0</v>
      </c>
      <c r="AX5" s="10">
        <f>IFERROR(VLOOKUP(B5,'15'!B:BC,54,0),"0")</f>
        <v>2</v>
      </c>
      <c r="AY5" s="5" t="s">
        <v>129</v>
      </c>
      <c r="AZ5" s="15">
        <f t="shared" ref="AZ5:AZ36" si="16">+AX5*D5</f>
        <v>39.54</v>
      </c>
      <c r="BA5" s="10">
        <f>IFERROR(VLOOKUP(B5,'16'!B:BC,54,0),"0")</f>
        <v>3</v>
      </c>
      <c r="BB5" s="5" t="s">
        <v>129</v>
      </c>
      <c r="BC5" s="15">
        <f t="shared" ref="BC5:BC36" si="17">+BA5*D5</f>
        <v>59.31</v>
      </c>
      <c r="BD5" s="10">
        <f>IFERROR(VLOOKUP(B5,'17'!B:BC,54,0),"0")</f>
        <v>0</v>
      </c>
      <c r="BE5" s="5" t="s">
        <v>129</v>
      </c>
      <c r="BF5" s="15">
        <f t="shared" ref="BF5:BF36" si="18">+BD5*D5</f>
        <v>0</v>
      </c>
      <c r="BG5" s="10">
        <f>IFERROR(VLOOKUP(B5,'18'!B:BC,54,0),"0")</f>
        <v>0</v>
      </c>
      <c r="BH5" s="5" t="s">
        <v>129</v>
      </c>
      <c r="BI5" s="15">
        <f>+BG5*D5</f>
        <v>0</v>
      </c>
      <c r="BJ5" s="10">
        <f>IFERROR(VLOOKUP(B5,'19'!B:BC,54,0),"0")</f>
        <v>10</v>
      </c>
      <c r="BK5" s="5" t="s">
        <v>129</v>
      </c>
      <c r="BL5" s="15">
        <f>+BJ5*D5</f>
        <v>197.7</v>
      </c>
      <c r="BM5" s="10">
        <f>IFERROR(VLOOKUP(B5,'20'!B:BC,54,0),"0")</f>
        <v>0</v>
      </c>
      <c r="BN5" s="5" t="s">
        <v>129</v>
      </c>
      <c r="BO5" s="15">
        <f>+BM5*D5</f>
        <v>0</v>
      </c>
      <c r="BP5" s="10">
        <f>IFERROR(VLOOKUP(B5,'21'!B:BC,54,0),"0")</f>
        <v>0</v>
      </c>
      <c r="BQ5" s="5" t="s">
        <v>129</v>
      </c>
      <c r="BR5" s="15">
        <f>+BP5*D5</f>
        <v>0</v>
      </c>
      <c r="BS5" s="10">
        <f>IFERROR(VLOOKUP(B5,'22'!B:BC,54,0),"0")</f>
        <v>0</v>
      </c>
      <c r="BT5" s="5" t="s">
        <v>129</v>
      </c>
      <c r="BU5" s="15">
        <f>+BS5*D5</f>
        <v>0</v>
      </c>
      <c r="BV5" s="10">
        <f>IFERROR(VLOOKUP(B5,'23'!B:BC,54,0),"0")</f>
        <v>0</v>
      </c>
      <c r="BW5" s="5" t="s">
        <v>129</v>
      </c>
      <c r="BX5" s="15">
        <f>+BV5*D5</f>
        <v>0</v>
      </c>
      <c r="BY5" s="10">
        <f>IFERROR(VLOOKUP(B5,'24'!B:BC,54,0),"0")</f>
        <v>5</v>
      </c>
      <c r="BZ5" s="5" t="s">
        <v>129</v>
      </c>
      <c r="CA5" s="15">
        <f>+BY5*D5</f>
        <v>98.85</v>
      </c>
      <c r="CB5" s="10">
        <f>IFERROR(VLOOKUP(B5,'25'!B:BC,54,0),"0")</f>
        <v>0</v>
      </c>
      <c r="CC5" s="5" t="s">
        <v>129</v>
      </c>
      <c r="CD5" s="15">
        <f>+CB5*D5</f>
        <v>0</v>
      </c>
      <c r="CE5" s="10">
        <f>IFERROR(VLOOKUP(B5,'26'!B:BC,54,0),"0")</f>
        <v>5</v>
      </c>
      <c r="CF5" s="5" t="s">
        <v>129</v>
      </c>
      <c r="CG5" s="15">
        <f>+CE5*D5</f>
        <v>98.85</v>
      </c>
      <c r="CH5" s="10">
        <f>IFERROR(VLOOKUP(B5,'27'!B:BC,54,0),"0")</f>
        <v>0</v>
      </c>
      <c r="CI5" s="5" t="s">
        <v>129</v>
      </c>
      <c r="CJ5" s="15">
        <f>+CH5*D5</f>
        <v>0</v>
      </c>
      <c r="CK5" s="10">
        <f>IFERROR(VLOOKUP(B5,'28'!B:BC,54,0),"0")</f>
        <v>0</v>
      </c>
      <c r="CL5" s="5" t="s">
        <v>129</v>
      </c>
      <c r="CM5" s="15">
        <f>+CK5*D5</f>
        <v>0</v>
      </c>
      <c r="CN5" s="10">
        <f>IFERROR(VLOOKUP(B5,'29'!B:BC,54,0),"0")</f>
        <v>3</v>
      </c>
      <c r="CO5" s="5" t="s">
        <v>129</v>
      </c>
      <c r="CP5" s="15">
        <f>+CN5*D5</f>
        <v>59.31</v>
      </c>
      <c r="CQ5" s="10">
        <f>IFERROR(VLOOKUP(B5,'30'!B:BC,54,0),"0")</f>
        <v>0</v>
      </c>
      <c r="CR5" s="5" t="s">
        <v>129</v>
      </c>
      <c r="CS5" s="15">
        <f>+CQ5*D5</f>
        <v>0</v>
      </c>
      <c r="CT5" s="10" t="str">
        <f>IFERROR(VLOOKUP(A5,#REF!,2,0),"0")</f>
        <v>0</v>
      </c>
      <c r="CU5" s="5" t="s">
        <v>129</v>
      </c>
      <c r="CV5" s="15">
        <f>+CT5*D5</f>
        <v>0</v>
      </c>
      <c r="CW5" s="10" t="str">
        <f>IFERROR(VLOOKUP(B5,'B-plus'!A:D,4,0),"0")</f>
        <v>0</v>
      </c>
      <c r="CX5" s="5" t="s">
        <v>129</v>
      </c>
      <c r="CY5" s="15">
        <f>+CW5*D5</f>
        <v>0</v>
      </c>
    </row>
    <row r="6" spans="1:103" x14ac:dyDescent="0.25">
      <c r="A6" s="6">
        <v>1100001</v>
      </c>
      <c r="B6" s="6">
        <v>1100001</v>
      </c>
      <c r="C6" s="63" t="s">
        <v>150</v>
      </c>
      <c r="D6" s="130">
        <v>6.74</v>
      </c>
      <c r="E6" s="19">
        <f t="shared" ref="E6:E69" si="19">+H6+K6+N6+Q6+T6+W6+Z6+AC6+AF6+AI6+AL6+AO6+AR6+AU6+AX6+BA6+BD6+BG6+BJ6+BM6+BP6+BS6+BV6+BY6+CB6+CE6+CH6+CK6+CN6+CQ6+CT6</f>
        <v>0</v>
      </c>
      <c r="F6" s="5" t="s">
        <v>129</v>
      </c>
      <c r="G6" s="13">
        <f t="shared" ref="G6:G69" si="20">+E6*D6</f>
        <v>0</v>
      </c>
      <c r="H6" s="10">
        <f>IFERROR(VLOOKUP(B6,'1'!B:BC,54,0),"0")</f>
        <v>0</v>
      </c>
      <c r="I6" s="5" t="s">
        <v>129</v>
      </c>
      <c r="J6" s="15">
        <f t="shared" si="3"/>
        <v>0</v>
      </c>
      <c r="K6" s="10">
        <f>IFERROR(VLOOKUP(B6,'2'!B:BC,54,0),"0")</f>
        <v>0</v>
      </c>
      <c r="L6" s="5" t="s">
        <v>129</v>
      </c>
      <c r="M6" s="15">
        <f t="shared" si="4"/>
        <v>0</v>
      </c>
      <c r="N6" s="10">
        <f>IFERROR(VLOOKUP(B6,'3'!B:BC,54,0),"0")</f>
        <v>0</v>
      </c>
      <c r="O6" s="5" t="s">
        <v>129</v>
      </c>
      <c r="P6" s="15">
        <f t="shared" si="5"/>
        <v>0</v>
      </c>
      <c r="Q6" s="10">
        <f>IFERROR(VLOOKUP(B6,'4'!B:BC,54,0),"0")</f>
        <v>0</v>
      </c>
      <c r="R6" s="5" t="s">
        <v>129</v>
      </c>
      <c r="S6" s="15">
        <f t="shared" ref="S6:S36" si="21">+Q6*D6</f>
        <v>0</v>
      </c>
      <c r="T6" s="10">
        <f>IFERROR(VLOOKUP(B6,'5'!B:BC,54,0),"0")</f>
        <v>0</v>
      </c>
      <c r="U6" s="5" t="s">
        <v>129</v>
      </c>
      <c r="V6" s="15">
        <f t="shared" si="6"/>
        <v>0</v>
      </c>
      <c r="W6" s="10">
        <f>IFERROR(VLOOKUP(B6,'6'!B:BC,54,0),"0")</f>
        <v>0</v>
      </c>
      <c r="X6" s="5" t="s">
        <v>129</v>
      </c>
      <c r="Y6" s="15">
        <f t="shared" si="7"/>
        <v>0</v>
      </c>
      <c r="Z6" s="10">
        <f>IFERROR(VLOOKUP(B6,'7'!B:BC,54,0),"0")</f>
        <v>0</v>
      </c>
      <c r="AA6" s="5" t="s">
        <v>129</v>
      </c>
      <c r="AB6" s="15">
        <f t="shared" si="8"/>
        <v>0</v>
      </c>
      <c r="AC6" s="10">
        <f>IFERROR(VLOOKUP(B6,'8'!B:BC,54,0),"0")</f>
        <v>0</v>
      </c>
      <c r="AD6" s="5" t="s">
        <v>129</v>
      </c>
      <c r="AE6" s="15">
        <f t="shared" si="9"/>
        <v>0</v>
      </c>
      <c r="AF6" s="10">
        <f>IFERROR(VLOOKUP(B6,'9'!B:BC,54,0),"0")</f>
        <v>0</v>
      </c>
      <c r="AG6" s="5" t="s">
        <v>129</v>
      </c>
      <c r="AH6" s="15">
        <f t="shared" si="10"/>
        <v>0</v>
      </c>
      <c r="AI6" s="10">
        <f>IFERROR(VLOOKUP(B6,'10'!B:BC,54,0),"0")</f>
        <v>0</v>
      </c>
      <c r="AJ6" s="5" t="s">
        <v>129</v>
      </c>
      <c r="AK6" s="15">
        <f t="shared" si="11"/>
        <v>0</v>
      </c>
      <c r="AL6" s="10">
        <f>IFERROR(VLOOKUP(B6,'11'!B:BC,54,0),"0")</f>
        <v>0</v>
      </c>
      <c r="AM6" s="5" t="s">
        <v>129</v>
      </c>
      <c r="AN6" s="15">
        <f t="shared" si="12"/>
        <v>0</v>
      </c>
      <c r="AO6" s="10">
        <f>IFERROR(VLOOKUP(B6,'12'!B:BC,54,0),"0")</f>
        <v>0</v>
      </c>
      <c r="AP6" s="5" t="s">
        <v>129</v>
      </c>
      <c r="AQ6" s="15">
        <f t="shared" si="13"/>
        <v>0</v>
      </c>
      <c r="AR6" s="10">
        <f>IFERROR(VLOOKUP(B6,'13'!B:BC,54,0),"0")</f>
        <v>0</v>
      </c>
      <c r="AS6" s="5" t="s">
        <v>129</v>
      </c>
      <c r="AT6" s="15">
        <f t="shared" si="14"/>
        <v>0</v>
      </c>
      <c r="AU6" s="10">
        <f>IFERROR(VLOOKUP(B6,'14'!B:BC,54,0),"0")</f>
        <v>0</v>
      </c>
      <c r="AV6" s="5" t="s">
        <v>129</v>
      </c>
      <c r="AW6" s="15">
        <f t="shared" si="15"/>
        <v>0</v>
      </c>
      <c r="AX6" s="10">
        <f>IFERROR(VLOOKUP(B6,'15'!B:BC,54,0),"0")</f>
        <v>0</v>
      </c>
      <c r="AY6" s="5" t="s">
        <v>129</v>
      </c>
      <c r="AZ6" s="15">
        <f t="shared" si="16"/>
        <v>0</v>
      </c>
      <c r="BA6" s="10">
        <f>IFERROR(VLOOKUP(B6,'16'!B:BC,54,0),"0")</f>
        <v>0</v>
      </c>
      <c r="BB6" s="5" t="s">
        <v>129</v>
      </c>
      <c r="BC6" s="15">
        <f t="shared" si="17"/>
        <v>0</v>
      </c>
      <c r="BD6" s="10">
        <f>IFERROR(VLOOKUP(B6,'17'!B:BC,54,0),"0")</f>
        <v>0</v>
      </c>
      <c r="BE6" s="5" t="s">
        <v>129</v>
      </c>
      <c r="BF6" s="15">
        <f t="shared" si="18"/>
        <v>0</v>
      </c>
      <c r="BG6" s="10">
        <f>IFERROR(VLOOKUP(B6,'18'!B:BC,54,0),"0")</f>
        <v>0</v>
      </c>
      <c r="BH6" s="5" t="s">
        <v>129</v>
      </c>
      <c r="BI6" s="15">
        <f t="shared" ref="BI6:BI69" si="22">+BG6*D6</f>
        <v>0</v>
      </c>
      <c r="BJ6" s="10">
        <f>IFERROR(VLOOKUP(B6,'19'!B:BC,54,0),"0")</f>
        <v>0</v>
      </c>
      <c r="BK6" s="5" t="s">
        <v>129</v>
      </c>
      <c r="BL6" s="15">
        <f t="shared" ref="BL6:BL69" si="23">+BJ6*D6</f>
        <v>0</v>
      </c>
      <c r="BM6" s="10">
        <f>IFERROR(VLOOKUP(B6,'20'!B:BC,54,0),"0")</f>
        <v>0</v>
      </c>
      <c r="BN6" s="5" t="s">
        <v>129</v>
      </c>
      <c r="BO6" s="15">
        <f t="shared" ref="BO6:BO69" si="24">+BM6*D6</f>
        <v>0</v>
      </c>
      <c r="BP6" s="10">
        <f>IFERROR(VLOOKUP(B6,'21'!B:BC,54,0),"0")</f>
        <v>0</v>
      </c>
      <c r="BQ6" s="5" t="s">
        <v>129</v>
      </c>
      <c r="BR6" s="15">
        <f t="shared" ref="BR6:BR69" si="25">+BP6*D6</f>
        <v>0</v>
      </c>
      <c r="BS6" s="10">
        <f>IFERROR(VLOOKUP(B6,'22'!B:BC,54,0),"0")</f>
        <v>0</v>
      </c>
      <c r="BT6" s="5" t="s">
        <v>129</v>
      </c>
      <c r="BU6" s="15">
        <f t="shared" ref="BU6:BU69" si="26">+BS6*D6</f>
        <v>0</v>
      </c>
      <c r="BV6" s="10">
        <f>IFERROR(VLOOKUP(B6,'23'!B:BC,54,0),"0")</f>
        <v>0</v>
      </c>
      <c r="BW6" s="5" t="s">
        <v>129</v>
      </c>
      <c r="BX6" s="15">
        <f t="shared" ref="BX6:BX69" si="27">+BV6*D6</f>
        <v>0</v>
      </c>
      <c r="BY6" s="10">
        <f>IFERROR(VLOOKUP(B6,'24'!B:BC,54,0),"0")</f>
        <v>0</v>
      </c>
      <c r="BZ6" s="5" t="s">
        <v>129</v>
      </c>
      <c r="CA6" s="15">
        <f t="shared" ref="CA6:CA69" si="28">+BY6*D6</f>
        <v>0</v>
      </c>
      <c r="CB6" s="10">
        <f>IFERROR(VLOOKUP(B6,'25'!B:BC,54,0),"0")</f>
        <v>0</v>
      </c>
      <c r="CC6" s="5" t="s">
        <v>129</v>
      </c>
      <c r="CD6" s="15">
        <f t="shared" ref="CD6:CD69" si="29">+CB6*D6</f>
        <v>0</v>
      </c>
      <c r="CE6" s="10">
        <f>IFERROR(VLOOKUP(B6,'26'!B:BC,54,0),"0")</f>
        <v>0</v>
      </c>
      <c r="CF6" s="5" t="s">
        <v>129</v>
      </c>
      <c r="CG6" s="15">
        <f t="shared" ref="CG6:CG69" si="30">+CE6*D6</f>
        <v>0</v>
      </c>
      <c r="CH6" s="10">
        <f>IFERROR(VLOOKUP(B6,'27'!B:BC,54,0),"0")</f>
        <v>0</v>
      </c>
      <c r="CI6" s="5" t="s">
        <v>129</v>
      </c>
      <c r="CJ6" s="15">
        <f t="shared" ref="CJ6:CJ69" si="31">+CH6*D6</f>
        <v>0</v>
      </c>
      <c r="CK6" s="10">
        <f>IFERROR(VLOOKUP(B6,'28'!B:BC,54,0),"0")</f>
        <v>0</v>
      </c>
      <c r="CL6" s="5" t="s">
        <v>129</v>
      </c>
      <c r="CM6" s="15">
        <f t="shared" ref="CM6:CM69" si="32">+CK6*D6</f>
        <v>0</v>
      </c>
      <c r="CN6" s="10">
        <f>IFERROR(VLOOKUP(B6,'29'!B:BC,54,0),"0")</f>
        <v>0</v>
      </c>
      <c r="CO6" s="5" t="s">
        <v>129</v>
      </c>
      <c r="CP6" s="15">
        <f t="shared" ref="CP6:CP69" si="33">+CN6*D6</f>
        <v>0</v>
      </c>
      <c r="CQ6" s="10">
        <f>IFERROR(VLOOKUP(B6,'30'!B:BC,54,0),"0")</f>
        <v>0</v>
      </c>
      <c r="CR6" s="5" t="s">
        <v>129</v>
      </c>
      <c r="CS6" s="15">
        <f t="shared" ref="CS6:CS69" si="34">+CQ6*D6</f>
        <v>0</v>
      </c>
      <c r="CT6" s="10" t="str">
        <f>IFERROR(VLOOKUP(A6,#REF!,2,0),"0")</f>
        <v>0</v>
      </c>
      <c r="CU6" s="5" t="s">
        <v>129</v>
      </c>
      <c r="CV6" s="15">
        <f t="shared" ref="CV6:CV69" si="35">+CT6*D6</f>
        <v>0</v>
      </c>
      <c r="CW6" s="10" t="str">
        <f>IFERROR(VLOOKUP(B6,'B-plus'!A:D,4,0),"0")</f>
        <v>0</v>
      </c>
      <c r="CX6" s="5" t="s">
        <v>129</v>
      </c>
      <c r="CY6" s="15">
        <f t="shared" ref="CY6:CY69" si="36">+CW6*D6</f>
        <v>0</v>
      </c>
    </row>
    <row r="7" spans="1:103" x14ac:dyDescent="0.25">
      <c r="A7" s="6">
        <v>1100002</v>
      </c>
      <c r="B7" s="6">
        <v>1100002</v>
      </c>
      <c r="C7" s="63" t="s">
        <v>76</v>
      </c>
      <c r="D7" s="130">
        <v>18.48</v>
      </c>
      <c r="E7" s="19">
        <f t="shared" si="19"/>
        <v>6</v>
      </c>
      <c r="F7" s="5" t="s">
        <v>131</v>
      </c>
      <c r="G7" s="13">
        <f t="shared" si="20"/>
        <v>110.88</v>
      </c>
      <c r="H7" s="10">
        <f>IFERROR(VLOOKUP(B7,'1'!B:BC,54,0),"0")</f>
        <v>0</v>
      </c>
      <c r="I7" s="5" t="s">
        <v>131</v>
      </c>
      <c r="J7" s="15">
        <f t="shared" si="3"/>
        <v>0</v>
      </c>
      <c r="K7" s="10">
        <f>IFERROR(VLOOKUP(B7,'2'!B:BC,54,0),"0")</f>
        <v>0</v>
      </c>
      <c r="L7" s="5" t="s">
        <v>131</v>
      </c>
      <c r="M7" s="15">
        <f t="shared" si="4"/>
        <v>0</v>
      </c>
      <c r="N7" s="10">
        <f>IFERROR(VLOOKUP(B7,'3'!B:BC,54,0),"0")</f>
        <v>0</v>
      </c>
      <c r="O7" s="5" t="s">
        <v>131</v>
      </c>
      <c r="P7" s="15">
        <f t="shared" si="5"/>
        <v>0</v>
      </c>
      <c r="Q7" s="10">
        <f>IFERROR(VLOOKUP(B7,'4'!B:BC,54,0),"0")</f>
        <v>0</v>
      </c>
      <c r="R7" s="5" t="s">
        <v>131</v>
      </c>
      <c r="S7" s="15">
        <f t="shared" si="21"/>
        <v>0</v>
      </c>
      <c r="T7" s="10">
        <f>IFERROR(VLOOKUP(B7,'5'!B:BC,54,0),"0")</f>
        <v>0</v>
      </c>
      <c r="U7" s="5" t="s">
        <v>131</v>
      </c>
      <c r="V7" s="15">
        <f t="shared" si="6"/>
        <v>0</v>
      </c>
      <c r="W7" s="10">
        <f>IFERROR(VLOOKUP(B7,'6'!B:BC,54,0),"0")</f>
        <v>0</v>
      </c>
      <c r="X7" s="5" t="s">
        <v>131</v>
      </c>
      <c r="Y7" s="15">
        <f t="shared" si="7"/>
        <v>0</v>
      </c>
      <c r="Z7" s="10">
        <f>IFERROR(VLOOKUP(B7,'7'!B:BC,54,0),"0")</f>
        <v>0</v>
      </c>
      <c r="AA7" s="5" t="s">
        <v>131</v>
      </c>
      <c r="AB7" s="15">
        <f t="shared" si="8"/>
        <v>0</v>
      </c>
      <c r="AC7" s="10">
        <f>IFERROR(VLOOKUP(B7,'8'!B:BC,54,0),"0")</f>
        <v>0</v>
      </c>
      <c r="AD7" s="5" t="s">
        <v>131</v>
      </c>
      <c r="AE7" s="15">
        <f t="shared" si="9"/>
        <v>0</v>
      </c>
      <c r="AF7" s="10">
        <f>IFERROR(VLOOKUP(B7,'9'!B:BC,54,0),"0")</f>
        <v>0</v>
      </c>
      <c r="AG7" s="5" t="s">
        <v>131</v>
      </c>
      <c r="AH7" s="15">
        <f t="shared" si="10"/>
        <v>0</v>
      </c>
      <c r="AI7" s="10">
        <f>IFERROR(VLOOKUP(B7,'10'!B:BC,54,0),"0")</f>
        <v>0</v>
      </c>
      <c r="AJ7" s="5" t="s">
        <v>131</v>
      </c>
      <c r="AK7" s="15">
        <f t="shared" si="11"/>
        <v>0</v>
      </c>
      <c r="AL7" s="10">
        <f>IFERROR(VLOOKUP(B7,'11'!B:BC,54,0),"0")</f>
        <v>0</v>
      </c>
      <c r="AM7" s="5" t="s">
        <v>131</v>
      </c>
      <c r="AN7" s="15">
        <f t="shared" si="12"/>
        <v>0</v>
      </c>
      <c r="AO7" s="10">
        <f>IFERROR(VLOOKUP(B7,'12'!B:BC,54,0),"0")</f>
        <v>0</v>
      </c>
      <c r="AP7" s="5" t="s">
        <v>131</v>
      </c>
      <c r="AQ7" s="15">
        <f t="shared" si="13"/>
        <v>0</v>
      </c>
      <c r="AR7" s="10">
        <f>IFERROR(VLOOKUP(B7,'13'!B:BC,54,0),"0")</f>
        <v>0</v>
      </c>
      <c r="AS7" s="5" t="s">
        <v>131</v>
      </c>
      <c r="AT7" s="15">
        <f t="shared" si="14"/>
        <v>0</v>
      </c>
      <c r="AU7" s="10">
        <f>IFERROR(VLOOKUP(B7,'14'!B:BC,54,0),"0")</f>
        <v>0</v>
      </c>
      <c r="AV7" s="5" t="s">
        <v>131</v>
      </c>
      <c r="AW7" s="15">
        <f t="shared" si="15"/>
        <v>0</v>
      </c>
      <c r="AX7" s="10">
        <f>IFERROR(VLOOKUP(B7,'15'!B:BC,54,0),"0")</f>
        <v>0</v>
      </c>
      <c r="AY7" s="5" t="s">
        <v>131</v>
      </c>
      <c r="AZ7" s="15">
        <f t="shared" si="16"/>
        <v>0</v>
      </c>
      <c r="BA7" s="10">
        <f>IFERROR(VLOOKUP(B7,'16'!B:BC,54,0),"0")</f>
        <v>3</v>
      </c>
      <c r="BB7" s="5" t="s">
        <v>131</v>
      </c>
      <c r="BC7" s="15">
        <f t="shared" si="17"/>
        <v>55.44</v>
      </c>
      <c r="BD7" s="10">
        <f>IFERROR(VLOOKUP(B7,'17'!B:BC,54,0),"0")</f>
        <v>0</v>
      </c>
      <c r="BE7" s="5" t="s">
        <v>131</v>
      </c>
      <c r="BF7" s="15">
        <f t="shared" si="18"/>
        <v>0</v>
      </c>
      <c r="BG7" s="10">
        <f>IFERROR(VLOOKUP(B7,'18'!B:BC,54,0),"0")</f>
        <v>0</v>
      </c>
      <c r="BH7" s="5" t="s">
        <v>131</v>
      </c>
      <c r="BI7" s="15">
        <f t="shared" si="22"/>
        <v>0</v>
      </c>
      <c r="BJ7" s="10">
        <f>IFERROR(VLOOKUP(B7,'19'!B:BC,54,0),"0")</f>
        <v>0</v>
      </c>
      <c r="BK7" s="5" t="s">
        <v>131</v>
      </c>
      <c r="BL7" s="15">
        <f t="shared" si="23"/>
        <v>0</v>
      </c>
      <c r="BM7" s="10">
        <f>IFERROR(VLOOKUP(B7,'20'!B:BC,54,0),"0")</f>
        <v>0</v>
      </c>
      <c r="BN7" s="5" t="s">
        <v>131</v>
      </c>
      <c r="BO7" s="15">
        <f t="shared" si="24"/>
        <v>0</v>
      </c>
      <c r="BP7" s="10">
        <f>IFERROR(VLOOKUP(B7,'21'!B:BC,54,0),"0")</f>
        <v>0</v>
      </c>
      <c r="BQ7" s="5" t="s">
        <v>131</v>
      </c>
      <c r="BR7" s="15">
        <f t="shared" si="25"/>
        <v>0</v>
      </c>
      <c r="BS7" s="10">
        <f>IFERROR(VLOOKUP(B7,'22'!B:BC,54,0),"0")</f>
        <v>0</v>
      </c>
      <c r="BT7" s="5" t="s">
        <v>131</v>
      </c>
      <c r="BU7" s="15">
        <f t="shared" si="26"/>
        <v>0</v>
      </c>
      <c r="BV7" s="10">
        <f>IFERROR(VLOOKUP(B7,'23'!B:BC,54,0),"0")</f>
        <v>0</v>
      </c>
      <c r="BW7" s="5" t="s">
        <v>131</v>
      </c>
      <c r="BX7" s="15">
        <f t="shared" si="27"/>
        <v>0</v>
      </c>
      <c r="BY7" s="10">
        <f>IFERROR(VLOOKUP(B7,'24'!B:BC,54,0),"0")</f>
        <v>0</v>
      </c>
      <c r="BZ7" s="5" t="s">
        <v>131</v>
      </c>
      <c r="CA7" s="15">
        <f t="shared" si="28"/>
        <v>0</v>
      </c>
      <c r="CB7" s="10">
        <f>IFERROR(VLOOKUP(B7,'25'!B:BC,54,0),"0")</f>
        <v>0</v>
      </c>
      <c r="CC7" s="5" t="s">
        <v>131</v>
      </c>
      <c r="CD7" s="15">
        <f t="shared" si="29"/>
        <v>0</v>
      </c>
      <c r="CE7" s="10">
        <f>IFERROR(VLOOKUP(B7,'26'!B:BC,54,0),"0")</f>
        <v>0</v>
      </c>
      <c r="CF7" s="5" t="s">
        <v>131</v>
      </c>
      <c r="CG7" s="15">
        <f t="shared" si="30"/>
        <v>0</v>
      </c>
      <c r="CH7" s="10">
        <f>IFERROR(VLOOKUP(B7,'27'!B:BC,54,0),"0")</f>
        <v>0</v>
      </c>
      <c r="CI7" s="5" t="s">
        <v>131</v>
      </c>
      <c r="CJ7" s="15">
        <f t="shared" si="31"/>
        <v>0</v>
      </c>
      <c r="CK7" s="10">
        <f>IFERROR(VLOOKUP(B7,'28'!B:BC,54,0),"0")</f>
        <v>0</v>
      </c>
      <c r="CL7" s="5" t="s">
        <v>131</v>
      </c>
      <c r="CM7" s="15">
        <f t="shared" si="32"/>
        <v>0</v>
      </c>
      <c r="CN7" s="10">
        <f>IFERROR(VLOOKUP(B7,'29'!B:BC,54,0),"0")</f>
        <v>0</v>
      </c>
      <c r="CO7" s="5" t="s">
        <v>131</v>
      </c>
      <c r="CP7" s="15">
        <f t="shared" si="33"/>
        <v>0</v>
      </c>
      <c r="CQ7" s="10">
        <f>IFERROR(VLOOKUP(B7,'30'!B:BC,54,0),"0")</f>
        <v>3</v>
      </c>
      <c r="CR7" s="5" t="s">
        <v>131</v>
      </c>
      <c r="CS7" s="15">
        <f t="shared" si="34"/>
        <v>55.44</v>
      </c>
      <c r="CT7" s="10" t="str">
        <f>IFERROR(VLOOKUP(A7,#REF!,2,0),"0")</f>
        <v>0</v>
      </c>
      <c r="CU7" s="5" t="s">
        <v>131</v>
      </c>
      <c r="CV7" s="15">
        <f t="shared" si="35"/>
        <v>0</v>
      </c>
      <c r="CW7" s="10" t="str">
        <f>IFERROR(VLOOKUP(B7,'B-plus'!A:D,4,0),"0")</f>
        <v>0</v>
      </c>
      <c r="CX7" s="5" t="s">
        <v>131</v>
      </c>
      <c r="CY7" s="15">
        <f t="shared" si="36"/>
        <v>0</v>
      </c>
    </row>
    <row r="8" spans="1:103" x14ac:dyDescent="0.25">
      <c r="A8" s="6">
        <v>1111001</v>
      </c>
      <c r="B8" s="6">
        <v>1111001</v>
      </c>
      <c r="C8" s="63" t="s">
        <v>100</v>
      </c>
      <c r="D8" s="133">
        <v>0</v>
      </c>
      <c r="E8" s="19">
        <f t="shared" si="19"/>
        <v>740</v>
      </c>
      <c r="F8" s="5" t="s">
        <v>130</v>
      </c>
      <c r="G8" s="13">
        <f t="shared" si="20"/>
        <v>0</v>
      </c>
      <c r="H8" s="10">
        <f>IFERROR(VLOOKUP(B8,'1'!B:BC,54,0),"0")</f>
        <v>30</v>
      </c>
      <c r="I8" s="5" t="s">
        <v>130</v>
      </c>
      <c r="J8" s="15">
        <f t="shared" si="3"/>
        <v>0</v>
      </c>
      <c r="K8" s="10">
        <f>IFERROR(VLOOKUP(B8,'2'!B:BC,54,0),"0")</f>
        <v>30</v>
      </c>
      <c r="L8" s="5" t="s">
        <v>130</v>
      </c>
      <c r="M8" s="15">
        <f t="shared" si="4"/>
        <v>0</v>
      </c>
      <c r="N8" s="10">
        <f>IFERROR(VLOOKUP(B8,'3'!B:BC,54,0),"0")</f>
        <v>20</v>
      </c>
      <c r="O8" s="5" t="s">
        <v>130</v>
      </c>
      <c r="P8" s="15">
        <f t="shared" si="5"/>
        <v>0</v>
      </c>
      <c r="Q8" s="10">
        <f>IFERROR(VLOOKUP(B8,'4'!B:BC,54,0),"0")</f>
        <v>0</v>
      </c>
      <c r="R8" s="5" t="s">
        <v>130</v>
      </c>
      <c r="S8" s="15">
        <f t="shared" si="21"/>
        <v>0</v>
      </c>
      <c r="T8" s="10">
        <f>IFERROR(VLOOKUP(B8,'5'!B:BC,54,0),"0")</f>
        <v>0</v>
      </c>
      <c r="U8" s="5" t="s">
        <v>130</v>
      </c>
      <c r="V8" s="15">
        <f t="shared" si="6"/>
        <v>0</v>
      </c>
      <c r="W8" s="10">
        <f>IFERROR(VLOOKUP(B8,'6'!B:BC,54,0),"0")</f>
        <v>0</v>
      </c>
      <c r="X8" s="5" t="s">
        <v>130</v>
      </c>
      <c r="Y8" s="15">
        <f t="shared" si="7"/>
        <v>0</v>
      </c>
      <c r="Z8" s="10">
        <f>IFERROR(VLOOKUP(B8,'7'!B:BC,54,0),"0")</f>
        <v>0</v>
      </c>
      <c r="AA8" s="5" t="s">
        <v>130</v>
      </c>
      <c r="AB8" s="15">
        <f t="shared" si="8"/>
        <v>0</v>
      </c>
      <c r="AC8" s="10">
        <f>IFERROR(VLOOKUP(B8,'8'!B:BC,54,0),"0")</f>
        <v>0</v>
      </c>
      <c r="AD8" s="5" t="s">
        <v>130</v>
      </c>
      <c r="AE8" s="15">
        <f t="shared" si="9"/>
        <v>0</v>
      </c>
      <c r="AF8" s="10">
        <f>IFERROR(VLOOKUP(B8,'9'!B:BC,54,0),"0")</f>
        <v>0</v>
      </c>
      <c r="AG8" s="5" t="s">
        <v>130</v>
      </c>
      <c r="AH8" s="15">
        <f t="shared" si="10"/>
        <v>0</v>
      </c>
      <c r="AI8" s="10">
        <f>IFERROR(VLOOKUP(B8,'10'!B:BC,54,0),"0")</f>
        <v>0</v>
      </c>
      <c r="AJ8" s="5" t="s">
        <v>130</v>
      </c>
      <c r="AK8" s="15">
        <f t="shared" si="11"/>
        <v>0</v>
      </c>
      <c r="AL8" s="10">
        <f>IFERROR(VLOOKUP(B8,'11'!B:BC,54,0),"0")</f>
        <v>30</v>
      </c>
      <c r="AM8" s="5" t="s">
        <v>130</v>
      </c>
      <c r="AN8" s="15">
        <f t="shared" si="12"/>
        <v>0</v>
      </c>
      <c r="AO8" s="10">
        <f>IFERROR(VLOOKUP(B8,'12'!B:BC,54,0),"0")</f>
        <v>0</v>
      </c>
      <c r="AP8" s="5" t="s">
        <v>130</v>
      </c>
      <c r="AQ8" s="15">
        <f t="shared" si="13"/>
        <v>0</v>
      </c>
      <c r="AR8" s="10">
        <f>IFERROR(VLOOKUP(B8,'13'!B:BC,54,0),"0")</f>
        <v>30</v>
      </c>
      <c r="AS8" s="5" t="s">
        <v>130</v>
      </c>
      <c r="AT8" s="15">
        <f t="shared" si="14"/>
        <v>0</v>
      </c>
      <c r="AU8" s="10">
        <f>IFERROR(VLOOKUP(B8,'14'!B:BC,54,0),"0")</f>
        <v>50</v>
      </c>
      <c r="AV8" s="5" t="s">
        <v>130</v>
      </c>
      <c r="AW8" s="15">
        <f t="shared" si="15"/>
        <v>0</v>
      </c>
      <c r="AX8" s="10">
        <f>IFERROR(VLOOKUP(B8,'15'!B:BC,54,0),"0")</f>
        <v>50</v>
      </c>
      <c r="AY8" s="5" t="s">
        <v>130</v>
      </c>
      <c r="AZ8" s="15">
        <f t="shared" si="16"/>
        <v>0</v>
      </c>
      <c r="BA8" s="10">
        <f>IFERROR(VLOOKUP(B8,'16'!B:BC,54,0),"0")</f>
        <v>150</v>
      </c>
      <c r="BB8" s="5" t="s">
        <v>130</v>
      </c>
      <c r="BC8" s="15">
        <f t="shared" si="17"/>
        <v>0</v>
      </c>
      <c r="BD8" s="10">
        <f>IFERROR(VLOOKUP(B8,'17'!B:BC,54,0),"0")</f>
        <v>0</v>
      </c>
      <c r="BE8" s="5" t="s">
        <v>130</v>
      </c>
      <c r="BF8" s="15">
        <f t="shared" si="18"/>
        <v>0</v>
      </c>
      <c r="BG8" s="10">
        <f>IFERROR(VLOOKUP(B8,'18'!B:BC,54,0),"0")</f>
        <v>30</v>
      </c>
      <c r="BH8" s="5" t="s">
        <v>130</v>
      </c>
      <c r="BI8" s="15">
        <f t="shared" si="22"/>
        <v>0</v>
      </c>
      <c r="BJ8" s="10">
        <f>IFERROR(VLOOKUP(B8,'19'!B:BC,54,0),"0")</f>
        <v>70</v>
      </c>
      <c r="BK8" s="5" t="s">
        <v>130</v>
      </c>
      <c r="BL8" s="15">
        <f t="shared" si="23"/>
        <v>0</v>
      </c>
      <c r="BM8" s="10">
        <f>IFERROR(VLOOKUP(B8,'20'!B:BC,54,0),"0")</f>
        <v>30</v>
      </c>
      <c r="BN8" s="5" t="s">
        <v>130</v>
      </c>
      <c r="BO8" s="15">
        <f t="shared" si="24"/>
        <v>0</v>
      </c>
      <c r="BP8" s="10">
        <f>IFERROR(VLOOKUP(B8,'21'!B:BC,54,0),"0")</f>
        <v>0</v>
      </c>
      <c r="BQ8" s="5" t="s">
        <v>130</v>
      </c>
      <c r="BR8" s="15">
        <f t="shared" si="25"/>
        <v>0</v>
      </c>
      <c r="BS8" s="10">
        <f>IFERROR(VLOOKUP(B8,'22'!B:BC,54,0),"0")</f>
        <v>0</v>
      </c>
      <c r="BT8" s="5" t="s">
        <v>130</v>
      </c>
      <c r="BU8" s="15">
        <f t="shared" si="26"/>
        <v>0</v>
      </c>
      <c r="BV8" s="10">
        <f>IFERROR(VLOOKUP(B8,'23'!B:BC,54,0),"0")</f>
        <v>20</v>
      </c>
      <c r="BW8" s="5" t="s">
        <v>130</v>
      </c>
      <c r="BX8" s="15">
        <f t="shared" si="27"/>
        <v>0</v>
      </c>
      <c r="BY8" s="10">
        <f>IFERROR(VLOOKUP(B8,'24'!B:BC,54,0),"0")</f>
        <v>150</v>
      </c>
      <c r="BZ8" s="5" t="s">
        <v>130</v>
      </c>
      <c r="CA8" s="15">
        <f t="shared" si="28"/>
        <v>0</v>
      </c>
      <c r="CB8" s="10">
        <f>IFERROR(VLOOKUP(B8,'25'!B:BC,54,0),"0")</f>
        <v>20</v>
      </c>
      <c r="CC8" s="5" t="s">
        <v>130</v>
      </c>
      <c r="CD8" s="15">
        <f t="shared" si="29"/>
        <v>0</v>
      </c>
      <c r="CE8" s="10">
        <f>IFERROR(VLOOKUP(B8,'26'!B:BC,54,0),"0")</f>
        <v>0</v>
      </c>
      <c r="CF8" s="5" t="s">
        <v>130</v>
      </c>
      <c r="CG8" s="15">
        <f t="shared" si="30"/>
        <v>0</v>
      </c>
      <c r="CH8" s="10">
        <f>IFERROR(VLOOKUP(B8,'27'!B:BC,54,0),"0")</f>
        <v>0</v>
      </c>
      <c r="CI8" s="5" t="s">
        <v>130</v>
      </c>
      <c r="CJ8" s="15">
        <f t="shared" si="31"/>
        <v>0</v>
      </c>
      <c r="CK8" s="10">
        <f>IFERROR(VLOOKUP(B8,'28'!B:BC,54,0),"0")</f>
        <v>0</v>
      </c>
      <c r="CL8" s="5" t="s">
        <v>130</v>
      </c>
      <c r="CM8" s="15">
        <f t="shared" si="32"/>
        <v>0</v>
      </c>
      <c r="CN8" s="10">
        <f>IFERROR(VLOOKUP(B8,'29'!B:BC,54,0),"0")</f>
        <v>30</v>
      </c>
      <c r="CO8" s="5" t="s">
        <v>130</v>
      </c>
      <c r="CP8" s="15">
        <f t="shared" si="33"/>
        <v>0</v>
      </c>
      <c r="CQ8" s="10">
        <f>IFERROR(VLOOKUP(B8,'30'!B:BC,54,0),"0")</f>
        <v>0</v>
      </c>
      <c r="CR8" s="5" t="s">
        <v>130</v>
      </c>
      <c r="CS8" s="15">
        <f t="shared" si="34"/>
        <v>0</v>
      </c>
      <c r="CT8" s="10" t="str">
        <f>IFERROR(VLOOKUP(A8,#REF!,2,0),"0")</f>
        <v>0</v>
      </c>
      <c r="CU8" s="5" t="s">
        <v>130</v>
      </c>
      <c r="CV8" s="15">
        <f t="shared" si="35"/>
        <v>0</v>
      </c>
      <c r="CW8" s="10" t="str">
        <f>IFERROR(VLOOKUP(B8,'B-plus'!A:D,4,0),"0")</f>
        <v>0</v>
      </c>
      <c r="CX8" s="5" t="s">
        <v>130</v>
      </c>
      <c r="CY8" s="15">
        <f t="shared" si="36"/>
        <v>0</v>
      </c>
    </row>
    <row r="9" spans="1:103" x14ac:dyDescent="0.25">
      <c r="A9" s="6">
        <v>1111002</v>
      </c>
      <c r="B9" s="6">
        <v>1111002</v>
      </c>
      <c r="C9" s="63" t="s">
        <v>211</v>
      </c>
      <c r="D9" s="130">
        <v>33.22</v>
      </c>
      <c r="E9" s="19">
        <f t="shared" si="19"/>
        <v>2137</v>
      </c>
      <c r="F9" s="5" t="s">
        <v>129</v>
      </c>
      <c r="G9" s="13">
        <f t="shared" si="20"/>
        <v>70991.14</v>
      </c>
      <c r="H9" s="10">
        <f>IFERROR(VLOOKUP(B9,'1'!B:BC,54,0),"0")</f>
        <v>29</v>
      </c>
      <c r="I9" s="5" t="s">
        <v>129</v>
      </c>
      <c r="J9" s="15">
        <f t="shared" si="3"/>
        <v>963.38</v>
      </c>
      <c r="K9" s="10">
        <f>IFERROR(VLOOKUP(B9,'2'!B:BC,54,0),"0")</f>
        <v>69</v>
      </c>
      <c r="L9" s="5" t="s">
        <v>129</v>
      </c>
      <c r="M9" s="15">
        <f t="shared" si="4"/>
        <v>2292.1799999999998</v>
      </c>
      <c r="N9" s="10">
        <f>IFERROR(VLOOKUP(B9,'3'!B:BC,54,0),"0")</f>
        <v>75</v>
      </c>
      <c r="O9" s="5" t="s">
        <v>129</v>
      </c>
      <c r="P9" s="15">
        <f t="shared" si="5"/>
        <v>2491.5</v>
      </c>
      <c r="Q9" s="10">
        <f>IFERROR(VLOOKUP(B9,'4'!B:BC,54,0),"0")</f>
        <v>64</v>
      </c>
      <c r="R9" s="5" t="s">
        <v>129</v>
      </c>
      <c r="S9" s="15">
        <f t="shared" si="21"/>
        <v>2126.08</v>
      </c>
      <c r="T9" s="10">
        <f>IFERROR(VLOOKUP(B9,'5'!B:BC,54,0),"0")</f>
        <v>83</v>
      </c>
      <c r="U9" s="5" t="s">
        <v>129</v>
      </c>
      <c r="V9" s="15">
        <f t="shared" si="6"/>
        <v>2757.2599999999998</v>
      </c>
      <c r="W9" s="10">
        <f>IFERROR(VLOOKUP(B9,'6'!B:BC,54,0),"0")</f>
        <v>115</v>
      </c>
      <c r="X9" s="5" t="s">
        <v>129</v>
      </c>
      <c r="Y9" s="15">
        <f t="shared" si="7"/>
        <v>3820.2999999999997</v>
      </c>
      <c r="Z9" s="10">
        <f>IFERROR(VLOOKUP(B9,'7'!B:BC,54,0),"0")</f>
        <v>134</v>
      </c>
      <c r="AA9" s="5" t="s">
        <v>129</v>
      </c>
      <c r="AB9" s="15">
        <f t="shared" si="8"/>
        <v>4451.4799999999996</v>
      </c>
      <c r="AC9" s="10">
        <f>IFERROR(VLOOKUP(B9,'8'!B:BC,54,0),"0")</f>
        <v>92</v>
      </c>
      <c r="AD9" s="5" t="s">
        <v>129</v>
      </c>
      <c r="AE9" s="15">
        <f t="shared" si="9"/>
        <v>3056.24</v>
      </c>
      <c r="AF9" s="10">
        <f>IFERROR(VLOOKUP(B9,'9'!B:BC,54,0),"0")</f>
        <v>76</v>
      </c>
      <c r="AG9" s="5" t="s">
        <v>129</v>
      </c>
      <c r="AH9" s="15">
        <f t="shared" si="10"/>
        <v>2524.7199999999998</v>
      </c>
      <c r="AI9" s="10">
        <f>IFERROR(VLOOKUP(B9,'10'!B:BC,54,0),"0")</f>
        <v>82</v>
      </c>
      <c r="AJ9" s="5" t="s">
        <v>129</v>
      </c>
      <c r="AK9" s="15">
        <f t="shared" si="11"/>
        <v>2724.04</v>
      </c>
      <c r="AL9" s="10">
        <f>IFERROR(VLOOKUP(B9,'11'!B:BC,54,0),"0")</f>
        <v>90</v>
      </c>
      <c r="AM9" s="5" t="s">
        <v>129</v>
      </c>
      <c r="AN9" s="15">
        <f t="shared" si="12"/>
        <v>2989.7999999999997</v>
      </c>
      <c r="AO9" s="10">
        <f>IFERROR(VLOOKUP(B9,'12'!B:BC,54,0),"0")</f>
        <v>93</v>
      </c>
      <c r="AP9" s="5" t="s">
        <v>129</v>
      </c>
      <c r="AQ9" s="15">
        <f t="shared" si="13"/>
        <v>3089.46</v>
      </c>
      <c r="AR9" s="10">
        <f>IFERROR(VLOOKUP(B9,'13'!B:BC,54,0),"0")</f>
        <v>25</v>
      </c>
      <c r="AS9" s="5" t="s">
        <v>129</v>
      </c>
      <c r="AT9" s="15">
        <f t="shared" si="14"/>
        <v>830.5</v>
      </c>
      <c r="AU9" s="10">
        <f>IFERROR(VLOOKUP(B9,'14'!B:BC,54,0),"0")</f>
        <v>83</v>
      </c>
      <c r="AV9" s="5" t="s">
        <v>129</v>
      </c>
      <c r="AW9" s="15">
        <f t="shared" si="15"/>
        <v>2757.2599999999998</v>
      </c>
      <c r="AX9" s="10">
        <f>IFERROR(VLOOKUP(B9,'15'!B:BC,54,0),"0")</f>
        <v>61</v>
      </c>
      <c r="AY9" s="5" t="s">
        <v>129</v>
      </c>
      <c r="AZ9" s="15">
        <f t="shared" si="16"/>
        <v>2026.4199999999998</v>
      </c>
      <c r="BA9" s="10">
        <f>IFERROR(VLOOKUP(B9,'16'!B:BC,54,0),"0")</f>
        <v>76</v>
      </c>
      <c r="BB9" s="5" t="s">
        <v>129</v>
      </c>
      <c r="BC9" s="15">
        <f t="shared" si="17"/>
        <v>2524.7199999999998</v>
      </c>
      <c r="BD9" s="10">
        <f>IFERROR(VLOOKUP(B9,'17'!B:BC,54,0),"0")</f>
        <v>78</v>
      </c>
      <c r="BE9" s="5" t="s">
        <v>129</v>
      </c>
      <c r="BF9" s="15">
        <f t="shared" si="18"/>
        <v>2591.16</v>
      </c>
      <c r="BG9" s="10">
        <f>IFERROR(VLOOKUP(B9,'18'!B:BC,54,0),"0")</f>
        <v>88</v>
      </c>
      <c r="BH9" s="5" t="s">
        <v>129</v>
      </c>
      <c r="BI9" s="15">
        <f t="shared" si="22"/>
        <v>2923.3599999999997</v>
      </c>
      <c r="BJ9" s="10">
        <f>IFERROR(VLOOKUP(B9,'19'!B:BC,54,0),"0")</f>
        <v>35</v>
      </c>
      <c r="BK9" s="5" t="s">
        <v>129</v>
      </c>
      <c r="BL9" s="15">
        <f t="shared" si="23"/>
        <v>1162.7</v>
      </c>
      <c r="BM9" s="10">
        <f>IFERROR(VLOOKUP(B9,'20'!B:BC,54,0),"0")</f>
        <v>93</v>
      </c>
      <c r="BN9" s="5" t="s">
        <v>129</v>
      </c>
      <c r="BO9" s="15">
        <f t="shared" si="24"/>
        <v>3089.46</v>
      </c>
      <c r="BP9" s="10">
        <f>IFERROR(VLOOKUP(B9,'21'!B:BC,54,0),"0")</f>
        <v>48</v>
      </c>
      <c r="BQ9" s="5" t="s">
        <v>129</v>
      </c>
      <c r="BR9" s="15">
        <f t="shared" si="25"/>
        <v>1594.56</v>
      </c>
      <c r="BS9" s="10">
        <f>IFERROR(VLOOKUP(B9,'22'!B:BC,54,0),"0")</f>
        <v>61</v>
      </c>
      <c r="BT9" s="5" t="s">
        <v>129</v>
      </c>
      <c r="BU9" s="15">
        <f t="shared" si="26"/>
        <v>2026.4199999999998</v>
      </c>
      <c r="BV9" s="10">
        <f>IFERROR(VLOOKUP(B9,'23'!B:BC,54,0),"0")</f>
        <v>59</v>
      </c>
      <c r="BW9" s="5" t="s">
        <v>129</v>
      </c>
      <c r="BX9" s="15">
        <f t="shared" si="27"/>
        <v>1959.98</v>
      </c>
      <c r="BY9" s="10">
        <f>IFERROR(VLOOKUP(B9,'24'!B:BC,54,0),"0")</f>
        <v>146</v>
      </c>
      <c r="BZ9" s="5" t="s">
        <v>129</v>
      </c>
      <c r="CA9" s="15">
        <f t="shared" si="28"/>
        <v>4850.12</v>
      </c>
      <c r="CB9" s="10">
        <f>IFERROR(VLOOKUP(B9,'25'!B:BC,54,0),"0")</f>
        <v>79</v>
      </c>
      <c r="CC9" s="5" t="s">
        <v>129</v>
      </c>
      <c r="CD9" s="15">
        <f t="shared" si="29"/>
        <v>2624.38</v>
      </c>
      <c r="CE9" s="10">
        <f>IFERROR(VLOOKUP(B9,'26'!B:BC,54,0),"0")</f>
        <v>101</v>
      </c>
      <c r="CF9" s="5" t="s">
        <v>129</v>
      </c>
      <c r="CG9" s="15">
        <f t="shared" si="30"/>
        <v>3355.22</v>
      </c>
      <c r="CH9" s="10">
        <f>IFERROR(VLOOKUP(B9,'27'!B:BC,54,0),"0")</f>
        <v>14</v>
      </c>
      <c r="CI9" s="5" t="s">
        <v>129</v>
      </c>
      <c r="CJ9" s="15">
        <f t="shared" si="31"/>
        <v>465.08</v>
      </c>
      <c r="CK9" s="10">
        <f>IFERROR(VLOOKUP(B9,'28'!B:BC,54,0),"0")</f>
        <v>38</v>
      </c>
      <c r="CL9" s="5" t="s">
        <v>129</v>
      </c>
      <c r="CM9" s="15">
        <f t="shared" si="32"/>
        <v>1262.3599999999999</v>
      </c>
      <c r="CN9" s="10">
        <f>IFERROR(VLOOKUP(B9,'29'!B:BC,54,0),"0")</f>
        <v>32</v>
      </c>
      <c r="CO9" s="5" t="s">
        <v>129</v>
      </c>
      <c r="CP9" s="15">
        <f t="shared" si="33"/>
        <v>1063.04</v>
      </c>
      <c r="CQ9" s="10">
        <f>IFERROR(VLOOKUP(B9,'30'!B:BC,54,0),"0")</f>
        <v>18</v>
      </c>
      <c r="CR9" s="5" t="s">
        <v>129</v>
      </c>
      <c r="CS9" s="15">
        <f t="shared" si="34"/>
        <v>597.96</v>
      </c>
      <c r="CT9" s="10" t="str">
        <f>IFERROR(VLOOKUP(A9,#REF!,2,0),"0")</f>
        <v>0</v>
      </c>
      <c r="CU9" s="5" t="s">
        <v>129</v>
      </c>
      <c r="CV9" s="15">
        <f t="shared" si="35"/>
        <v>0</v>
      </c>
      <c r="CW9" s="10" t="str">
        <f>IFERROR(VLOOKUP(B9,'B-plus'!A:D,4,0),"0")</f>
        <v>0</v>
      </c>
      <c r="CX9" s="5" t="s">
        <v>129</v>
      </c>
      <c r="CY9" s="15">
        <f t="shared" si="36"/>
        <v>0</v>
      </c>
    </row>
    <row r="10" spans="1:103" x14ac:dyDescent="0.25">
      <c r="A10" s="6">
        <v>1111008</v>
      </c>
      <c r="B10" s="6">
        <v>1111008</v>
      </c>
      <c r="C10" s="63" t="s">
        <v>19</v>
      </c>
      <c r="D10" s="130">
        <v>18.3</v>
      </c>
      <c r="E10" s="19">
        <f t="shared" si="19"/>
        <v>3904</v>
      </c>
      <c r="F10" s="5" t="s">
        <v>132</v>
      </c>
      <c r="G10" s="13">
        <f t="shared" si="20"/>
        <v>71443.199999999997</v>
      </c>
      <c r="H10" s="10">
        <f>IFERROR(VLOOKUP(B10,'1'!B:BC,54,0),"0")</f>
        <v>126</v>
      </c>
      <c r="I10" s="5" t="s">
        <v>132</v>
      </c>
      <c r="J10" s="15">
        <f t="shared" si="3"/>
        <v>2305.8000000000002</v>
      </c>
      <c r="K10" s="10">
        <f>IFERROR(VLOOKUP(B10,'2'!B:BC,54,0),"0")</f>
        <v>126</v>
      </c>
      <c r="L10" s="5" t="s">
        <v>132</v>
      </c>
      <c r="M10" s="15">
        <f t="shared" si="4"/>
        <v>2305.8000000000002</v>
      </c>
      <c r="N10" s="10">
        <f>IFERROR(VLOOKUP(B10,'3'!B:BC,54,0),"0")</f>
        <v>145</v>
      </c>
      <c r="O10" s="5" t="s">
        <v>132</v>
      </c>
      <c r="P10" s="15">
        <f t="shared" si="5"/>
        <v>2653.5</v>
      </c>
      <c r="Q10" s="10">
        <f>IFERROR(VLOOKUP(B10,'4'!B:BC,54,0),"0")</f>
        <v>159</v>
      </c>
      <c r="R10" s="5" t="s">
        <v>132</v>
      </c>
      <c r="S10" s="15">
        <f t="shared" si="21"/>
        <v>2909.7000000000003</v>
      </c>
      <c r="T10" s="10">
        <f>IFERROR(VLOOKUP(B10,'5'!B:BC,54,0),"0")</f>
        <v>169</v>
      </c>
      <c r="U10" s="5" t="s">
        <v>132</v>
      </c>
      <c r="V10" s="15">
        <f t="shared" si="6"/>
        <v>3092.7000000000003</v>
      </c>
      <c r="W10" s="10">
        <f>IFERROR(VLOOKUP(B10,'6'!B:BC,54,0),"0")</f>
        <v>175</v>
      </c>
      <c r="X10" s="5" t="s">
        <v>132</v>
      </c>
      <c r="Y10" s="15">
        <f t="shared" si="7"/>
        <v>3202.5</v>
      </c>
      <c r="Z10" s="10">
        <f>IFERROR(VLOOKUP(B10,'7'!B:BC,54,0),"0")</f>
        <v>176</v>
      </c>
      <c r="AA10" s="5" t="s">
        <v>132</v>
      </c>
      <c r="AB10" s="15">
        <f t="shared" si="8"/>
        <v>3220.8</v>
      </c>
      <c r="AC10" s="10">
        <f>IFERROR(VLOOKUP(B10,'8'!B:BC,54,0),"0")</f>
        <v>180</v>
      </c>
      <c r="AD10" s="5" t="s">
        <v>132</v>
      </c>
      <c r="AE10" s="15">
        <f t="shared" si="9"/>
        <v>3294</v>
      </c>
      <c r="AF10" s="10">
        <f>IFERROR(VLOOKUP(B10,'9'!B:BC,54,0),"0")</f>
        <v>145</v>
      </c>
      <c r="AG10" s="5" t="s">
        <v>132</v>
      </c>
      <c r="AH10" s="15">
        <f t="shared" si="10"/>
        <v>2653.5</v>
      </c>
      <c r="AI10" s="10">
        <f>IFERROR(VLOOKUP(B10,'10'!B:BC,54,0),"0")</f>
        <v>161</v>
      </c>
      <c r="AJ10" s="5" t="s">
        <v>132</v>
      </c>
      <c r="AK10" s="15">
        <f t="shared" si="11"/>
        <v>2946.3</v>
      </c>
      <c r="AL10" s="10">
        <f>IFERROR(VLOOKUP(B10,'11'!B:BC,54,0),"0")</f>
        <v>160</v>
      </c>
      <c r="AM10" s="5" t="s">
        <v>132</v>
      </c>
      <c r="AN10" s="15">
        <f t="shared" si="12"/>
        <v>2928</v>
      </c>
      <c r="AO10" s="10">
        <f>IFERROR(VLOOKUP(B10,'12'!B:BC,54,0),"0")</f>
        <v>158</v>
      </c>
      <c r="AP10" s="5" t="s">
        <v>132</v>
      </c>
      <c r="AQ10" s="15">
        <f t="shared" si="13"/>
        <v>2891.4</v>
      </c>
      <c r="AR10" s="10">
        <f>IFERROR(VLOOKUP(B10,'13'!B:BC,54,0),"0")</f>
        <v>197</v>
      </c>
      <c r="AS10" s="5" t="s">
        <v>132</v>
      </c>
      <c r="AT10" s="15">
        <f t="shared" si="14"/>
        <v>3605.1000000000004</v>
      </c>
      <c r="AU10" s="10">
        <f>IFERROR(VLOOKUP(B10,'14'!B:BC,54,0),"0")</f>
        <v>179</v>
      </c>
      <c r="AV10" s="5" t="s">
        <v>132</v>
      </c>
      <c r="AW10" s="15">
        <f t="shared" si="15"/>
        <v>3275.7000000000003</v>
      </c>
      <c r="AX10" s="10">
        <f>IFERROR(VLOOKUP(B10,'15'!B:BC,54,0),"0")</f>
        <v>117</v>
      </c>
      <c r="AY10" s="5" t="s">
        <v>132</v>
      </c>
      <c r="AZ10" s="15">
        <f t="shared" si="16"/>
        <v>2141.1</v>
      </c>
      <c r="BA10" s="10">
        <f>IFERROR(VLOOKUP(B10,'16'!B:BC,54,0),"0")</f>
        <v>91</v>
      </c>
      <c r="BB10" s="5" t="s">
        <v>132</v>
      </c>
      <c r="BC10" s="15">
        <f t="shared" si="17"/>
        <v>1665.3</v>
      </c>
      <c r="BD10" s="10">
        <f>IFERROR(VLOOKUP(B10,'17'!B:BC,54,0),"0")</f>
        <v>135</v>
      </c>
      <c r="BE10" s="5" t="s">
        <v>132</v>
      </c>
      <c r="BF10" s="15">
        <f t="shared" si="18"/>
        <v>2470.5</v>
      </c>
      <c r="BG10" s="10">
        <f>IFERROR(VLOOKUP(B10,'18'!B:BC,54,0),"0")</f>
        <v>149</v>
      </c>
      <c r="BH10" s="5" t="s">
        <v>132</v>
      </c>
      <c r="BI10" s="15">
        <f t="shared" si="22"/>
        <v>2726.7000000000003</v>
      </c>
      <c r="BJ10" s="10">
        <f>IFERROR(VLOOKUP(B10,'19'!B:BC,54,0),"0")</f>
        <v>125</v>
      </c>
      <c r="BK10" s="5" t="s">
        <v>132</v>
      </c>
      <c r="BL10" s="15">
        <f t="shared" si="23"/>
        <v>2287.5</v>
      </c>
      <c r="BM10" s="10">
        <f>IFERROR(VLOOKUP(B10,'20'!B:BC,54,0),"0")</f>
        <v>43</v>
      </c>
      <c r="BN10" s="5" t="s">
        <v>132</v>
      </c>
      <c r="BO10" s="15">
        <f t="shared" si="24"/>
        <v>786.9</v>
      </c>
      <c r="BP10" s="10">
        <f>IFERROR(VLOOKUP(B10,'21'!B:BC,54,0),"0")</f>
        <v>121</v>
      </c>
      <c r="BQ10" s="5" t="s">
        <v>132</v>
      </c>
      <c r="BR10" s="15">
        <f t="shared" si="25"/>
        <v>2214.3000000000002</v>
      </c>
      <c r="BS10" s="10">
        <f>IFERROR(VLOOKUP(B10,'22'!B:BC,54,0),"0")</f>
        <v>150</v>
      </c>
      <c r="BT10" s="5" t="s">
        <v>132</v>
      </c>
      <c r="BU10" s="15">
        <f t="shared" si="26"/>
        <v>2745</v>
      </c>
      <c r="BV10" s="10">
        <f>IFERROR(VLOOKUP(B10,'23'!B:BC,54,0),"0")</f>
        <v>133</v>
      </c>
      <c r="BW10" s="5" t="s">
        <v>132</v>
      </c>
      <c r="BX10" s="15">
        <f t="shared" si="27"/>
        <v>2433.9</v>
      </c>
      <c r="BY10" s="10">
        <f>IFERROR(VLOOKUP(B10,'24'!B:BC,54,0),"0")</f>
        <v>126</v>
      </c>
      <c r="BZ10" s="5" t="s">
        <v>132</v>
      </c>
      <c r="CA10" s="15">
        <f t="shared" si="28"/>
        <v>2305.8000000000002</v>
      </c>
      <c r="CB10" s="10">
        <f>IFERROR(VLOOKUP(B10,'25'!B:BC,54,0),"0")</f>
        <v>117</v>
      </c>
      <c r="CC10" s="5" t="s">
        <v>132</v>
      </c>
      <c r="CD10" s="15">
        <f t="shared" si="29"/>
        <v>2141.1</v>
      </c>
      <c r="CE10" s="10">
        <f>IFERROR(VLOOKUP(B10,'26'!B:BC,54,0),"0")</f>
        <v>97</v>
      </c>
      <c r="CF10" s="5" t="s">
        <v>132</v>
      </c>
      <c r="CG10" s="15">
        <f t="shared" si="30"/>
        <v>1775.1000000000001</v>
      </c>
      <c r="CH10" s="10">
        <f>IFERROR(VLOOKUP(B10,'27'!B:BC,54,0),"0")</f>
        <v>53</v>
      </c>
      <c r="CI10" s="5" t="s">
        <v>132</v>
      </c>
      <c r="CJ10" s="15">
        <f t="shared" si="31"/>
        <v>969.90000000000009</v>
      </c>
      <c r="CK10" s="10">
        <f>IFERROR(VLOOKUP(B10,'28'!B:BC,54,0),"0")</f>
        <v>55</v>
      </c>
      <c r="CL10" s="5" t="s">
        <v>132</v>
      </c>
      <c r="CM10" s="15">
        <f t="shared" si="32"/>
        <v>1006.5</v>
      </c>
      <c r="CN10" s="10">
        <f>IFERROR(VLOOKUP(B10,'29'!B:BC,54,0),"0")</f>
        <v>52</v>
      </c>
      <c r="CO10" s="5" t="s">
        <v>132</v>
      </c>
      <c r="CP10" s="15">
        <f t="shared" si="33"/>
        <v>951.6</v>
      </c>
      <c r="CQ10" s="10">
        <f>IFERROR(VLOOKUP(B10,'30'!B:BC,54,0),"0")</f>
        <v>84</v>
      </c>
      <c r="CR10" s="5" t="s">
        <v>132</v>
      </c>
      <c r="CS10" s="15">
        <f t="shared" si="34"/>
        <v>1537.2</v>
      </c>
      <c r="CT10" s="10" t="str">
        <f>IFERROR(VLOOKUP(A10,#REF!,2,0),"0")</f>
        <v>0</v>
      </c>
      <c r="CU10" s="5" t="s">
        <v>132</v>
      </c>
      <c r="CV10" s="15">
        <f t="shared" si="35"/>
        <v>0</v>
      </c>
      <c r="CW10" s="10" t="str">
        <f>IFERROR(VLOOKUP(B10,'B-plus'!A:D,4,0),"0")</f>
        <v>0</v>
      </c>
      <c r="CX10" s="5" t="s">
        <v>132</v>
      </c>
      <c r="CY10" s="15">
        <f t="shared" si="36"/>
        <v>0</v>
      </c>
    </row>
    <row r="11" spans="1:103" x14ac:dyDescent="0.25">
      <c r="A11" s="6">
        <v>1111009</v>
      </c>
      <c r="B11" s="6">
        <v>1111009</v>
      </c>
      <c r="C11" s="63" t="s">
        <v>74</v>
      </c>
      <c r="D11" s="130">
        <v>28.61</v>
      </c>
      <c r="E11" s="19">
        <f t="shared" si="19"/>
        <v>170</v>
      </c>
      <c r="F11" s="5" t="s">
        <v>131</v>
      </c>
      <c r="G11" s="13">
        <f t="shared" si="20"/>
        <v>4863.7</v>
      </c>
      <c r="H11" s="10">
        <f>IFERROR(VLOOKUP(B11,'1'!B:BC,54,0),"0")</f>
        <v>9</v>
      </c>
      <c r="I11" s="5" t="s">
        <v>131</v>
      </c>
      <c r="J11" s="15">
        <f t="shared" si="3"/>
        <v>257.49</v>
      </c>
      <c r="K11" s="10">
        <f>IFERROR(VLOOKUP(B11,'2'!B:BC,54,0),"0")</f>
        <v>9</v>
      </c>
      <c r="L11" s="5" t="s">
        <v>131</v>
      </c>
      <c r="M11" s="15">
        <f t="shared" si="4"/>
        <v>257.49</v>
      </c>
      <c r="N11" s="10">
        <f>IFERROR(VLOOKUP(B11,'3'!B:BC,54,0),"0")</f>
        <v>9</v>
      </c>
      <c r="O11" s="5" t="s">
        <v>131</v>
      </c>
      <c r="P11" s="15">
        <f t="shared" si="5"/>
        <v>257.49</v>
      </c>
      <c r="Q11" s="10">
        <f>IFERROR(VLOOKUP(B11,'4'!B:BC,54,0),"0")</f>
        <v>0</v>
      </c>
      <c r="R11" s="5" t="s">
        <v>131</v>
      </c>
      <c r="S11" s="15">
        <f t="shared" si="21"/>
        <v>0</v>
      </c>
      <c r="T11" s="10">
        <f>IFERROR(VLOOKUP(B11,'5'!B:BC,54,0),"0")</f>
        <v>7</v>
      </c>
      <c r="U11" s="5" t="s">
        <v>131</v>
      </c>
      <c r="V11" s="15">
        <f t="shared" si="6"/>
        <v>200.26999999999998</v>
      </c>
      <c r="W11" s="10">
        <f>IFERROR(VLOOKUP(B11,'6'!B:BC,54,0),"0")</f>
        <v>13</v>
      </c>
      <c r="X11" s="5" t="s">
        <v>131</v>
      </c>
      <c r="Y11" s="15">
        <f t="shared" si="7"/>
        <v>371.93</v>
      </c>
      <c r="Z11" s="10">
        <f>IFERROR(VLOOKUP(B11,'7'!B:BC,54,0),"0")</f>
        <v>6</v>
      </c>
      <c r="AA11" s="5" t="s">
        <v>131</v>
      </c>
      <c r="AB11" s="15">
        <f t="shared" si="8"/>
        <v>171.66</v>
      </c>
      <c r="AC11" s="10">
        <f>IFERROR(VLOOKUP(B11,'8'!B:BC,54,0),"0")</f>
        <v>4</v>
      </c>
      <c r="AD11" s="5" t="s">
        <v>131</v>
      </c>
      <c r="AE11" s="15">
        <f t="shared" si="9"/>
        <v>114.44</v>
      </c>
      <c r="AF11" s="10">
        <f>IFERROR(VLOOKUP(B11,'9'!B:BC,54,0),"0")</f>
        <v>12</v>
      </c>
      <c r="AG11" s="5" t="s">
        <v>131</v>
      </c>
      <c r="AH11" s="15">
        <f t="shared" si="10"/>
        <v>343.32</v>
      </c>
      <c r="AI11" s="10">
        <f>IFERROR(VLOOKUP(B11,'10'!B:BC,54,0),"0")</f>
        <v>3</v>
      </c>
      <c r="AJ11" s="5" t="s">
        <v>131</v>
      </c>
      <c r="AK11" s="15">
        <f t="shared" si="11"/>
        <v>85.83</v>
      </c>
      <c r="AL11" s="10">
        <f>IFERROR(VLOOKUP(B11,'11'!B:BC,54,0),"0")</f>
        <v>4</v>
      </c>
      <c r="AM11" s="5" t="s">
        <v>131</v>
      </c>
      <c r="AN11" s="15">
        <f t="shared" si="12"/>
        <v>114.44</v>
      </c>
      <c r="AO11" s="10">
        <f>IFERROR(VLOOKUP(B11,'12'!B:BC,54,0),"0")</f>
        <v>4</v>
      </c>
      <c r="AP11" s="5" t="s">
        <v>131</v>
      </c>
      <c r="AQ11" s="15">
        <f t="shared" si="13"/>
        <v>114.44</v>
      </c>
      <c r="AR11" s="10">
        <f>IFERROR(VLOOKUP(B11,'13'!B:BC,54,0),"0")</f>
        <v>8</v>
      </c>
      <c r="AS11" s="5" t="s">
        <v>131</v>
      </c>
      <c r="AT11" s="15">
        <f t="shared" si="14"/>
        <v>228.88</v>
      </c>
      <c r="AU11" s="10">
        <f>IFERROR(VLOOKUP(B11,'14'!B:BC,54,0),"0")</f>
        <v>6</v>
      </c>
      <c r="AV11" s="5" t="s">
        <v>131</v>
      </c>
      <c r="AW11" s="15">
        <f t="shared" si="15"/>
        <v>171.66</v>
      </c>
      <c r="AX11" s="10">
        <f>IFERROR(VLOOKUP(B11,'15'!B:BC,54,0),"0")</f>
        <v>10</v>
      </c>
      <c r="AY11" s="5" t="s">
        <v>131</v>
      </c>
      <c r="AZ11" s="15">
        <f t="shared" si="16"/>
        <v>286.10000000000002</v>
      </c>
      <c r="BA11" s="10">
        <f>IFERROR(VLOOKUP(B11,'16'!B:BC,54,0),"0")</f>
        <v>0</v>
      </c>
      <c r="BB11" s="5" t="s">
        <v>131</v>
      </c>
      <c r="BC11" s="15">
        <f t="shared" si="17"/>
        <v>0</v>
      </c>
      <c r="BD11" s="10">
        <f>IFERROR(VLOOKUP(B11,'17'!B:BC,54,0),"0")</f>
        <v>4</v>
      </c>
      <c r="BE11" s="5" t="s">
        <v>131</v>
      </c>
      <c r="BF11" s="15">
        <f t="shared" si="18"/>
        <v>114.44</v>
      </c>
      <c r="BG11" s="10">
        <f>IFERROR(VLOOKUP(B11,'18'!B:BC,54,0),"0")</f>
        <v>5</v>
      </c>
      <c r="BH11" s="5" t="s">
        <v>131</v>
      </c>
      <c r="BI11" s="15">
        <f t="shared" si="22"/>
        <v>143.05000000000001</v>
      </c>
      <c r="BJ11" s="10">
        <f>IFERROR(VLOOKUP(B11,'19'!B:BC,54,0),"0")</f>
        <v>5</v>
      </c>
      <c r="BK11" s="5" t="s">
        <v>131</v>
      </c>
      <c r="BL11" s="15">
        <f t="shared" si="23"/>
        <v>143.05000000000001</v>
      </c>
      <c r="BM11" s="10">
        <f>IFERROR(VLOOKUP(B11,'20'!B:BC,54,0),"0")</f>
        <v>6</v>
      </c>
      <c r="BN11" s="5" t="s">
        <v>131</v>
      </c>
      <c r="BO11" s="15">
        <f t="shared" si="24"/>
        <v>171.66</v>
      </c>
      <c r="BP11" s="10">
        <f>IFERROR(VLOOKUP(B11,'21'!B:BC,54,0),"0")</f>
        <v>3</v>
      </c>
      <c r="BQ11" s="5" t="s">
        <v>131</v>
      </c>
      <c r="BR11" s="15">
        <f t="shared" si="25"/>
        <v>85.83</v>
      </c>
      <c r="BS11" s="10">
        <f>IFERROR(VLOOKUP(B11,'22'!B:BC,54,0),"0")</f>
        <v>4</v>
      </c>
      <c r="BT11" s="5" t="s">
        <v>131</v>
      </c>
      <c r="BU11" s="15">
        <f t="shared" si="26"/>
        <v>114.44</v>
      </c>
      <c r="BV11" s="10">
        <f>IFERROR(VLOOKUP(B11,'23'!B:BC,54,0),"0")</f>
        <v>8</v>
      </c>
      <c r="BW11" s="5" t="s">
        <v>131</v>
      </c>
      <c r="BX11" s="15">
        <f t="shared" si="27"/>
        <v>228.88</v>
      </c>
      <c r="BY11" s="10">
        <f>IFERROR(VLOOKUP(B11,'24'!B:BC,54,0),"0")</f>
        <v>5</v>
      </c>
      <c r="BZ11" s="5" t="s">
        <v>131</v>
      </c>
      <c r="CA11" s="15">
        <f t="shared" si="28"/>
        <v>143.05000000000001</v>
      </c>
      <c r="CB11" s="10">
        <f>IFERROR(VLOOKUP(B11,'25'!B:BC,54,0),"0")</f>
        <v>6</v>
      </c>
      <c r="CC11" s="5" t="s">
        <v>131</v>
      </c>
      <c r="CD11" s="15">
        <f t="shared" si="29"/>
        <v>171.66</v>
      </c>
      <c r="CE11" s="10">
        <f>IFERROR(VLOOKUP(B11,'26'!B:BC,54,0),"0")</f>
        <v>8</v>
      </c>
      <c r="CF11" s="5" t="s">
        <v>131</v>
      </c>
      <c r="CG11" s="15">
        <f t="shared" si="30"/>
        <v>228.88</v>
      </c>
      <c r="CH11" s="10">
        <f>IFERROR(VLOOKUP(B11,'27'!B:BC,54,0),"0")</f>
        <v>5</v>
      </c>
      <c r="CI11" s="5" t="s">
        <v>131</v>
      </c>
      <c r="CJ11" s="15">
        <f t="shared" si="31"/>
        <v>143.05000000000001</v>
      </c>
      <c r="CK11" s="10">
        <f>IFERROR(VLOOKUP(B11,'28'!B:BC,54,0),"0")</f>
        <v>2</v>
      </c>
      <c r="CL11" s="5" t="s">
        <v>131</v>
      </c>
      <c r="CM11" s="15">
        <f t="shared" si="32"/>
        <v>57.22</v>
      </c>
      <c r="CN11" s="10">
        <f>IFERROR(VLOOKUP(B11,'29'!B:BC,54,0),"0")</f>
        <v>4</v>
      </c>
      <c r="CO11" s="5" t="s">
        <v>131</v>
      </c>
      <c r="CP11" s="15">
        <f t="shared" si="33"/>
        <v>114.44</v>
      </c>
      <c r="CQ11" s="10">
        <f>IFERROR(VLOOKUP(B11,'30'!B:BC,54,0),"0")</f>
        <v>1</v>
      </c>
      <c r="CR11" s="5" t="s">
        <v>131</v>
      </c>
      <c r="CS11" s="15">
        <f t="shared" si="34"/>
        <v>28.61</v>
      </c>
      <c r="CT11" s="10" t="str">
        <f>IFERROR(VLOOKUP(A11,#REF!,2,0),"0")</f>
        <v>0</v>
      </c>
      <c r="CU11" s="5" t="s">
        <v>131</v>
      </c>
      <c r="CV11" s="15">
        <f t="shared" si="35"/>
        <v>0</v>
      </c>
      <c r="CW11" s="10" t="str">
        <f>IFERROR(VLOOKUP(B11,'B-plus'!A:D,4,0),"0")</f>
        <v>0</v>
      </c>
      <c r="CX11" s="5" t="s">
        <v>131</v>
      </c>
      <c r="CY11" s="15">
        <f t="shared" si="36"/>
        <v>0</v>
      </c>
    </row>
    <row r="12" spans="1:103" x14ac:dyDescent="0.25">
      <c r="A12" s="6">
        <v>1111020</v>
      </c>
      <c r="B12" s="6">
        <v>1111020</v>
      </c>
      <c r="C12" s="63" t="s">
        <v>205</v>
      </c>
      <c r="D12" s="130">
        <v>37.590000000000003</v>
      </c>
      <c r="E12" s="19">
        <f t="shared" si="19"/>
        <v>0</v>
      </c>
      <c r="F12" s="5" t="s">
        <v>130</v>
      </c>
      <c r="G12" s="13">
        <f t="shared" si="20"/>
        <v>0</v>
      </c>
      <c r="H12" s="10">
        <f>IFERROR(VLOOKUP(B12,'1'!B:BC,54,0),"0")</f>
        <v>0</v>
      </c>
      <c r="I12" s="5" t="s">
        <v>130</v>
      </c>
      <c r="J12" s="15">
        <f t="shared" si="3"/>
        <v>0</v>
      </c>
      <c r="K12" s="10">
        <f>IFERROR(VLOOKUP(B12,'2'!B:BC,54,0),"0")</f>
        <v>0</v>
      </c>
      <c r="L12" s="5" t="s">
        <v>130</v>
      </c>
      <c r="M12" s="15">
        <f t="shared" si="4"/>
        <v>0</v>
      </c>
      <c r="N12" s="10">
        <f>IFERROR(VLOOKUP(B12,'3'!B:BC,54,0),"0")</f>
        <v>0</v>
      </c>
      <c r="O12" s="5" t="s">
        <v>130</v>
      </c>
      <c r="P12" s="15">
        <f t="shared" si="5"/>
        <v>0</v>
      </c>
      <c r="Q12" s="10">
        <f>IFERROR(VLOOKUP(B12,'4'!B:BC,54,0),"0")</f>
        <v>0</v>
      </c>
      <c r="R12" s="5" t="s">
        <v>130</v>
      </c>
      <c r="S12" s="15">
        <f t="shared" si="21"/>
        <v>0</v>
      </c>
      <c r="T12" s="10">
        <f>IFERROR(VLOOKUP(B12,'5'!B:BC,54,0),"0")</f>
        <v>0</v>
      </c>
      <c r="U12" s="5" t="s">
        <v>130</v>
      </c>
      <c r="V12" s="15">
        <f t="shared" si="6"/>
        <v>0</v>
      </c>
      <c r="W12" s="10">
        <f>IFERROR(VLOOKUP(B12,'6'!B:BC,54,0),"0")</f>
        <v>0</v>
      </c>
      <c r="X12" s="5" t="s">
        <v>130</v>
      </c>
      <c r="Y12" s="15">
        <f t="shared" si="7"/>
        <v>0</v>
      </c>
      <c r="Z12" s="10">
        <f>IFERROR(VLOOKUP(B12,'7'!B:BC,54,0),"0")</f>
        <v>0</v>
      </c>
      <c r="AA12" s="5" t="s">
        <v>130</v>
      </c>
      <c r="AB12" s="15">
        <f t="shared" si="8"/>
        <v>0</v>
      </c>
      <c r="AC12" s="10">
        <f>IFERROR(VLOOKUP(B12,'8'!B:BC,54,0),"0")</f>
        <v>0</v>
      </c>
      <c r="AD12" s="5" t="s">
        <v>130</v>
      </c>
      <c r="AE12" s="15">
        <f t="shared" si="9"/>
        <v>0</v>
      </c>
      <c r="AF12" s="10">
        <f>IFERROR(VLOOKUP(B12,'9'!B:BC,54,0),"0")</f>
        <v>0</v>
      </c>
      <c r="AG12" s="5" t="s">
        <v>130</v>
      </c>
      <c r="AH12" s="15">
        <f t="shared" si="10"/>
        <v>0</v>
      </c>
      <c r="AI12" s="10">
        <f>IFERROR(VLOOKUP(B12,'10'!B:BC,54,0),"0")</f>
        <v>0</v>
      </c>
      <c r="AJ12" s="5" t="s">
        <v>130</v>
      </c>
      <c r="AK12" s="15">
        <f t="shared" si="11"/>
        <v>0</v>
      </c>
      <c r="AL12" s="10">
        <f>IFERROR(VLOOKUP(B12,'11'!B:BC,54,0),"0")</f>
        <v>0</v>
      </c>
      <c r="AM12" s="5" t="s">
        <v>130</v>
      </c>
      <c r="AN12" s="15">
        <f t="shared" si="12"/>
        <v>0</v>
      </c>
      <c r="AO12" s="10">
        <f>IFERROR(VLOOKUP(B12,'12'!B:BC,54,0),"0")</f>
        <v>0</v>
      </c>
      <c r="AP12" s="5" t="s">
        <v>130</v>
      </c>
      <c r="AQ12" s="15">
        <f t="shared" si="13"/>
        <v>0</v>
      </c>
      <c r="AR12" s="10">
        <f>IFERROR(VLOOKUP(B12,'13'!B:BC,54,0),"0")</f>
        <v>0</v>
      </c>
      <c r="AS12" s="5" t="s">
        <v>130</v>
      </c>
      <c r="AT12" s="15">
        <f t="shared" si="14"/>
        <v>0</v>
      </c>
      <c r="AU12" s="10">
        <f>IFERROR(VLOOKUP(B12,'14'!B:BC,54,0),"0")</f>
        <v>0</v>
      </c>
      <c r="AV12" s="5" t="s">
        <v>130</v>
      </c>
      <c r="AW12" s="15">
        <f t="shared" si="15"/>
        <v>0</v>
      </c>
      <c r="AX12" s="10">
        <f>IFERROR(VLOOKUP(B12,'15'!B:BC,54,0),"0")</f>
        <v>0</v>
      </c>
      <c r="AY12" s="5" t="s">
        <v>130</v>
      </c>
      <c r="AZ12" s="15">
        <f t="shared" si="16"/>
        <v>0</v>
      </c>
      <c r="BA12" s="10">
        <f>IFERROR(VLOOKUP(B12,'16'!B:BC,54,0),"0")</f>
        <v>0</v>
      </c>
      <c r="BB12" s="5" t="s">
        <v>130</v>
      </c>
      <c r="BC12" s="15">
        <f t="shared" si="17"/>
        <v>0</v>
      </c>
      <c r="BD12" s="10">
        <f>IFERROR(VLOOKUP(B12,'17'!B:BC,54,0),"0")</f>
        <v>0</v>
      </c>
      <c r="BE12" s="5" t="s">
        <v>130</v>
      </c>
      <c r="BF12" s="15">
        <f t="shared" si="18"/>
        <v>0</v>
      </c>
      <c r="BG12" s="10">
        <f>IFERROR(VLOOKUP(B12,'18'!B:BC,54,0),"0")</f>
        <v>0</v>
      </c>
      <c r="BH12" s="5" t="s">
        <v>130</v>
      </c>
      <c r="BI12" s="15">
        <f t="shared" si="22"/>
        <v>0</v>
      </c>
      <c r="BJ12" s="10">
        <f>IFERROR(VLOOKUP(B12,'19'!B:BC,54,0),"0")</f>
        <v>0</v>
      </c>
      <c r="BK12" s="5" t="s">
        <v>130</v>
      </c>
      <c r="BL12" s="15">
        <f t="shared" si="23"/>
        <v>0</v>
      </c>
      <c r="BM12" s="10">
        <f>IFERROR(VLOOKUP(B12,'20'!B:BC,54,0),"0")</f>
        <v>0</v>
      </c>
      <c r="BN12" s="5" t="s">
        <v>130</v>
      </c>
      <c r="BO12" s="15">
        <f t="shared" si="24"/>
        <v>0</v>
      </c>
      <c r="BP12" s="10">
        <f>IFERROR(VLOOKUP(B12,'21'!B:BC,54,0),"0")</f>
        <v>0</v>
      </c>
      <c r="BQ12" s="5" t="s">
        <v>130</v>
      </c>
      <c r="BR12" s="15">
        <f t="shared" si="25"/>
        <v>0</v>
      </c>
      <c r="BS12" s="10">
        <f>IFERROR(VLOOKUP(B12,'22'!B:BC,54,0),"0")</f>
        <v>0</v>
      </c>
      <c r="BT12" s="5" t="s">
        <v>130</v>
      </c>
      <c r="BU12" s="15">
        <f t="shared" si="26"/>
        <v>0</v>
      </c>
      <c r="BV12" s="10">
        <f>IFERROR(VLOOKUP(B12,'23'!B:BC,54,0),"0")</f>
        <v>0</v>
      </c>
      <c r="BW12" s="5" t="s">
        <v>130</v>
      </c>
      <c r="BX12" s="15">
        <f t="shared" si="27"/>
        <v>0</v>
      </c>
      <c r="BY12" s="10">
        <f>IFERROR(VLOOKUP(B12,'24'!B:BC,54,0),"0")</f>
        <v>0</v>
      </c>
      <c r="BZ12" s="5" t="s">
        <v>130</v>
      </c>
      <c r="CA12" s="15">
        <f t="shared" si="28"/>
        <v>0</v>
      </c>
      <c r="CB12" s="10">
        <f>IFERROR(VLOOKUP(B12,'25'!B:BC,54,0),"0")</f>
        <v>0</v>
      </c>
      <c r="CC12" s="5" t="s">
        <v>130</v>
      </c>
      <c r="CD12" s="15">
        <f t="shared" si="29"/>
        <v>0</v>
      </c>
      <c r="CE12" s="10">
        <f>IFERROR(VLOOKUP(B12,'26'!B:BC,54,0),"0")</f>
        <v>0</v>
      </c>
      <c r="CF12" s="5" t="s">
        <v>130</v>
      </c>
      <c r="CG12" s="15">
        <f t="shared" si="30"/>
        <v>0</v>
      </c>
      <c r="CH12" s="10">
        <f>IFERROR(VLOOKUP(B12,'27'!B:BC,54,0),"0")</f>
        <v>0</v>
      </c>
      <c r="CI12" s="5" t="s">
        <v>130</v>
      </c>
      <c r="CJ12" s="15">
        <f t="shared" si="31"/>
        <v>0</v>
      </c>
      <c r="CK12" s="10">
        <f>IFERROR(VLOOKUP(B12,'28'!B:BC,54,0),"0")</f>
        <v>0</v>
      </c>
      <c r="CL12" s="5" t="s">
        <v>130</v>
      </c>
      <c r="CM12" s="15">
        <f t="shared" si="32"/>
        <v>0</v>
      </c>
      <c r="CN12" s="10">
        <f>IFERROR(VLOOKUP(B12,'29'!B:BC,54,0),"0")</f>
        <v>0</v>
      </c>
      <c r="CO12" s="5" t="s">
        <v>130</v>
      </c>
      <c r="CP12" s="15">
        <f t="shared" si="33"/>
        <v>0</v>
      </c>
      <c r="CQ12" s="10">
        <f>IFERROR(VLOOKUP(B12,'30'!B:BC,54,0),"0")</f>
        <v>0</v>
      </c>
      <c r="CR12" s="5" t="s">
        <v>130</v>
      </c>
      <c r="CS12" s="15">
        <f t="shared" si="34"/>
        <v>0</v>
      </c>
      <c r="CT12" s="10" t="str">
        <f>IFERROR(VLOOKUP(A12,#REF!,2,0),"0")</f>
        <v>0</v>
      </c>
      <c r="CU12" s="5" t="s">
        <v>130</v>
      </c>
      <c r="CV12" s="15">
        <f t="shared" si="35"/>
        <v>0</v>
      </c>
      <c r="CW12" s="10" t="str">
        <f>IFERROR(VLOOKUP(B12,'B-plus'!A:D,4,0),"0")</f>
        <v>0</v>
      </c>
      <c r="CX12" s="5" t="s">
        <v>130</v>
      </c>
      <c r="CY12" s="15">
        <f t="shared" si="36"/>
        <v>0</v>
      </c>
    </row>
    <row r="13" spans="1:103" x14ac:dyDescent="0.25">
      <c r="A13" s="6">
        <v>1111056</v>
      </c>
      <c r="B13" s="6">
        <v>1111056</v>
      </c>
      <c r="C13" s="63" t="s">
        <v>108</v>
      </c>
      <c r="D13" s="130">
        <v>30.749999999999996</v>
      </c>
      <c r="E13" s="19">
        <f t="shared" si="19"/>
        <v>211</v>
      </c>
      <c r="F13" s="5" t="s">
        <v>129</v>
      </c>
      <c r="G13" s="13">
        <f t="shared" si="20"/>
        <v>6488.2499999999991</v>
      </c>
      <c r="H13" s="10">
        <f>IFERROR(VLOOKUP(B13,'1'!B:BC,54,0),"0")</f>
        <v>4</v>
      </c>
      <c r="I13" s="5" t="s">
        <v>129</v>
      </c>
      <c r="J13" s="15">
        <f t="shared" si="3"/>
        <v>122.99999999999999</v>
      </c>
      <c r="K13" s="10">
        <f>IFERROR(VLOOKUP(B13,'2'!B:BC,54,0),"0")</f>
        <v>3</v>
      </c>
      <c r="L13" s="5" t="s">
        <v>129</v>
      </c>
      <c r="M13" s="15">
        <f t="shared" si="4"/>
        <v>92.249999999999986</v>
      </c>
      <c r="N13" s="10">
        <f>IFERROR(VLOOKUP(B13,'3'!B:BC,54,0),"0")</f>
        <v>19</v>
      </c>
      <c r="O13" s="5" t="s">
        <v>129</v>
      </c>
      <c r="P13" s="15">
        <f t="shared" si="5"/>
        <v>584.24999999999989</v>
      </c>
      <c r="Q13" s="10">
        <f>IFERROR(VLOOKUP(B13,'4'!B:BC,54,0),"0")</f>
        <v>4</v>
      </c>
      <c r="R13" s="5" t="s">
        <v>129</v>
      </c>
      <c r="S13" s="15">
        <f t="shared" si="21"/>
        <v>122.99999999999999</v>
      </c>
      <c r="T13" s="10">
        <f>IFERROR(VLOOKUP(B13,'5'!B:BC,54,0),"0")</f>
        <v>0</v>
      </c>
      <c r="U13" s="5" t="s">
        <v>129</v>
      </c>
      <c r="V13" s="15">
        <f t="shared" si="6"/>
        <v>0</v>
      </c>
      <c r="W13" s="10">
        <f>IFERROR(VLOOKUP(B13,'6'!B:BC,54,0),"0")</f>
        <v>13</v>
      </c>
      <c r="X13" s="5" t="s">
        <v>129</v>
      </c>
      <c r="Y13" s="15">
        <f t="shared" si="7"/>
        <v>399.74999999999994</v>
      </c>
      <c r="Z13" s="10">
        <f>IFERROR(VLOOKUP(B13,'7'!B:BC,54,0),"0")</f>
        <v>10</v>
      </c>
      <c r="AA13" s="5" t="s">
        <v>129</v>
      </c>
      <c r="AB13" s="15">
        <f t="shared" si="8"/>
        <v>307.49999999999994</v>
      </c>
      <c r="AC13" s="10">
        <f>IFERROR(VLOOKUP(B13,'8'!B:BC,54,0),"0")</f>
        <v>0</v>
      </c>
      <c r="AD13" s="5" t="s">
        <v>129</v>
      </c>
      <c r="AE13" s="15">
        <f t="shared" si="9"/>
        <v>0</v>
      </c>
      <c r="AF13" s="10">
        <f>IFERROR(VLOOKUP(B13,'9'!B:BC,54,0),"0")</f>
        <v>7</v>
      </c>
      <c r="AG13" s="5" t="s">
        <v>129</v>
      </c>
      <c r="AH13" s="15">
        <f t="shared" si="10"/>
        <v>215.24999999999997</v>
      </c>
      <c r="AI13" s="10">
        <f>IFERROR(VLOOKUP(B13,'10'!B:BC,54,0),"0")</f>
        <v>19</v>
      </c>
      <c r="AJ13" s="5" t="s">
        <v>129</v>
      </c>
      <c r="AK13" s="15">
        <f t="shared" si="11"/>
        <v>584.24999999999989</v>
      </c>
      <c r="AL13" s="10">
        <f>IFERROR(VLOOKUP(B13,'11'!B:BC,54,0),"0")</f>
        <v>11</v>
      </c>
      <c r="AM13" s="5" t="s">
        <v>129</v>
      </c>
      <c r="AN13" s="15">
        <f t="shared" si="12"/>
        <v>338.24999999999994</v>
      </c>
      <c r="AO13" s="10">
        <f>IFERROR(VLOOKUP(B13,'12'!B:BC,54,0),"0")</f>
        <v>7</v>
      </c>
      <c r="AP13" s="5" t="s">
        <v>129</v>
      </c>
      <c r="AQ13" s="15">
        <f t="shared" si="13"/>
        <v>215.24999999999997</v>
      </c>
      <c r="AR13" s="10">
        <f>IFERROR(VLOOKUP(B13,'13'!B:BC,54,0),"0")</f>
        <v>11</v>
      </c>
      <c r="AS13" s="5" t="s">
        <v>129</v>
      </c>
      <c r="AT13" s="15">
        <f t="shared" si="14"/>
        <v>338.24999999999994</v>
      </c>
      <c r="AU13" s="10">
        <f>IFERROR(VLOOKUP(B13,'14'!B:BC,54,0),"0")</f>
        <v>11</v>
      </c>
      <c r="AV13" s="5" t="s">
        <v>129</v>
      </c>
      <c r="AW13" s="15">
        <f t="shared" si="15"/>
        <v>338.24999999999994</v>
      </c>
      <c r="AX13" s="10">
        <f>IFERROR(VLOOKUP(B13,'15'!B:BC,54,0),"0")</f>
        <v>10</v>
      </c>
      <c r="AY13" s="5" t="s">
        <v>129</v>
      </c>
      <c r="AZ13" s="15">
        <f t="shared" si="16"/>
        <v>307.49999999999994</v>
      </c>
      <c r="BA13" s="10">
        <f>IFERROR(VLOOKUP(B13,'16'!B:BC,54,0),"0")</f>
        <v>1</v>
      </c>
      <c r="BB13" s="5" t="s">
        <v>129</v>
      </c>
      <c r="BC13" s="15">
        <f t="shared" si="17"/>
        <v>30.749999999999996</v>
      </c>
      <c r="BD13" s="10">
        <f>IFERROR(VLOOKUP(B13,'17'!B:BC,54,0),"0")</f>
        <v>14</v>
      </c>
      <c r="BE13" s="5" t="s">
        <v>129</v>
      </c>
      <c r="BF13" s="15">
        <f t="shared" si="18"/>
        <v>430.49999999999994</v>
      </c>
      <c r="BG13" s="10">
        <f>IFERROR(VLOOKUP(B13,'18'!B:BC,54,0),"0")</f>
        <v>5</v>
      </c>
      <c r="BH13" s="5" t="s">
        <v>129</v>
      </c>
      <c r="BI13" s="15">
        <f t="shared" si="22"/>
        <v>153.74999999999997</v>
      </c>
      <c r="BJ13" s="10">
        <f>IFERROR(VLOOKUP(B13,'19'!B:BC,54,0),"0")</f>
        <v>7</v>
      </c>
      <c r="BK13" s="5" t="s">
        <v>129</v>
      </c>
      <c r="BL13" s="15">
        <f t="shared" si="23"/>
        <v>215.24999999999997</v>
      </c>
      <c r="BM13" s="10">
        <f>IFERROR(VLOOKUP(B13,'20'!B:BC,54,0),"0")</f>
        <v>10</v>
      </c>
      <c r="BN13" s="5" t="s">
        <v>129</v>
      </c>
      <c r="BO13" s="15">
        <f t="shared" si="24"/>
        <v>307.49999999999994</v>
      </c>
      <c r="BP13" s="10">
        <f>IFERROR(VLOOKUP(B13,'21'!B:BC,54,0),"0")</f>
        <v>5</v>
      </c>
      <c r="BQ13" s="5" t="s">
        <v>129</v>
      </c>
      <c r="BR13" s="15">
        <f t="shared" si="25"/>
        <v>153.74999999999997</v>
      </c>
      <c r="BS13" s="10">
        <f>IFERROR(VLOOKUP(B13,'22'!B:BC,54,0),"0")</f>
        <v>11</v>
      </c>
      <c r="BT13" s="5" t="s">
        <v>129</v>
      </c>
      <c r="BU13" s="15">
        <f t="shared" si="26"/>
        <v>338.24999999999994</v>
      </c>
      <c r="BV13" s="10">
        <f>IFERROR(VLOOKUP(B13,'23'!B:BC,54,0),"0")</f>
        <v>13</v>
      </c>
      <c r="BW13" s="5" t="s">
        <v>129</v>
      </c>
      <c r="BX13" s="15">
        <f t="shared" si="27"/>
        <v>399.74999999999994</v>
      </c>
      <c r="BY13" s="10">
        <f>IFERROR(VLOOKUP(B13,'24'!B:BC,54,0),"0")</f>
        <v>8</v>
      </c>
      <c r="BZ13" s="5" t="s">
        <v>129</v>
      </c>
      <c r="CA13" s="15">
        <f t="shared" si="28"/>
        <v>245.99999999999997</v>
      </c>
      <c r="CB13" s="10">
        <f>IFERROR(VLOOKUP(B13,'25'!B:BC,54,0),"0")</f>
        <v>5</v>
      </c>
      <c r="CC13" s="5" t="s">
        <v>129</v>
      </c>
      <c r="CD13" s="15">
        <f t="shared" si="29"/>
        <v>153.74999999999997</v>
      </c>
      <c r="CE13" s="10">
        <f>IFERROR(VLOOKUP(B13,'26'!B:BC,54,0),"0")</f>
        <v>2</v>
      </c>
      <c r="CF13" s="5" t="s">
        <v>129</v>
      </c>
      <c r="CG13" s="15">
        <f t="shared" si="30"/>
        <v>61.499999999999993</v>
      </c>
      <c r="CH13" s="10">
        <f>IFERROR(VLOOKUP(B13,'27'!B:BC,54,0),"0")</f>
        <v>1</v>
      </c>
      <c r="CI13" s="5" t="s">
        <v>129</v>
      </c>
      <c r="CJ13" s="15">
        <f t="shared" si="31"/>
        <v>30.749999999999996</v>
      </c>
      <c r="CK13" s="10">
        <f>IFERROR(VLOOKUP(B13,'28'!B:BC,54,0),"0")</f>
        <v>0</v>
      </c>
      <c r="CL13" s="5" t="s">
        <v>129</v>
      </c>
      <c r="CM13" s="15">
        <f t="shared" si="32"/>
        <v>0</v>
      </c>
      <c r="CN13" s="10">
        <f>IFERROR(VLOOKUP(B13,'29'!B:BC,54,0),"0")</f>
        <v>0</v>
      </c>
      <c r="CO13" s="5" t="s">
        <v>129</v>
      </c>
      <c r="CP13" s="15">
        <f t="shared" si="33"/>
        <v>0</v>
      </c>
      <c r="CQ13" s="10">
        <f>IFERROR(VLOOKUP(B13,'30'!B:BC,54,0),"0")</f>
        <v>0</v>
      </c>
      <c r="CR13" s="5" t="s">
        <v>129</v>
      </c>
      <c r="CS13" s="15">
        <f t="shared" si="34"/>
        <v>0</v>
      </c>
      <c r="CT13" s="10" t="str">
        <f>IFERROR(VLOOKUP(A13,#REF!,2,0),"0")</f>
        <v>0</v>
      </c>
      <c r="CU13" s="5" t="s">
        <v>129</v>
      </c>
      <c r="CV13" s="15">
        <f t="shared" si="35"/>
        <v>0</v>
      </c>
      <c r="CW13" s="10" t="str">
        <f>IFERROR(VLOOKUP(B13,'B-plus'!A:D,4,0),"0")</f>
        <v>0</v>
      </c>
      <c r="CX13" s="5" t="s">
        <v>129</v>
      </c>
      <c r="CY13" s="15">
        <f t="shared" si="36"/>
        <v>0</v>
      </c>
    </row>
    <row r="14" spans="1:103" x14ac:dyDescent="0.25">
      <c r="A14" s="6">
        <v>1111068</v>
      </c>
      <c r="B14" s="6">
        <v>1111068</v>
      </c>
      <c r="C14" s="63" t="s">
        <v>94</v>
      </c>
      <c r="D14" s="133" t="s">
        <v>848</v>
      </c>
      <c r="E14" s="19">
        <f t="shared" si="19"/>
        <v>0</v>
      </c>
      <c r="F14" s="5" t="s">
        <v>129</v>
      </c>
      <c r="G14" s="13">
        <f t="shared" si="20"/>
        <v>0</v>
      </c>
      <c r="H14" s="10">
        <f>IFERROR(VLOOKUP(B14,'1'!B:BC,54,0),"0")</f>
        <v>0</v>
      </c>
      <c r="I14" s="5" t="s">
        <v>129</v>
      </c>
      <c r="J14" s="15">
        <f t="shared" si="3"/>
        <v>0</v>
      </c>
      <c r="K14" s="10">
        <f>IFERROR(VLOOKUP(B14,'2'!B:BC,54,0),"0")</f>
        <v>0</v>
      </c>
      <c r="L14" s="5" t="s">
        <v>129</v>
      </c>
      <c r="M14" s="15">
        <f t="shared" si="4"/>
        <v>0</v>
      </c>
      <c r="N14" s="10">
        <f>IFERROR(VLOOKUP(B14,'3'!B:BC,54,0),"0")</f>
        <v>0</v>
      </c>
      <c r="O14" s="5" t="s">
        <v>129</v>
      </c>
      <c r="P14" s="15">
        <f t="shared" si="5"/>
        <v>0</v>
      </c>
      <c r="Q14" s="10">
        <f>IFERROR(VLOOKUP(B14,'4'!B:BC,54,0),"0")</f>
        <v>0</v>
      </c>
      <c r="R14" s="5" t="s">
        <v>129</v>
      </c>
      <c r="S14" s="15">
        <f t="shared" si="21"/>
        <v>0</v>
      </c>
      <c r="T14" s="10">
        <f>IFERROR(VLOOKUP(B14,'5'!B:BC,54,0),"0")</f>
        <v>0</v>
      </c>
      <c r="U14" s="5" t="s">
        <v>129</v>
      </c>
      <c r="V14" s="15">
        <f t="shared" si="6"/>
        <v>0</v>
      </c>
      <c r="W14" s="10">
        <f>IFERROR(VLOOKUP(B14,'6'!B:BC,54,0),"0")</f>
        <v>0</v>
      </c>
      <c r="X14" s="5" t="s">
        <v>129</v>
      </c>
      <c r="Y14" s="15">
        <f t="shared" si="7"/>
        <v>0</v>
      </c>
      <c r="Z14" s="10">
        <f>IFERROR(VLOOKUP(B14,'7'!B:BC,54,0),"0")</f>
        <v>0</v>
      </c>
      <c r="AA14" s="5" t="s">
        <v>129</v>
      </c>
      <c r="AB14" s="15">
        <f t="shared" si="8"/>
        <v>0</v>
      </c>
      <c r="AC14" s="10">
        <f>IFERROR(VLOOKUP(B14,'8'!B:BC,54,0),"0")</f>
        <v>0</v>
      </c>
      <c r="AD14" s="5" t="s">
        <v>129</v>
      </c>
      <c r="AE14" s="15">
        <f t="shared" si="9"/>
        <v>0</v>
      </c>
      <c r="AF14" s="10">
        <f>IFERROR(VLOOKUP(B14,'9'!B:BC,54,0),"0")</f>
        <v>0</v>
      </c>
      <c r="AG14" s="5" t="s">
        <v>129</v>
      </c>
      <c r="AH14" s="15">
        <f t="shared" si="10"/>
        <v>0</v>
      </c>
      <c r="AI14" s="10">
        <f>IFERROR(VLOOKUP(B14,'10'!B:BC,54,0),"0")</f>
        <v>0</v>
      </c>
      <c r="AJ14" s="5" t="s">
        <v>129</v>
      </c>
      <c r="AK14" s="15">
        <f t="shared" si="11"/>
        <v>0</v>
      </c>
      <c r="AL14" s="10">
        <f>IFERROR(VLOOKUP(B14,'11'!B:BC,54,0),"0")</f>
        <v>0</v>
      </c>
      <c r="AM14" s="5" t="s">
        <v>129</v>
      </c>
      <c r="AN14" s="15">
        <f t="shared" si="12"/>
        <v>0</v>
      </c>
      <c r="AO14" s="10">
        <f>IFERROR(VLOOKUP(B14,'12'!B:BC,54,0),"0")</f>
        <v>0</v>
      </c>
      <c r="AP14" s="5" t="s">
        <v>129</v>
      </c>
      <c r="AQ14" s="15">
        <f t="shared" si="13"/>
        <v>0</v>
      </c>
      <c r="AR14" s="10">
        <f>IFERROR(VLOOKUP(B14,'13'!B:BC,54,0),"0")</f>
        <v>0</v>
      </c>
      <c r="AS14" s="5" t="s">
        <v>129</v>
      </c>
      <c r="AT14" s="15">
        <f t="shared" si="14"/>
        <v>0</v>
      </c>
      <c r="AU14" s="10">
        <f>IFERROR(VLOOKUP(B14,'14'!B:BC,54,0),"0")</f>
        <v>0</v>
      </c>
      <c r="AV14" s="5" t="s">
        <v>129</v>
      </c>
      <c r="AW14" s="15">
        <f t="shared" si="15"/>
        <v>0</v>
      </c>
      <c r="AX14" s="10">
        <f>IFERROR(VLOOKUP(B14,'15'!B:BC,54,0),"0")</f>
        <v>0</v>
      </c>
      <c r="AY14" s="5" t="s">
        <v>129</v>
      </c>
      <c r="AZ14" s="15">
        <f t="shared" si="16"/>
        <v>0</v>
      </c>
      <c r="BA14" s="10">
        <f>IFERROR(VLOOKUP(B14,'16'!B:BC,54,0),"0")</f>
        <v>0</v>
      </c>
      <c r="BB14" s="5" t="s">
        <v>129</v>
      </c>
      <c r="BC14" s="15">
        <f t="shared" si="17"/>
        <v>0</v>
      </c>
      <c r="BD14" s="10">
        <f>IFERROR(VLOOKUP(B14,'17'!B:BC,54,0),"0")</f>
        <v>0</v>
      </c>
      <c r="BE14" s="5" t="s">
        <v>129</v>
      </c>
      <c r="BF14" s="15">
        <f t="shared" si="18"/>
        <v>0</v>
      </c>
      <c r="BG14" s="10">
        <f>IFERROR(VLOOKUP(B14,'18'!B:BC,54,0),"0")</f>
        <v>0</v>
      </c>
      <c r="BH14" s="5" t="s">
        <v>129</v>
      </c>
      <c r="BI14" s="15">
        <f t="shared" si="22"/>
        <v>0</v>
      </c>
      <c r="BJ14" s="10">
        <f>IFERROR(VLOOKUP(B14,'19'!B:BC,54,0),"0")</f>
        <v>0</v>
      </c>
      <c r="BK14" s="5" t="s">
        <v>129</v>
      </c>
      <c r="BL14" s="15">
        <f t="shared" si="23"/>
        <v>0</v>
      </c>
      <c r="BM14" s="10">
        <f>IFERROR(VLOOKUP(B14,'20'!B:BC,54,0),"0")</f>
        <v>0</v>
      </c>
      <c r="BN14" s="5" t="s">
        <v>129</v>
      </c>
      <c r="BO14" s="15">
        <f t="shared" si="24"/>
        <v>0</v>
      </c>
      <c r="BP14" s="10">
        <f>IFERROR(VLOOKUP(B14,'21'!B:BC,54,0),"0")</f>
        <v>0</v>
      </c>
      <c r="BQ14" s="5" t="s">
        <v>129</v>
      </c>
      <c r="BR14" s="15">
        <f t="shared" si="25"/>
        <v>0</v>
      </c>
      <c r="BS14" s="10">
        <f>IFERROR(VLOOKUP(B14,'22'!B:BC,54,0),"0")</f>
        <v>0</v>
      </c>
      <c r="BT14" s="5" t="s">
        <v>129</v>
      </c>
      <c r="BU14" s="15">
        <f t="shared" si="26"/>
        <v>0</v>
      </c>
      <c r="BV14" s="10">
        <f>IFERROR(VLOOKUP(B14,'23'!B:BC,54,0),"0")</f>
        <v>0</v>
      </c>
      <c r="BW14" s="5" t="s">
        <v>129</v>
      </c>
      <c r="BX14" s="15">
        <f t="shared" si="27"/>
        <v>0</v>
      </c>
      <c r="BY14" s="10">
        <f>IFERROR(VLOOKUP(B14,'24'!B:BC,54,0),"0")</f>
        <v>0</v>
      </c>
      <c r="BZ14" s="5" t="s">
        <v>129</v>
      </c>
      <c r="CA14" s="15">
        <f t="shared" si="28"/>
        <v>0</v>
      </c>
      <c r="CB14" s="10">
        <f>IFERROR(VLOOKUP(B14,'25'!B:BC,54,0),"0")</f>
        <v>0</v>
      </c>
      <c r="CC14" s="5" t="s">
        <v>129</v>
      </c>
      <c r="CD14" s="15">
        <f t="shared" si="29"/>
        <v>0</v>
      </c>
      <c r="CE14" s="10">
        <f>IFERROR(VLOOKUP(B14,'26'!B:BC,54,0),"0")</f>
        <v>0</v>
      </c>
      <c r="CF14" s="5" t="s">
        <v>129</v>
      </c>
      <c r="CG14" s="15">
        <f t="shared" si="30"/>
        <v>0</v>
      </c>
      <c r="CH14" s="10">
        <f>IFERROR(VLOOKUP(B14,'27'!B:BC,54,0),"0")</f>
        <v>0</v>
      </c>
      <c r="CI14" s="5" t="s">
        <v>129</v>
      </c>
      <c r="CJ14" s="15">
        <f t="shared" si="31"/>
        <v>0</v>
      </c>
      <c r="CK14" s="10">
        <f>IFERROR(VLOOKUP(B14,'28'!B:BC,54,0),"0")</f>
        <v>0</v>
      </c>
      <c r="CL14" s="5" t="s">
        <v>129</v>
      </c>
      <c r="CM14" s="15">
        <f t="shared" si="32"/>
        <v>0</v>
      </c>
      <c r="CN14" s="10">
        <f>IFERROR(VLOOKUP(B14,'29'!B:BC,54,0),"0")</f>
        <v>0</v>
      </c>
      <c r="CO14" s="5" t="s">
        <v>129</v>
      </c>
      <c r="CP14" s="15">
        <f t="shared" si="33"/>
        <v>0</v>
      </c>
      <c r="CQ14" s="10">
        <f>IFERROR(VLOOKUP(B14,'30'!B:BC,54,0),"0")</f>
        <v>0</v>
      </c>
      <c r="CR14" s="5" t="s">
        <v>129</v>
      </c>
      <c r="CS14" s="15">
        <f t="shared" si="34"/>
        <v>0</v>
      </c>
      <c r="CT14" s="10" t="str">
        <f>IFERROR(VLOOKUP(A14,#REF!,2,0),"0")</f>
        <v>0</v>
      </c>
      <c r="CU14" s="5" t="s">
        <v>129</v>
      </c>
      <c r="CV14" s="15">
        <f t="shared" si="35"/>
        <v>0</v>
      </c>
      <c r="CW14" s="10" t="str">
        <f>IFERROR(VLOOKUP(B14,'B-plus'!A:D,4,0),"0")</f>
        <v>0</v>
      </c>
      <c r="CX14" s="5" t="s">
        <v>129</v>
      </c>
      <c r="CY14" s="15">
        <f t="shared" si="36"/>
        <v>0</v>
      </c>
    </row>
    <row r="15" spans="1:103" x14ac:dyDescent="0.25">
      <c r="A15" s="6">
        <v>1111074</v>
      </c>
      <c r="B15" s="6">
        <v>1111074</v>
      </c>
      <c r="C15" s="63" t="s">
        <v>49</v>
      </c>
      <c r="D15" s="133" t="s">
        <v>848</v>
      </c>
      <c r="E15" s="19">
        <f t="shared" si="19"/>
        <v>0</v>
      </c>
      <c r="F15" s="5" t="s">
        <v>129</v>
      </c>
      <c r="G15" s="13">
        <f t="shared" si="20"/>
        <v>0</v>
      </c>
      <c r="H15" s="10">
        <f>IFERROR(VLOOKUP(B15,'1'!B:BC,54,0),"0")</f>
        <v>0</v>
      </c>
      <c r="I15" s="5" t="s">
        <v>129</v>
      </c>
      <c r="J15" s="15">
        <f t="shared" si="3"/>
        <v>0</v>
      </c>
      <c r="K15" s="10">
        <f>IFERROR(VLOOKUP(B15,'2'!B:BC,54,0),"0")</f>
        <v>0</v>
      </c>
      <c r="L15" s="5" t="s">
        <v>129</v>
      </c>
      <c r="M15" s="15">
        <f t="shared" si="4"/>
        <v>0</v>
      </c>
      <c r="N15" s="10">
        <f>IFERROR(VLOOKUP(B15,'3'!B:BC,54,0),"0")</f>
        <v>0</v>
      </c>
      <c r="O15" s="5" t="s">
        <v>129</v>
      </c>
      <c r="P15" s="15">
        <f t="shared" si="5"/>
        <v>0</v>
      </c>
      <c r="Q15" s="10">
        <f>IFERROR(VLOOKUP(B15,'4'!B:BC,54,0),"0")</f>
        <v>0</v>
      </c>
      <c r="R15" s="5" t="s">
        <v>129</v>
      </c>
      <c r="S15" s="15">
        <f t="shared" si="21"/>
        <v>0</v>
      </c>
      <c r="T15" s="10">
        <f>IFERROR(VLOOKUP(B15,'5'!B:BC,54,0),"0")</f>
        <v>0</v>
      </c>
      <c r="U15" s="5" t="s">
        <v>129</v>
      </c>
      <c r="V15" s="15">
        <f t="shared" si="6"/>
        <v>0</v>
      </c>
      <c r="W15" s="10">
        <f>IFERROR(VLOOKUP(B15,'6'!B:BC,54,0),"0")</f>
        <v>0</v>
      </c>
      <c r="X15" s="5" t="s">
        <v>129</v>
      </c>
      <c r="Y15" s="15">
        <f t="shared" si="7"/>
        <v>0</v>
      </c>
      <c r="Z15" s="10">
        <f>IFERROR(VLOOKUP(B15,'7'!B:BC,54,0),"0")</f>
        <v>0</v>
      </c>
      <c r="AA15" s="5" t="s">
        <v>129</v>
      </c>
      <c r="AB15" s="15">
        <f t="shared" si="8"/>
        <v>0</v>
      </c>
      <c r="AC15" s="10">
        <f>IFERROR(VLOOKUP(B15,'8'!B:BC,54,0),"0")</f>
        <v>0</v>
      </c>
      <c r="AD15" s="5" t="s">
        <v>129</v>
      </c>
      <c r="AE15" s="15">
        <f t="shared" si="9"/>
        <v>0</v>
      </c>
      <c r="AF15" s="10">
        <f>IFERROR(VLOOKUP(B15,'9'!B:BC,54,0),"0")</f>
        <v>0</v>
      </c>
      <c r="AG15" s="5" t="s">
        <v>129</v>
      </c>
      <c r="AH15" s="15">
        <f t="shared" si="10"/>
        <v>0</v>
      </c>
      <c r="AI15" s="10">
        <f>IFERROR(VLOOKUP(B15,'10'!B:BC,54,0),"0")</f>
        <v>0</v>
      </c>
      <c r="AJ15" s="5" t="s">
        <v>129</v>
      </c>
      <c r="AK15" s="15">
        <f t="shared" si="11"/>
        <v>0</v>
      </c>
      <c r="AL15" s="10">
        <f>IFERROR(VLOOKUP(B15,'11'!B:BC,54,0),"0")</f>
        <v>0</v>
      </c>
      <c r="AM15" s="5" t="s">
        <v>129</v>
      </c>
      <c r="AN15" s="15">
        <f t="shared" si="12"/>
        <v>0</v>
      </c>
      <c r="AO15" s="10">
        <f>IFERROR(VLOOKUP(B15,'12'!B:BC,54,0),"0")</f>
        <v>0</v>
      </c>
      <c r="AP15" s="5" t="s">
        <v>129</v>
      </c>
      <c r="AQ15" s="15">
        <f t="shared" si="13"/>
        <v>0</v>
      </c>
      <c r="AR15" s="10">
        <f>IFERROR(VLOOKUP(B15,'13'!B:BC,54,0),"0")</f>
        <v>0</v>
      </c>
      <c r="AS15" s="5" t="s">
        <v>129</v>
      </c>
      <c r="AT15" s="15">
        <f t="shared" si="14"/>
        <v>0</v>
      </c>
      <c r="AU15" s="10">
        <f>IFERROR(VLOOKUP(B15,'14'!B:BC,54,0),"0")</f>
        <v>0</v>
      </c>
      <c r="AV15" s="5" t="s">
        <v>129</v>
      </c>
      <c r="AW15" s="15">
        <f t="shared" si="15"/>
        <v>0</v>
      </c>
      <c r="AX15" s="10">
        <f>IFERROR(VLOOKUP(B15,'15'!B:BC,54,0),"0")</f>
        <v>0</v>
      </c>
      <c r="AY15" s="5" t="s">
        <v>129</v>
      </c>
      <c r="AZ15" s="15">
        <f t="shared" si="16"/>
        <v>0</v>
      </c>
      <c r="BA15" s="10">
        <f>IFERROR(VLOOKUP(B15,'16'!B:BC,54,0),"0")</f>
        <v>0</v>
      </c>
      <c r="BB15" s="5" t="s">
        <v>129</v>
      </c>
      <c r="BC15" s="15">
        <f t="shared" si="17"/>
        <v>0</v>
      </c>
      <c r="BD15" s="10">
        <f>IFERROR(VLOOKUP(B15,'17'!B:BC,54,0),"0")</f>
        <v>0</v>
      </c>
      <c r="BE15" s="5" t="s">
        <v>129</v>
      </c>
      <c r="BF15" s="15">
        <f t="shared" si="18"/>
        <v>0</v>
      </c>
      <c r="BG15" s="10">
        <f>IFERROR(VLOOKUP(B15,'18'!B:BC,54,0),"0")</f>
        <v>0</v>
      </c>
      <c r="BH15" s="5" t="s">
        <v>129</v>
      </c>
      <c r="BI15" s="15">
        <f t="shared" si="22"/>
        <v>0</v>
      </c>
      <c r="BJ15" s="10">
        <f>IFERROR(VLOOKUP(B15,'19'!B:BC,54,0),"0")</f>
        <v>0</v>
      </c>
      <c r="BK15" s="5" t="s">
        <v>129</v>
      </c>
      <c r="BL15" s="15">
        <f t="shared" si="23"/>
        <v>0</v>
      </c>
      <c r="BM15" s="10">
        <f>IFERROR(VLOOKUP(B15,'20'!B:BC,54,0),"0")</f>
        <v>0</v>
      </c>
      <c r="BN15" s="5" t="s">
        <v>129</v>
      </c>
      <c r="BO15" s="15">
        <f t="shared" si="24"/>
        <v>0</v>
      </c>
      <c r="BP15" s="10">
        <f>IFERROR(VLOOKUP(B15,'21'!B:BC,54,0),"0")</f>
        <v>0</v>
      </c>
      <c r="BQ15" s="5" t="s">
        <v>129</v>
      </c>
      <c r="BR15" s="15">
        <f t="shared" si="25"/>
        <v>0</v>
      </c>
      <c r="BS15" s="10">
        <f>IFERROR(VLOOKUP(B15,'22'!B:BC,54,0),"0")</f>
        <v>0</v>
      </c>
      <c r="BT15" s="5" t="s">
        <v>129</v>
      </c>
      <c r="BU15" s="15">
        <f t="shared" si="26"/>
        <v>0</v>
      </c>
      <c r="BV15" s="10">
        <f>IFERROR(VLOOKUP(B15,'23'!B:BC,54,0),"0")</f>
        <v>0</v>
      </c>
      <c r="BW15" s="5" t="s">
        <v>129</v>
      </c>
      <c r="BX15" s="15">
        <f t="shared" si="27"/>
        <v>0</v>
      </c>
      <c r="BY15" s="10">
        <f>IFERROR(VLOOKUP(B15,'24'!B:BC,54,0),"0")</f>
        <v>0</v>
      </c>
      <c r="BZ15" s="5" t="s">
        <v>129</v>
      </c>
      <c r="CA15" s="15">
        <f t="shared" si="28"/>
        <v>0</v>
      </c>
      <c r="CB15" s="10">
        <f>IFERROR(VLOOKUP(B15,'25'!B:BC,54,0),"0")</f>
        <v>0</v>
      </c>
      <c r="CC15" s="5" t="s">
        <v>129</v>
      </c>
      <c r="CD15" s="15">
        <f t="shared" si="29"/>
        <v>0</v>
      </c>
      <c r="CE15" s="10">
        <f>IFERROR(VLOOKUP(B15,'26'!B:BC,54,0),"0")</f>
        <v>0</v>
      </c>
      <c r="CF15" s="5" t="s">
        <v>129</v>
      </c>
      <c r="CG15" s="15">
        <f t="shared" si="30"/>
        <v>0</v>
      </c>
      <c r="CH15" s="10">
        <f>IFERROR(VLOOKUP(B15,'27'!B:BC,54,0),"0")</f>
        <v>0</v>
      </c>
      <c r="CI15" s="5" t="s">
        <v>129</v>
      </c>
      <c r="CJ15" s="15">
        <f t="shared" si="31"/>
        <v>0</v>
      </c>
      <c r="CK15" s="10">
        <f>IFERROR(VLOOKUP(B15,'28'!B:BC,54,0),"0")</f>
        <v>0</v>
      </c>
      <c r="CL15" s="5" t="s">
        <v>129</v>
      </c>
      <c r="CM15" s="15">
        <f t="shared" si="32"/>
        <v>0</v>
      </c>
      <c r="CN15" s="10">
        <f>IFERROR(VLOOKUP(B15,'29'!B:BC,54,0),"0")</f>
        <v>0</v>
      </c>
      <c r="CO15" s="5" t="s">
        <v>129</v>
      </c>
      <c r="CP15" s="15">
        <f t="shared" si="33"/>
        <v>0</v>
      </c>
      <c r="CQ15" s="10">
        <f>IFERROR(VLOOKUP(B15,'30'!B:BC,54,0),"0")</f>
        <v>0</v>
      </c>
      <c r="CR15" s="5" t="s">
        <v>129</v>
      </c>
      <c r="CS15" s="15">
        <f t="shared" si="34"/>
        <v>0</v>
      </c>
      <c r="CT15" s="10" t="str">
        <f>IFERROR(VLOOKUP(A15,#REF!,2,0),"0")</f>
        <v>0</v>
      </c>
      <c r="CU15" s="5" t="s">
        <v>129</v>
      </c>
      <c r="CV15" s="15">
        <f t="shared" si="35"/>
        <v>0</v>
      </c>
      <c r="CW15" s="10" t="str">
        <f>IFERROR(VLOOKUP(B15,'B-plus'!A:D,4,0),"0")</f>
        <v>0</v>
      </c>
      <c r="CX15" s="5" t="s">
        <v>129</v>
      </c>
      <c r="CY15" s="15">
        <f t="shared" si="36"/>
        <v>0</v>
      </c>
    </row>
    <row r="16" spans="1:103" x14ac:dyDescent="0.25">
      <c r="A16" s="6">
        <v>1111075</v>
      </c>
      <c r="B16" s="6">
        <v>1111075</v>
      </c>
      <c r="C16" s="63" t="s">
        <v>39</v>
      </c>
      <c r="D16" s="133" t="s">
        <v>848</v>
      </c>
      <c r="E16" s="19">
        <f t="shared" si="19"/>
        <v>0</v>
      </c>
      <c r="F16" s="5" t="s">
        <v>129</v>
      </c>
      <c r="G16" s="13">
        <f t="shared" si="20"/>
        <v>0</v>
      </c>
      <c r="H16" s="10">
        <f>IFERROR(VLOOKUP(B16,'1'!B:BC,54,0),"0")</f>
        <v>0</v>
      </c>
      <c r="I16" s="5" t="s">
        <v>129</v>
      </c>
      <c r="J16" s="15">
        <f t="shared" si="3"/>
        <v>0</v>
      </c>
      <c r="K16" s="10">
        <f>IFERROR(VLOOKUP(B16,'2'!B:BC,54,0),"0")</f>
        <v>0</v>
      </c>
      <c r="L16" s="5" t="s">
        <v>129</v>
      </c>
      <c r="M16" s="15">
        <f t="shared" si="4"/>
        <v>0</v>
      </c>
      <c r="N16" s="10">
        <f>IFERROR(VLOOKUP(B16,'3'!B:BC,54,0),"0")</f>
        <v>0</v>
      </c>
      <c r="O16" s="5" t="s">
        <v>129</v>
      </c>
      <c r="P16" s="15">
        <f t="shared" si="5"/>
        <v>0</v>
      </c>
      <c r="Q16" s="10">
        <f>IFERROR(VLOOKUP(B16,'4'!B:BC,54,0),"0")</f>
        <v>0</v>
      </c>
      <c r="R16" s="5" t="s">
        <v>129</v>
      </c>
      <c r="S16" s="15">
        <f t="shared" si="21"/>
        <v>0</v>
      </c>
      <c r="T16" s="10">
        <f>IFERROR(VLOOKUP(B16,'5'!B:BC,54,0),"0")</f>
        <v>0</v>
      </c>
      <c r="U16" s="5" t="s">
        <v>129</v>
      </c>
      <c r="V16" s="15">
        <f t="shared" si="6"/>
        <v>0</v>
      </c>
      <c r="W16" s="10">
        <f>IFERROR(VLOOKUP(B16,'6'!B:BC,54,0),"0")</f>
        <v>0</v>
      </c>
      <c r="X16" s="5" t="s">
        <v>129</v>
      </c>
      <c r="Y16" s="15">
        <f t="shared" si="7"/>
        <v>0</v>
      </c>
      <c r="Z16" s="10">
        <f>IFERROR(VLOOKUP(B16,'7'!B:BC,54,0),"0")</f>
        <v>0</v>
      </c>
      <c r="AA16" s="5" t="s">
        <v>129</v>
      </c>
      <c r="AB16" s="15">
        <f t="shared" si="8"/>
        <v>0</v>
      </c>
      <c r="AC16" s="10">
        <f>IFERROR(VLOOKUP(B16,'8'!B:BC,54,0),"0")</f>
        <v>0</v>
      </c>
      <c r="AD16" s="5" t="s">
        <v>129</v>
      </c>
      <c r="AE16" s="15">
        <f t="shared" si="9"/>
        <v>0</v>
      </c>
      <c r="AF16" s="10">
        <f>IFERROR(VLOOKUP(B16,'9'!B:BC,54,0),"0")</f>
        <v>0</v>
      </c>
      <c r="AG16" s="5" t="s">
        <v>129</v>
      </c>
      <c r="AH16" s="15">
        <f t="shared" si="10"/>
        <v>0</v>
      </c>
      <c r="AI16" s="10">
        <f>IFERROR(VLOOKUP(B16,'10'!B:BC,54,0),"0")</f>
        <v>0</v>
      </c>
      <c r="AJ16" s="5" t="s">
        <v>129</v>
      </c>
      <c r="AK16" s="15">
        <f t="shared" si="11"/>
        <v>0</v>
      </c>
      <c r="AL16" s="10">
        <f>IFERROR(VLOOKUP(B16,'11'!B:BC,54,0),"0")</f>
        <v>0</v>
      </c>
      <c r="AM16" s="5" t="s">
        <v>129</v>
      </c>
      <c r="AN16" s="15">
        <f t="shared" si="12"/>
        <v>0</v>
      </c>
      <c r="AO16" s="10">
        <f>IFERROR(VLOOKUP(B16,'12'!B:BC,54,0),"0")</f>
        <v>0</v>
      </c>
      <c r="AP16" s="5" t="s">
        <v>129</v>
      </c>
      <c r="AQ16" s="15">
        <f t="shared" si="13"/>
        <v>0</v>
      </c>
      <c r="AR16" s="10">
        <f>IFERROR(VLOOKUP(B16,'13'!B:BC,54,0),"0")</f>
        <v>0</v>
      </c>
      <c r="AS16" s="5" t="s">
        <v>129</v>
      </c>
      <c r="AT16" s="15">
        <f t="shared" si="14"/>
        <v>0</v>
      </c>
      <c r="AU16" s="10">
        <f>IFERROR(VLOOKUP(B16,'14'!B:BC,54,0),"0")</f>
        <v>0</v>
      </c>
      <c r="AV16" s="5" t="s">
        <v>129</v>
      </c>
      <c r="AW16" s="15">
        <f t="shared" si="15"/>
        <v>0</v>
      </c>
      <c r="AX16" s="10">
        <f>IFERROR(VLOOKUP(B16,'15'!B:BC,54,0),"0")</f>
        <v>0</v>
      </c>
      <c r="AY16" s="5" t="s">
        <v>129</v>
      </c>
      <c r="AZ16" s="15">
        <f t="shared" si="16"/>
        <v>0</v>
      </c>
      <c r="BA16" s="10">
        <f>IFERROR(VLOOKUP(B16,'16'!B:BC,54,0),"0")</f>
        <v>0</v>
      </c>
      <c r="BB16" s="5" t="s">
        <v>129</v>
      </c>
      <c r="BC16" s="15">
        <f t="shared" si="17"/>
        <v>0</v>
      </c>
      <c r="BD16" s="10">
        <f>IFERROR(VLOOKUP(B16,'17'!B:BC,54,0),"0")</f>
        <v>0</v>
      </c>
      <c r="BE16" s="5" t="s">
        <v>129</v>
      </c>
      <c r="BF16" s="15">
        <f t="shared" si="18"/>
        <v>0</v>
      </c>
      <c r="BG16" s="10">
        <f>IFERROR(VLOOKUP(B16,'18'!B:BC,54,0),"0")</f>
        <v>0</v>
      </c>
      <c r="BH16" s="5" t="s">
        <v>129</v>
      </c>
      <c r="BI16" s="15">
        <f t="shared" si="22"/>
        <v>0</v>
      </c>
      <c r="BJ16" s="10">
        <f>IFERROR(VLOOKUP(B16,'19'!B:BC,54,0),"0")</f>
        <v>0</v>
      </c>
      <c r="BK16" s="5" t="s">
        <v>129</v>
      </c>
      <c r="BL16" s="15">
        <f t="shared" si="23"/>
        <v>0</v>
      </c>
      <c r="BM16" s="10">
        <f>IFERROR(VLOOKUP(B16,'20'!B:BC,54,0),"0")</f>
        <v>0</v>
      </c>
      <c r="BN16" s="5" t="s">
        <v>129</v>
      </c>
      <c r="BO16" s="15">
        <f t="shared" si="24"/>
        <v>0</v>
      </c>
      <c r="BP16" s="10">
        <f>IFERROR(VLOOKUP(B16,'21'!B:BC,54,0),"0")</f>
        <v>0</v>
      </c>
      <c r="BQ16" s="5" t="s">
        <v>129</v>
      </c>
      <c r="BR16" s="15">
        <f t="shared" si="25"/>
        <v>0</v>
      </c>
      <c r="BS16" s="10">
        <f>IFERROR(VLOOKUP(B16,'22'!B:BC,54,0),"0")</f>
        <v>0</v>
      </c>
      <c r="BT16" s="5" t="s">
        <v>129</v>
      </c>
      <c r="BU16" s="15">
        <f t="shared" si="26"/>
        <v>0</v>
      </c>
      <c r="BV16" s="10">
        <f>IFERROR(VLOOKUP(B16,'23'!B:BC,54,0),"0")</f>
        <v>0</v>
      </c>
      <c r="BW16" s="5" t="s">
        <v>129</v>
      </c>
      <c r="BX16" s="15">
        <f t="shared" si="27"/>
        <v>0</v>
      </c>
      <c r="BY16" s="10">
        <f>IFERROR(VLOOKUP(B16,'24'!B:BC,54,0),"0")</f>
        <v>0</v>
      </c>
      <c r="BZ16" s="5" t="s">
        <v>129</v>
      </c>
      <c r="CA16" s="15">
        <f t="shared" si="28"/>
        <v>0</v>
      </c>
      <c r="CB16" s="10">
        <f>IFERROR(VLOOKUP(B16,'25'!B:BC,54,0),"0")</f>
        <v>0</v>
      </c>
      <c r="CC16" s="5" t="s">
        <v>129</v>
      </c>
      <c r="CD16" s="15">
        <f t="shared" si="29"/>
        <v>0</v>
      </c>
      <c r="CE16" s="10">
        <f>IFERROR(VLOOKUP(B16,'26'!B:BC,54,0),"0")</f>
        <v>0</v>
      </c>
      <c r="CF16" s="5" t="s">
        <v>129</v>
      </c>
      <c r="CG16" s="15">
        <f t="shared" si="30"/>
        <v>0</v>
      </c>
      <c r="CH16" s="10">
        <f>IFERROR(VLOOKUP(B16,'27'!B:BC,54,0),"0")</f>
        <v>0</v>
      </c>
      <c r="CI16" s="5" t="s">
        <v>129</v>
      </c>
      <c r="CJ16" s="15">
        <f t="shared" si="31"/>
        <v>0</v>
      </c>
      <c r="CK16" s="10">
        <f>IFERROR(VLOOKUP(B16,'28'!B:BC,54,0),"0")</f>
        <v>0</v>
      </c>
      <c r="CL16" s="5" t="s">
        <v>129</v>
      </c>
      <c r="CM16" s="15">
        <f t="shared" si="32"/>
        <v>0</v>
      </c>
      <c r="CN16" s="10">
        <f>IFERROR(VLOOKUP(B16,'29'!B:BC,54,0),"0")</f>
        <v>0</v>
      </c>
      <c r="CO16" s="5" t="s">
        <v>129</v>
      </c>
      <c r="CP16" s="15">
        <f t="shared" si="33"/>
        <v>0</v>
      </c>
      <c r="CQ16" s="10">
        <f>IFERROR(VLOOKUP(B16,'30'!B:BC,54,0),"0")</f>
        <v>0</v>
      </c>
      <c r="CR16" s="5" t="s">
        <v>129</v>
      </c>
      <c r="CS16" s="15">
        <f t="shared" si="34"/>
        <v>0</v>
      </c>
      <c r="CT16" s="10" t="str">
        <f>IFERROR(VLOOKUP(A16,#REF!,2,0),"0")</f>
        <v>0</v>
      </c>
      <c r="CU16" s="5" t="s">
        <v>129</v>
      </c>
      <c r="CV16" s="15">
        <f t="shared" si="35"/>
        <v>0</v>
      </c>
      <c r="CW16" s="10" t="str">
        <f>IFERROR(VLOOKUP(B16,'B-plus'!A:D,4,0),"0")</f>
        <v>0</v>
      </c>
      <c r="CX16" s="5" t="s">
        <v>129</v>
      </c>
      <c r="CY16" s="15">
        <f t="shared" si="36"/>
        <v>0</v>
      </c>
    </row>
    <row r="17" spans="1:103" x14ac:dyDescent="0.25">
      <c r="A17" s="5">
        <v>1111076</v>
      </c>
      <c r="B17" s="5">
        <v>1111076</v>
      </c>
      <c r="C17" s="63" t="s">
        <v>41</v>
      </c>
      <c r="D17" s="133" t="s">
        <v>848</v>
      </c>
      <c r="E17" s="19">
        <f t="shared" si="19"/>
        <v>0</v>
      </c>
      <c r="F17" s="5" t="s">
        <v>129</v>
      </c>
      <c r="G17" s="13">
        <f t="shared" si="20"/>
        <v>0</v>
      </c>
      <c r="H17" s="10">
        <f>IFERROR(VLOOKUP(B17,'1'!B:BC,54,0),"0")</f>
        <v>0</v>
      </c>
      <c r="I17" s="5" t="s">
        <v>129</v>
      </c>
      <c r="J17" s="15">
        <f t="shared" si="3"/>
        <v>0</v>
      </c>
      <c r="K17" s="10">
        <f>IFERROR(VLOOKUP(B17,'2'!B:BC,54,0),"0")</f>
        <v>0</v>
      </c>
      <c r="L17" s="5" t="s">
        <v>129</v>
      </c>
      <c r="M17" s="15">
        <f t="shared" si="4"/>
        <v>0</v>
      </c>
      <c r="N17" s="10">
        <f>IFERROR(VLOOKUP(B17,'3'!B:BC,54,0),"0")</f>
        <v>0</v>
      </c>
      <c r="O17" s="5" t="s">
        <v>129</v>
      </c>
      <c r="P17" s="15">
        <f t="shared" si="5"/>
        <v>0</v>
      </c>
      <c r="Q17" s="10">
        <f>IFERROR(VLOOKUP(B17,'4'!B:BC,54,0),"0")</f>
        <v>0</v>
      </c>
      <c r="R17" s="5" t="s">
        <v>129</v>
      </c>
      <c r="S17" s="15">
        <f t="shared" si="21"/>
        <v>0</v>
      </c>
      <c r="T17" s="10">
        <f>IFERROR(VLOOKUP(B17,'5'!B:BC,54,0),"0")</f>
        <v>0</v>
      </c>
      <c r="U17" s="5" t="s">
        <v>129</v>
      </c>
      <c r="V17" s="15">
        <f t="shared" si="6"/>
        <v>0</v>
      </c>
      <c r="W17" s="10">
        <f>IFERROR(VLOOKUP(B17,'6'!B:BC,54,0),"0")</f>
        <v>0</v>
      </c>
      <c r="X17" s="5" t="s">
        <v>129</v>
      </c>
      <c r="Y17" s="15">
        <f t="shared" si="7"/>
        <v>0</v>
      </c>
      <c r="Z17" s="10">
        <f>IFERROR(VLOOKUP(B17,'7'!B:BC,54,0),"0")</f>
        <v>0</v>
      </c>
      <c r="AA17" s="5" t="s">
        <v>129</v>
      </c>
      <c r="AB17" s="15">
        <f t="shared" si="8"/>
        <v>0</v>
      </c>
      <c r="AC17" s="10">
        <f>IFERROR(VLOOKUP(B17,'8'!B:BC,54,0),"0")</f>
        <v>0</v>
      </c>
      <c r="AD17" s="5" t="s">
        <v>129</v>
      </c>
      <c r="AE17" s="15">
        <f t="shared" si="9"/>
        <v>0</v>
      </c>
      <c r="AF17" s="10">
        <f>IFERROR(VLOOKUP(B17,'9'!B:BC,54,0),"0")</f>
        <v>0</v>
      </c>
      <c r="AG17" s="5" t="s">
        <v>129</v>
      </c>
      <c r="AH17" s="15">
        <f t="shared" si="10"/>
        <v>0</v>
      </c>
      <c r="AI17" s="10">
        <f>IFERROR(VLOOKUP(B17,'10'!B:BC,54,0),"0")</f>
        <v>0</v>
      </c>
      <c r="AJ17" s="5" t="s">
        <v>129</v>
      </c>
      <c r="AK17" s="15">
        <f t="shared" si="11"/>
        <v>0</v>
      </c>
      <c r="AL17" s="10">
        <f>IFERROR(VLOOKUP(B17,'11'!B:BC,54,0),"0")</f>
        <v>0</v>
      </c>
      <c r="AM17" s="5" t="s">
        <v>129</v>
      </c>
      <c r="AN17" s="15">
        <f t="shared" si="12"/>
        <v>0</v>
      </c>
      <c r="AO17" s="10">
        <f>IFERROR(VLOOKUP(B17,'12'!B:BC,54,0),"0")</f>
        <v>0</v>
      </c>
      <c r="AP17" s="5" t="s">
        <v>129</v>
      </c>
      <c r="AQ17" s="15">
        <f t="shared" si="13"/>
        <v>0</v>
      </c>
      <c r="AR17" s="10">
        <f>IFERROR(VLOOKUP(B17,'13'!B:BC,54,0),"0")</f>
        <v>0</v>
      </c>
      <c r="AS17" s="5" t="s">
        <v>129</v>
      </c>
      <c r="AT17" s="15">
        <f t="shared" si="14"/>
        <v>0</v>
      </c>
      <c r="AU17" s="10">
        <f>IFERROR(VLOOKUP(B17,'14'!B:BC,54,0),"0")</f>
        <v>0</v>
      </c>
      <c r="AV17" s="5" t="s">
        <v>129</v>
      </c>
      <c r="AW17" s="15">
        <f t="shared" si="15"/>
        <v>0</v>
      </c>
      <c r="AX17" s="10">
        <f>IFERROR(VLOOKUP(B17,'15'!B:BC,54,0),"0")</f>
        <v>0</v>
      </c>
      <c r="AY17" s="5" t="s">
        <v>129</v>
      </c>
      <c r="AZ17" s="15">
        <f t="shared" si="16"/>
        <v>0</v>
      </c>
      <c r="BA17" s="10">
        <f>IFERROR(VLOOKUP(B17,'16'!B:BC,54,0),"0")</f>
        <v>0</v>
      </c>
      <c r="BB17" s="5" t="s">
        <v>129</v>
      </c>
      <c r="BC17" s="15">
        <f t="shared" si="17"/>
        <v>0</v>
      </c>
      <c r="BD17" s="10">
        <f>IFERROR(VLOOKUP(B17,'17'!B:BC,54,0),"0")</f>
        <v>0</v>
      </c>
      <c r="BE17" s="5" t="s">
        <v>129</v>
      </c>
      <c r="BF17" s="15">
        <f t="shared" si="18"/>
        <v>0</v>
      </c>
      <c r="BG17" s="10">
        <f>IFERROR(VLOOKUP(B17,'18'!B:BC,54,0),"0")</f>
        <v>0</v>
      </c>
      <c r="BH17" s="5" t="s">
        <v>129</v>
      </c>
      <c r="BI17" s="15">
        <f t="shared" si="22"/>
        <v>0</v>
      </c>
      <c r="BJ17" s="10">
        <f>IFERROR(VLOOKUP(B17,'19'!B:BC,54,0),"0")</f>
        <v>0</v>
      </c>
      <c r="BK17" s="5" t="s">
        <v>129</v>
      </c>
      <c r="BL17" s="15">
        <f t="shared" si="23"/>
        <v>0</v>
      </c>
      <c r="BM17" s="10">
        <f>IFERROR(VLOOKUP(B17,'20'!B:BC,54,0),"0")</f>
        <v>0</v>
      </c>
      <c r="BN17" s="5" t="s">
        <v>129</v>
      </c>
      <c r="BO17" s="15">
        <f t="shared" si="24"/>
        <v>0</v>
      </c>
      <c r="BP17" s="10">
        <f>IFERROR(VLOOKUP(B17,'21'!B:BC,54,0),"0")</f>
        <v>0</v>
      </c>
      <c r="BQ17" s="5" t="s">
        <v>129</v>
      </c>
      <c r="BR17" s="15">
        <f t="shared" si="25"/>
        <v>0</v>
      </c>
      <c r="BS17" s="10">
        <f>IFERROR(VLOOKUP(B17,'22'!B:BC,54,0),"0")</f>
        <v>0</v>
      </c>
      <c r="BT17" s="5" t="s">
        <v>129</v>
      </c>
      <c r="BU17" s="15">
        <f t="shared" si="26"/>
        <v>0</v>
      </c>
      <c r="BV17" s="10">
        <f>IFERROR(VLOOKUP(B17,'23'!B:BC,54,0),"0")</f>
        <v>0</v>
      </c>
      <c r="BW17" s="5" t="s">
        <v>129</v>
      </c>
      <c r="BX17" s="15">
        <f t="shared" si="27"/>
        <v>0</v>
      </c>
      <c r="BY17" s="10">
        <f>IFERROR(VLOOKUP(B17,'24'!B:BC,54,0),"0")</f>
        <v>0</v>
      </c>
      <c r="BZ17" s="5" t="s">
        <v>129</v>
      </c>
      <c r="CA17" s="15">
        <f t="shared" si="28"/>
        <v>0</v>
      </c>
      <c r="CB17" s="10">
        <f>IFERROR(VLOOKUP(B17,'25'!B:BC,54,0),"0")</f>
        <v>0</v>
      </c>
      <c r="CC17" s="5" t="s">
        <v>129</v>
      </c>
      <c r="CD17" s="15">
        <f t="shared" si="29"/>
        <v>0</v>
      </c>
      <c r="CE17" s="10">
        <f>IFERROR(VLOOKUP(B17,'26'!B:BC,54,0),"0")</f>
        <v>0</v>
      </c>
      <c r="CF17" s="5" t="s">
        <v>129</v>
      </c>
      <c r="CG17" s="15">
        <f t="shared" si="30"/>
        <v>0</v>
      </c>
      <c r="CH17" s="10">
        <f>IFERROR(VLOOKUP(B17,'27'!B:BC,54,0),"0")</f>
        <v>0</v>
      </c>
      <c r="CI17" s="5" t="s">
        <v>129</v>
      </c>
      <c r="CJ17" s="15">
        <f t="shared" si="31"/>
        <v>0</v>
      </c>
      <c r="CK17" s="10">
        <f>IFERROR(VLOOKUP(B17,'28'!B:BC,54,0),"0")</f>
        <v>0</v>
      </c>
      <c r="CL17" s="5" t="s">
        <v>129</v>
      </c>
      <c r="CM17" s="15">
        <f t="shared" si="32"/>
        <v>0</v>
      </c>
      <c r="CN17" s="10">
        <f>IFERROR(VLOOKUP(B17,'29'!B:BC,54,0),"0")</f>
        <v>0</v>
      </c>
      <c r="CO17" s="5" t="s">
        <v>129</v>
      </c>
      <c r="CP17" s="15">
        <f t="shared" si="33"/>
        <v>0</v>
      </c>
      <c r="CQ17" s="10">
        <f>IFERROR(VLOOKUP(B17,'30'!B:BC,54,0),"0")</f>
        <v>0</v>
      </c>
      <c r="CR17" s="5" t="s">
        <v>129</v>
      </c>
      <c r="CS17" s="15">
        <f t="shared" si="34"/>
        <v>0</v>
      </c>
      <c r="CT17" s="10" t="str">
        <f>IFERROR(VLOOKUP(A17,#REF!,2,0),"0")</f>
        <v>0</v>
      </c>
      <c r="CU17" s="5" t="s">
        <v>129</v>
      </c>
      <c r="CV17" s="15">
        <f t="shared" si="35"/>
        <v>0</v>
      </c>
      <c r="CW17" s="10" t="str">
        <f>IFERROR(VLOOKUP(B17,'B-plus'!A:D,4,0),"0")</f>
        <v>0</v>
      </c>
      <c r="CX17" s="5" t="s">
        <v>129</v>
      </c>
      <c r="CY17" s="15">
        <f t="shared" si="36"/>
        <v>0</v>
      </c>
    </row>
    <row r="18" spans="1:103" x14ac:dyDescent="0.25">
      <c r="A18" s="5">
        <v>1111077</v>
      </c>
      <c r="B18" s="5">
        <v>1111077</v>
      </c>
      <c r="C18" s="63" t="s">
        <v>33</v>
      </c>
      <c r="D18" s="133" t="s">
        <v>848</v>
      </c>
      <c r="E18" s="19">
        <f t="shared" si="19"/>
        <v>0</v>
      </c>
      <c r="F18" s="5" t="s">
        <v>129</v>
      </c>
      <c r="G18" s="13">
        <f t="shared" si="20"/>
        <v>0</v>
      </c>
      <c r="H18" s="10">
        <f>IFERROR(VLOOKUP(B18,'1'!B:BC,54,0),"0")</f>
        <v>0</v>
      </c>
      <c r="I18" s="5" t="s">
        <v>129</v>
      </c>
      <c r="J18" s="15">
        <f t="shared" si="3"/>
        <v>0</v>
      </c>
      <c r="K18" s="10">
        <f>IFERROR(VLOOKUP(B18,'2'!B:BC,54,0),"0")</f>
        <v>0</v>
      </c>
      <c r="L18" s="5" t="s">
        <v>129</v>
      </c>
      <c r="M18" s="15">
        <f t="shared" si="4"/>
        <v>0</v>
      </c>
      <c r="N18" s="10">
        <f>IFERROR(VLOOKUP(B18,'3'!B:BC,54,0),"0")</f>
        <v>0</v>
      </c>
      <c r="O18" s="5" t="s">
        <v>129</v>
      </c>
      <c r="P18" s="15">
        <f t="shared" si="5"/>
        <v>0</v>
      </c>
      <c r="Q18" s="10">
        <f>IFERROR(VLOOKUP(B18,'4'!B:BC,54,0),"0")</f>
        <v>0</v>
      </c>
      <c r="R18" s="5" t="s">
        <v>129</v>
      </c>
      <c r="S18" s="15">
        <f t="shared" si="21"/>
        <v>0</v>
      </c>
      <c r="T18" s="10">
        <f>IFERROR(VLOOKUP(B18,'5'!B:BC,54,0),"0")</f>
        <v>0</v>
      </c>
      <c r="U18" s="5" t="s">
        <v>129</v>
      </c>
      <c r="V18" s="15">
        <f t="shared" si="6"/>
        <v>0</v>
      </c>
      <c r="W18" s="10">
        <f>IFERROR(VLOOKUP(B18,'6'!B:BC,54,0),"0")</f>
        <v>0</v>
      </c>
      <c r="X18" s="5" t="s">
        <v>129</v>
      </c>
      <c r="Y18" s="15">
        <f t="shared" si="7"/>
        <v>0</v>
      </c>
      <c r="Z18" s="10">
        <f>IFERROR(VLOOKUP(B18,'7'!B:BC,54,0),"0")</f>
        <v>0</v>
      </c>
      <c r="AA18" s="5" t="s">
        <v>129</v>
      </c>
      <c r="AB18" s="15">
        <f t="shared" si="8"/>
        <v>0</v>
      </c>
      <c r="AC18" s="10">
        <f>IFERROR(VLOOKUP(B18,'8'!B:BC,54,0),"0")</f>
        <v>0</v>
      </c>
      <c r="AD18" s="5" t="s">
        <v>129</v>
      </c>
      <c r="AE18" s="15">
        <f t="shared" si="9"/>
        <v>0</v>
      </c>
      <c r="AF18" s="10">
        <f>IFERROR(VLOOKUP(B18,'9'!B:BC,54,0),"0")</f>
        <v>0</v>
      </c>
      <c r="AG18" s="5" t="s">
        <v>129</v>
      </c>
      <c r="AH18" s="15">
        <f t="shared" si="10"/>
        <v>0</v>
      </c>
      <c r="AI18" s="10">
        <f>IFERROR(VLOOKUP(B18,'10'!B:BC,54,0),"0")</f>
        <v>0</v>
      </c>
      <c r="AJ18" s="5" t="s">
        <v>129</v>
      </c>
      <c r="AK18" s="15">
        <f t="shared" si="11"/>
        <v>0</v>
      </c>
      <c r="AL18" s="10">
        <f>IFERROR(VLOOKUP(B18,'11'!B:BC,54,0),"0")</f>
        <v>0</v>
      </c>
      <c r="AM18" s="5" t="s">
        <v>129</v>
      </c>
      <c r="AN18" s="15">
        <f t="shared" si="12"/>
        <v>0</v>
      </c>
      <c r="AO18" s="10">
        <f>IFERROR(VLOOKUP(B18,'12'!B:BC,54,0),"0")</f>
        <v>0</v>
      </c>
      <c r="AP18" s="5" t="s">
        <v>129</v>
      </c>
      <c r="AQ18" s="15">
        <f t="shared" si="13"/>
        <v>0</v>
      </c>
      <c r="AR18" s="10">
        <f>IFERROR(VLOOKUP(B18,'13'!B:BC,54,0),"0")</f>
        <v>0</v>
      </c>
      <c r="AS18" s="5" t="s">
        <v>129</v>
      </c>
      <c r="AT18" s="15">
        <f t="shared" si="14"/>
        <v>0</v>
      </c>
      <c r="AU18" s="10">
        <f>IFERROR(VLOOKUP(B18,'14'!B:BC,54,0),"0")</f>
        <v>0</v>
      </c>
      <c r="AV18" s="5" t="s">
        <v>129</v>
      </c>
      <c r="AW18" s="15">
        <f t="shared" si="15"/>
        <v>0</v>
      </c>
      <c r="AX18" s="10">
        <f>IFERROR(VLOOKUP(B18,'15'!B:BC,54,0),"0")</f>
        <v>0</v>
      </c>
      <c r="AY18" s="5" t="s">
        <v>129</v>
      </c>
      <c r="AZ18" s="15">
        <f t="shared" si="16"/>
        <v>0</v>
      </c>
      <c r="BA18" s="10">
        <f>IFERROR(VLOOKUP(B18,'16'!B:BC,54,0),"0")</f>
        <v>0</v>
      </c>
      <c r="BB18" s="5" t="s">
        <v>129</v>
      </c>
      <c r="BC18" s="15">
        <f t="shared" si="17"/>
        <v>0</v>
      </c>
      <c r="BD18" s="10">
        <f>IFERROR(VLOOKUP(B18,'17'!B:BC,54,0),"0")</f>
        <v>0</v>
      </c>
      <c r="BE18" s="5" t="s">
        <v>129</v>
      </c>
      <c r="BF18" s="15">
        <f t="shared" si="18"/>
        <v>0</v>
      </c>
      <c r="BG18" s="10">
        <f>IFERROR(VLOOKUP(B18,'18'!B:BC,54,0),"0")</f>
        <v>0</v>
      </c>
      <c r="BH18" s="5" t="s">
        <v>129</v>
      </c>
      <c r="BI18" s="15">
        <f t="shared" si="22"/>
        <v>0</v>
      </c>
      <c r="BJ18" s="10">
        <f>IFERROR(VLOOKUP(B18,'19'!B:BC,54,0),"0")</f>
        <v>0</v>
      </c>
      <c r="BK18" s="5" t="s">
        <v>129</v>
      </c>
      <c r="BL18" s="15">
        <f t="shared" si="23"/>
        <v>0</v>
      </c>
      <c r="BM18" s="10">
        <f>IFERROR(VLOOKUP(B18,'20'!B:BC,54,0),"0")</f>
        <v>0</v>
      </c>
      <c r="BN18" s="5" t="s">
        <v>129</v>
      </c>
      <c r="BO18" s="15">
        <f t="shared" si="24"/>
        <v>0</v>
      </c>
      <c r="BP18" s="10">
        <f>IFERROR(VLOOKUP(B18,'21'!B:BC,54,0),"0")</f>
        <v>0</v>
      </c>
      <c r="BQ18" s="5" t="s">
        <v>129</v>
      </c>
      <c r="BR18" s="15">
        <f t="shared" si="25"/>
        <v>0</v>
      </c>
      <c r="BS18" s="10">
        <f>IFERROR(VLOOKUP(B18,'22'!B:BC,54,0),"0")</f>
        <v>0</v>
      </c>
      <c r="BT18" s="5" t="s">
        <v>129</v>
      </c>
      <c r="BU18" s="15">
        <f t="shared" si="26"/>
        <v>0</v>
      </c>
      <c r="BV18" s="10">
        <f>IFERROR(VLOOKUP(B18,'23'!B:BC,54,0),"0")</f>
        <v>0</v>
      </c>
      <c r="BW18" s="5" t="s">
        <v>129</v>
      </c>
      <c r="BX18" s="15">
        <f t="shared" si="27"/>
        <v>0</v>
      </c>
      <c r="BY18" s="10">
        <f>IFERROR(VLOOKUP(B18,'24'!B:BC,54,0),"0")</f>
        <v>0</v>
      </c>
      <c r="BZ18" s="5" t="s">
        <v>129</v>
      </c>
      <c r="CA18" s="15">
        <f t="shared" si="28"/>
        <v>0</v>
      </c>
      <c r="CB18" s="10">
        <f>IFERROR(VLOOKUP(B18,'25'!B:BC,54,0),"0")</f>
        <v>0</v>
      </c>
      <c r="CC18" s="5" t="s">
        <v>129</v>
      </c>
      <c r="CD18" s="15">
        <f t="shared" si="29"/>
        <v>0</v>
      </c>
      <c r="CE18" s="10">
        <f>IFERROR(VLOOKUP(B18,'26'!B:BC,54,0),"0")</f>
        <v>0</v>
      </c>
      <c r="CF18" s="5" t="s">
        <v>129</v>
      </c>
      <c r="CG18" s="15">
        <f t="shared" si="30"/>
        <v>0</v>
      </c>
      <c r="CH18" s="10">
        <f>IFERROR(VLOOKUP(B18,'27'!B:BC,54,0),"0")</f>
        <v>0</v>
      </c>
      <c r="CI18" s="5" t="s">
        <v>129</v>
      </c>
      <c r="CJ18" s="15">
        <f t="shared" si="31"/>
        <v>0</v>
      </c>
      <c r="CK18" s="10">
        <f>IFERROR(VLOOKUP(B18,'28'!B:BC,54,0),"0")</f>
        <v>0</v>
      </c>
      <c r="CL18" s="5" t="s">
        <v>129</v>
      </c>
      <c r="CM18" s="15">
        <f t="shared" si="32"/>
        <v>0</v>
      </c>
      <c r="CN18" s="10">
        <f>IFERROR(VLOOKUP(B18,'29'!B:BC,54,0),"0")</f>
        <v>0</v>
      </c>
      <c r="CO18" s="5" t="s">
        <v>129</v>
      </c>
      <c r="CP18" s="15">
        <f t="shared" si="33"/>
        <v>0</v>
      </c>
      <c r="CQ18" s="10">
        <f>IFERROR(VLOOKUP(B18,'30'!B:BC,54,0),"0")</f>
        <v>0</v>
      </c>
      <c r="CR18" s="5" t="s">
        <v>129</v>
      </c>
      <c r="CS18" s="15">
        <f t="shared" si="34"/>
        <v>0</v>
      </c>
      <c r="CT18" s="10" t="str">
        <f>IFERROR(VLOOKUP(A18,#REF!,2,0),"0")</f>
        <v>0</v>
      </c>
      <c r="CU18" s="5" t="s">
        <v>129</v>
      </c>
      <c r="CV18" s="15">
        <f t="shared" si="35"/>
        <v>0</v>
      </c>
      <c r="CW18" s="10" t="str">
        <f>IFERROR(VLOOKUP(B18,'B-plus'!A:D,4,0),"0")</f>
        <v>0</v>
      </c>
      <c r="CX18" s="5" t="s">
        <v>129</v>
      </c>
      <c r="CY18" s="15">
        <f t="shared" si="36"/>
        <v>0</v>
      </c>
    </row>
    <row r="19" spans="1:103" x14ac:dyDescent="0.25">
      <c r="A19" s="5">
        <v>1111078</v>
      </c>
      <c r="B19" s="5">
        <v>1111078</v>
      </c>
      <c r="C19" s="63" t="s">
        <v>45</v>
      </c>
      <c r="D19" s="133" t="s">
        <v>848</v>
      </c>
      <c r="E19" s="19">
        <f t="shared" si="19"/>
        <v>0</v>
      </c>
      <c r="F19" s="5" t="s">
        <v>129</v>
      </c>
      <c r="G19" s="13">
        <f t="shared" si="20"/>
        <v>0</v>
      </c>
      <c r="H19" s="10">
        <f>IFERROR(VLOOKUP(B19,'1'!B:BC,54,0),"0")</f>
        <v>0</v>
      </c>
      <c r="I19" s="5" t="s">
        <v>129</v>
      </c>
      <c r="J19" s="15">
        <f t="shared" si="3"/>
        <v>0</v>
      </c>
      <c r="K19" s="10">
        <f>IFERROR(VLOOKUP(B19,'2'!B:BC,54,0),"0")</f>
        <v>0</v>
      </c>
      <c r="L19" s="5" t="s">
        <v>129</v>
      </c>
      <c r="M19" s="15">
        <f t="shared" si="4"/>
        <v>0</v>
      </c>
      <c r="N19" s="10">
        <f>IFERROR(VLOOKUP(B19,'3'!B:BC,54,0),"0")</f>
        <v>0</v>
      </c>
      <c r="O19" s="5" t="s">
        <v>129</v>
      </c>
      <c r="P19" s="15">
        <f t="shared" si="5"/>
        <v>0</v>
      </c>
      <c r="Q19" s="10">
        <f>IFERROR(VLOOKUP(B19,'4'!B:BC,54,0),"0")</f>
        <v>0</v>
      </c>
      <c r="R19" s="5" t="s">
        <v>129</v>
      </c>
      <c r="S19" s="15">
        <f t="shared" si="21"/>
        <v>0</v>
      </c>
      <c r="T19" s="10">
        <f>IFERROR(VLOOKUP(B19,'5'!B:BC,54,0),"0")</f>
        <v>0</v>
      </c>
      <c r="U19" s="5" t="s">
        <v>129</v>
      </c>
      <c r="V19" s="15">
        <f t="shared" si="6"/>
        <v>0</v>
      </c>
      <c r="W19" s="10">
        <f>IFERROR(VLOOKUP(B19,'6'!B:BC,54,0),"0")</f>
        <v>0</v>
      </c>
      <c r="X19" s="5" t="s">
        <v>129</v>
      </c>
      <c r="Y19" s="15">
        <f t="shared" si="7"/>
        <v>0</v>
      </c>
      <c r="Z19" s="10">
        <f>IFERROR(VLOOKUP(B19,'7'!B:BC,54,0),"0")</f>
        <v>0</v>
      </c>
      <c r="AA19" s="5" t="s">
        <v>129</v>
      </c>
      <c r="AB19" s="15">
        <f t="shared" si="8"/>
        <v>0</v>
      </c>
      <c r="AC19" s="10">
        <f>IFERROR(VLOOKUP(B19,'8'!B:BC,54,0),"0")</f>
        <v>0</v>
      </c>
      <c r="AD19" s="5" t="s">
        <v>129</v>
      </c>
      <c r="AE19" s="15">
        <f t="shared" si="9"/>
        <v>0</v>
      </c>
      <c r="AF19" s="10">
        <f>IFERROR(VLOOKUP(B19,'9'!B:BC,54,0),"0")</f>
        <v>0</v>
      </c>
      <c r="AG19" s="5" t="s">
        <v>129</v>
      </c>
      <c r="AH19" s="15">
        <f t="shared" si="10"/>
        <v>0</v>
      </c>
      <c r="AI19" s="10">
        <f>IFERROR(VLOOKUP(B19,'10'!B:BC,54,0),"0")</f>
        <v>0</v>
      </c>
      <c r="AJ19" s="5" t="s">
        <v>129</v>
      </c>
      <c r="AK19" s="15">
        <f t="shared" si="11"/>
        <v>0</v>
      </c>
      <c r="AL19" s="10">
        <f>IFERROR(VLOOKUP(B19,'11'!B:BC,54,0),"0")</f>
        <v>0</v>
      </c>
      <c r="AM19" s="5" t="s">
        <v>129</v>
      </c>
      <c r="AN19" s="15">
        <f t="shared" si="12"/>
        <v>0</v>
      </c>
      <c r="AO19" s="10">
        <f>IFERROR(VLOOKUP(B19,'12'!B:BC,54,0),"0")</f>
        <v>0</v>
      </c>
      <c r="AP19" s="5" t="s">
        <v>129</v>
      </c>
      <c r="AQ19" s="15">
        <f t="shared" si="13"/>
        <v>0</v>
      </c>
      <c r="AR19" s="10">
        <f>IFERROR(VLOOKUP(B19,'13'!B:BC,54,0),"0")</f>
        <v>0</v>
      </c>
      <c r="AS19" s="5" t="s">
        <v>129</v>
      </c>
      <c r="AT19" s="15">
        <f t="shared" si="14"/>
        <v>0</v>
      </c>
      <c r="AU19" s="10">
        <f>IFERROR(VLOOKUP(B19,'14'!B:BC,54,0),"0")</f>
        <v>0</v>
      </c>
      <c r="AV19" s="5" t="s">
        <v>129</v>
      </c>
      <c r="AW19" s="15">
        <f t="shared" si="15"/>
        <v>0</v>
      </c>
      <c r="AX19" s="10">
        <f>IFERROR(VLOOKUP(B19,'15'!B:BC,54,0),"0")</f>
        <v>0</v>
      </c>
      <c r="AY19" s="5" t="s">
        <v>129</v>
      </c>
      <c r="AZ19" s="15">
        <f t="shared" si="16"/>
        <v>0</v>
      </c>
      <c r="BA19" s="10">
        <f>IFERROR(VLOOKUP(B19,'16'!B:BC,54,0),"0")</f>
        <v>0</v>
      </c>
      <c r="BB19" s="5" t="s">
        <v>129</v>
      </c>
      <c r="BC19" s="15">
        <f t="shared" si="17"/>
        <v>0</v>
      </c>
      <c r="BD19" s="10">
        <f>IFERROR(VLOOKUP(B19,'17'!B:BC,54,0),"0")</f>
        <v>0</v>
      </c>
      <c r="BE19" s="5" t="s">
        <v>129</v>
      </c>
      <c r="BF19" s="15">
        <f t="shared" si="18"/>
        <v>0</v>
      </c>
      <c r="BG19" s="10">
        <f>IFERROR(VLOOKUP(B19,'18'!B:BC,54,0),"0")</f>
        <v>0</v>
      </c>
      <c r="BH19" s="5" t="s">
        <v>129</v>
      </c>
      <c r="BI19" s="15">
        <f t="shared" si="22"/>
        <v>0</v>
      </c>
      <c r="BJ19" s="10">
        <f>IFERROR(VLOOKUP(B19,'19'!B:BC,54,0),"0")</f>
        <v>0</v>
      </c>
      <c r="BK19" s="5" t="s">
        <v>129</v>
      </c>
      <c r="BL19" s="15">
        <f t="shared" si="23"/>
        <v>0</v>
      </c>
      <c r="BM19" s="10">
        <f>IFERROR(VLOOKUP(B19,'20'!B:BC,54,0),"0")</f>
        <v>0</v>
      </c>
      <c r="BN19" s="5" t="s">
        <v>129</v>
      </c>
      <c r="BO19" s="15">
        <f t="shared" si="24"/>
        <v>0</v>
      </c>
      <c r="BP19" s="10">
        <f>IFERROR(VLOOKUP(B19,'21'!B:BC,54,0),"0")</f>
        <v>0</v>
      </c>
      <c r="BQ19" s="5" t="s">
        <v>129</v>
      </c>
      <c r="BR19" s="15">
        <f t="shared" si="25"/>
        <v>0</v>
      </c>
      <c r="BS19" s="10">
        <f>IFERROR(VLOOKUP(B19,'22'!B:BC,54,0),"0")</f>
        <v>0</v>
      </c>
      <c r="BT19" s="5" t="s">
        <v>129</v>
      </c>
      <c r="BU19" s="15">
        <f t="shared" si="26"/>
        <v>0</v>
      </c>
      <c r="BV19" s="10">
        <f>IFERROR(VLOOKUP(B19,'23'!B:BC,54,0),"0")</f>
        <v>0</v>
      </c>
      <c r="BW19" s="5" t="s">
        <v>129</v>
      </c>
      <c r="BX19" s="15">
        <f t="shared" si="27"/>
        <v>0</v>
      </c>
      <c r="BY19" s="10">
        <f>IFERROR(VLOOKUP(B19,'24'!B:BC,54,0),"0")</f>
        <v>0</v>
      </c>
      <c r="BZ19" s="5" t="s">
        <v>129</v>
      </c>
      <c r="CA19" s="15">
        <f t="shared" si="28"/>
        <v>0</v>
      </c>
      <c r="CB19" s="10">
        <f>IFERROR(VLOOKUP(B19,'25'!B:BC,54,0),"0")</f>
        <v>0</v>
      </c>
      <c r="CC19" s="5" t="s">
        <v>129</v>
      </c>
      <c r="CD19" s="15">
        <f t="shared" si="29"/>
        <v>0</v>
      </c>
      <c r="CE19" s="10">
        <f>IFERROR(VLOOKUP(B19,'26'!B:BC,54,0),"0")</f>
        <v>0</v>
      </c>
      <c r="CF19" s="5" t="s">
        <v>129</v>
      </c>
      <c r="CG19" s="15">
        <f t="shared" si="30"/>
        <v>0</v>
      </c>
      <c r="CH19" s="10">
        <f>IFERROR(VLOOKUP(B19,'27'!B:BC,54,0),"0")</f>
        <v>0</v>
      </c>
      <c r="CI19" s="5" t="s">
        <v>129</v>
      </c>
      <c r="CJ19" s="15">
        <f t="shared" si="31"/>
        <v>0</v>
      </c>
      <c r="CK19" s="10">
        <f>IFERROR(VLOOKUP(B19,'28'!B:BC,54,0),"0")</f>
        <v>0</v>
      </c>
      <c r="CL19" s="5" t="s">
        <v>129</v>
      </c>
      <c r="CM19" s="15">
        <f t="shared" si="32"/>
        <v>0</v>
      </c>
      <c r="CN19" s="10">
        <f>IFERROR(VLOOKUP(B19,'29'!B:BC,54,0),"0")</f>
        <v>0</v>
      </c>
      <c r="CO19" s="5" t="s">
        <v>129</v>
      </c>
      <c r="CP19" s="15">
        <f t="shared" si="33"/>
        <v>0</v>
      </c>
      <c r="CQ19" s="10">
        <f>IFERROR(VLOOKUP(B19,'30'!B:BC,54,0),"0")</f>
        <v>0</v>
      </c>
      <c r="CR19" s="5" t="s">
        <v>129</v>
      </c>
      <c r="CS19" s="15">
        <f t="shared" si="34"/>
        <v>0</v>
      </c>
      <c r="CT19" s="10" t="str">
        <f>IFERROR(VLOOKUP(A19,#REF!,2,0),"0")</f>
        <v>0</v>
      </c>
      <c r="CU19" s="5" t="s">
        <v>129</v>
      </c>
      <c r="CV19" s="15">
        <f t="shared" si="35"/>
        <v>0</v>
      </c>
      <c r="CW19" s="10" t="str">
        <f>IFERROR(VLOOKUP(B19,'B-plus'!A:D,4,0),"0")</f>
        <v>0</v>
      </c>
      <c r="CX19" s="5" t="s">
        <v>129</v>
      </c>
      <c r="CY19" s="15">
        <f t="shared" si="36"/>
        <v>0</v>
      </c>
    </row>
    <row r="20" spans="1:103" x14ac:dyDescent="0.25">
      <c r="A20" s="5">
        <v>1111079</v>
      </c>
      <c r="B20" s="5">
        <v>1111079</v>
      </c>
      <c r="C20" s="63" t="s">
        <v>43</v>
      </c>
      <c r="D20" s="133" t="s">
        <v>848</v>
      </c>
      <c r="E20" s="19">
        <f t="shared" si="19"/>
        <v>0</v>
      </c>
      <c r="F20" s="5" t="s">
        <v>129</v>
      </c>
      <c r="G20" s="13">
        <f t="shared" si="20"/>
        <v>0</v>
      </c>
      <c r="H20" s="10">
        <f>IFERROR(VLOOKUP(B20,'1'!B:BC,54,0),"0")</f>
        <v>0</v>
      </c>
      <c r="I20" s="5" t="s">
        <v>129</v>
      </c>
      <c r="J20" s="15">
        <f t="shared" si="3"/>
        <v>0</v>
      </c>
      <c r="K20" s="10">
        <f>IFERROR(VLOOKUP(B20,'2'!B:BC,54,0),"0")</f>
        <v>0</v>
      </c>
      <c r="L20" s="5" t="s">
        <v>129</v>
      </c>
      <c r="M20" s="15">
        <f t="shared" si="4"/>
        <v>0</v>
      </c>
      <c r="N20" s="10">
        <f>IFERROR(VLOOKUP(B20,'3'!B:BC,54,0),"0")</f>
        <v>0</v>
      </c>
      <c r="O20" s="5" t="s">
        <v>129</v>
      </c>
      <c r="P20" s="15">
        <f t="shared" si="5"/>
        <v>0</v>
      </c>
      <c r="Q20" s="10">
        <f>IFERROR(VLOOKUP(B20,'4'!B:BC,54,0),"0")</f>
        <v>0</v>
      </c>
      <c r="R20" s="5" t="s">
        <v>129</v>
      </c>
      <c r="S20" s="15">
        <f t="shared" si="21"/>
        <v>0</v>
      </c>
      <c r="T20" s="10">
        <f>IFERROR(VLOOKUP(B20,'5'!B:BC,54,0),"0")</f>
        <v>0</v>
      </c>
      <c r="U20" s="5" t="s">
        <v>129</v>
      </c>
      <c r="V20" s="15">
        <f t="shared" si="6"/>
        <v>0</v>
      </c>
      <c r="W20" s="10">
        <f>IFERROR(VLOOKUP(B20,'6'!B:BC,54,0),"0")</f>
        <v>0</v>
      </c>
      <c r="X20" s="5" t="s">
        <v>129</v>
      </c>
      <c r="Y20" s="15">
        <f t="shared" si="7"/>
        <v>0</v>
      </c>
      <c r="Z20" s="10">
        <f>IFERROR(VLOOKUP(B20,'7'!B:BC,54,0),"0")</f>
        <v>0</v>
      </c>
      <c r="AA20" s="5" t="s">
        <v>129</v>
      </c>
      <c r="AB20" s="15">
        <f t="shared" si="8"/>
        <v>0</v>
      </c>
      <c r="AC20" s="10">
        <f>IFERROR(VLOOKUP(B20,'8'!B:BC,54,0),"0")</f>
        <v>0</v>
      </c>
      <c r="AD20" s="5" t="s">
        <v>129</v>
      </c>
      <c r="AE20" s="15">
        <f t="shared" si="9"/>
        <v>0</v>
      </c>
      <c r="AF20" s="10">
        <f>IFERROR(VLOOKUP(B20,'9'!B:BC,54,0),"0")</f>
        <v>0</v>
      </c>
      <c r="AG20" s="5" t="s">
        <v>129</v>
      </c>
      <c r="AH20" s="15">
        <f t="shared" si="10"/>
        <v>0</v>
      </c>
      <c r="AI20" s="10">
        <f>IFERROR(VLOOKUP(B20,'10'!B:BC,54,0),"0")</f>
        <v>0</v>
      </c>
      <c r="AJ20" s="5" t="s">
        <v>129</v>
      </c>
      <c r="AK20" s="15">
        <f t="shared" si="11"/>
        <v>0</v>
      </c>
      <c r="AL20" s="10">
        <f>IFERROR(VLOOKUP(B20,'11'!B:BC,54,0),"0")</f>
        <v>0</v>
      </c>
      <c r="AM20" s="5" t="s">
        <v>129</v>
      </c>
      <c r="AN20" s="15">
        <f t="shared" si="12"/>
        <v>0</v>
      </c>
      <c r="AO20" s="10">
        <f>IFERROR(VLOOKUP(B20,'12'!B:BC,54,0),"0")</f>
        <v>0</v>
      </c>
      <c r="AP20" s="5" t="s">
        <v>129</v>
      </c>
      <c r="AQ20" s="15">
        <f t="shared" si="13"/>
        <v>0</v>
      </c>
      <c r="AR20" s="10">
        <f>IFERROR(VLOOKUP(B20,'13'!B:BC,54,0),"0")</f>
        <v>0</v>
      </c>
      <c r="AS20" s="5" t="s">
        <v>129</v>
      </c>
      <c r="AT20" s="15">
        <f t="shared" si="14"/>
        <v>0</v>
      </c>
      <c r="AU20" s="10">
        <f>IFERROR(VLOOKUP(B20,'14'!B:BC,54,0),"0")</f>
        <v>0</v>
      </c>
      <c r="AV20" s="5" t="s">
        <v>129</v>
      </c>
      <c r="AW20" s="15">
        <f t="shared" si="15"/>
        <v>0</v>
      </c>
      <c r="AX20" s="10">
        <f>IFERROR(VLOOKUP(B20,'15'!B:BC,54,0),"0")</f>
        <v>0</v>
      </c>
      <c r="AY20" s="5" t="s">
        <v>129</v>
      </c>
      <c r="AZ20" s="15">
        <f t="shared" si="16"/>
        <v>0</v>
      </c>
      <c r="BA20" s="10">
        <f>IFERROR(VLOOKUP(B20,'16'!B:BC,54,0),"0")</f>
        <v>0</v>
      </c>
      <c r="BB20" s="5" t="s">
        <v>129</v>
      </c>
      <c r="BC20" s="15">
        <f t="shared" si="17"/>
        <v>0</v>
      </c>
      <c r="BD20" s="10">
        <f>IFERROR(VLOOKUP(B20,'17'!B:BC,54,0),"0")</f>
        <v>0</v>
      </c>
      <c r="BE20" s="5" t="s">
        <v>129</v>
      </c>
      <c r="BF20" s="15">
        <f t="shared" si="18"/>
        <v>0</v>
      </c>
      <c r="BG20" s="10">
        <f>IFERROR(VLOOKUP(B20,'18'!B:BC,54,0),"0")</f>
        <v>0</v>
      </c>
      <c r="BH20" s="5" t="s">
        <v>129</v>
      </c>
      <c r="BI20" s="15">
        <f t="shared" si="22"/>
        <v>0</v>
      </c>
      <c r="BJ20" s="10">
        <f>IFERROR(VLOOKUP(B20,'19'!B:BC,54,0),"0")</f>
        <v>0</v>
      </c>
      <c r="BK20" s="5" t="s">
        <v>129</v>
      </c>
      <c r="BL20" s="15">
        <f t="shared" si="23"/>
        <v>0</v>
      </c>
      <c r="BM20" s="10">
        <f>IFERROR(VLOOKUP(B20,'20'!B:BC,54,0),"0")</f>
        <v>0</v>
      </c>
      <c r="BN20" s="5" t="s">
        <v>129</v>
      </c>
      <c r="BO20" s="15">
        <f t="shared" si="24"/>
        <v>0</v>
      </c>
      <c r="BP20" s="10">
        <f>IFERROR(VLOOKUP(B20,'21'!B:BC,54,0),"0")</f>
        <v>0</v>
      </c>
      <c r="BQ20" s="5" t="s">
        <v>129</v>
      </c>
      <c r="BR20" s="15">
        <f t="shared" si="25"/>
        <v>0</v>
      </c>
      <c r="BS20" s="10">
        <f>IFERROR(VLOOKUP(B20,'22'!B:BC,54,0),"0")</f>
        <v>0</v>
      </c>
      <c r="BT20" s="5" t="s">
        <v>129</v>
      </c>
      <c r="BU20" s="15">
        <f t="shared" si="26"/>
        <v>0</v>
      </c>
      <c r="BV20" s="10">
        <f>IFERROR(VLOOKUP(B20,'23'!B:BC,54,0),"0")</f>
        <v>0</v>
      </c>
      <c r="BW20" s="5" t="s">
        <v>129</v>
      </c>
      <c r="BX20" s="15">
        <f t="shared" si="27"/>
        <v>0</v>
      </c>
      <c r="BY20" s="10">
        <f>IFERROR(VLOOKUP(B20,'24'!B:BC,54,0),"0")</f>
        <v>0</v>
      </c>
      <c r="BZ20" s="5" t="s">
        <v>129</v>
      </c>
      <c r="CA20" s="15">
        <f t="shared" si="28"/>
        <v>0</v>
      </c>
      <c r="CB20" s="10">
        <f>IFERROR(VLOOKUP(B20,'25'!B:BC,54,0),"0")</f>
        <v>0</v>
      </c>
      <c r="CC20" s="5" t="s">
        <v>129</v>
      </c>
      <c r="CD20" s="15">
        <f t="shared" si="29"/>
        <v>0</v>
      </c>
      <c r="CE20" s="10">
        <f>IFERROR(VLOOKUP(B20,'26'!B:BC,54,0),"0")</f>
        <v>0</v>
      </c>
      <c r="CF20" s="5" t="s">
        <v>129</v>
      </c>
      <c r="CG20" s="15">
        <f t="shared" si="30"/>
        <v>0</v>
      </c>
      <c r="CH20" s="10">
        <f>IFERROR(VLOOKUP(B20,'27'!B:BC,54,0),"0")</f>
        <v>0</v>
      </c>
      <c r="CI20" s="5" t="s">
        <v>129</v>
      </c>
      <c r="CJ20" s="15">
        <f t="shared" si="31"/>
        <v>0</v>
      </c>
      <c r="CK20" s="10">
        <f>IFERROR(VLOOKUP(B20,'28'!B:BC,54,0),"0")</f>
        <v>0</v>
      </c>
      <c r="CL20" s="5" t="s">
        <v>129</v>
      </c>
      <c r="CM20" s="15">
        <f t="shared" si="32"/>
        <v>0</v>
      </c>
      <c r="CN20" s="10">
        <f>IFERROR(VLOOKUP(B20,'29'!B:BC,54,0),"0")</f>
        <v>0</v>
      </c>
      <c r="CO20" s="5" t="s">
        <v>129</v>
      </c>
      <c r="CP20" s="15">
        <f t="shared" si="33"/>
        <v>0</v>
      </c>
      <c r="CQ20" s="10">
        <f>IFERROR(VLOOKUP(B20,'30'!B:BC,54,0),"0")</f>
        <v>0</v>
      </c>
      <c r="CR20" s="5" t="s">
        <v>129</v>
      </c>
      <c r="CS20" s="15">
        <f t="shared" si="34"/>
        <v>0</v>
      </c>
      <c r="CT20" s="10" t="str">
        <f>IFERROR(VLOOKUP(A20,#REF!,2,0),"0")</f>
        <v>0</v>
      </c>
      <c r="CU20" s="5" t="s">
        <v>129</v>
      </c>
      <c r="CV20" s="15">
        <f t="shared" si="35"/>
        <v>0</v>
      </c>
      <c r="CW20" s="10" t="str">
        <f>IFERROR(VLOOKUP(B20,'B-plus'!A:D,4,0),"0")</f>
        <v>0</v>
      </c>
      <c r="CX20" s="5" t="s">
        <v>129</v>
      </c>
      <c r="CY20" s="15">
        <f t="shared" si="36"/>
        <v>0</v>
      </c>
    </row>
    <row r="21" spans="1:103" x14ac:dyDescent="0.25">
      <c r="A21" s="5">
        <v>1111080</v>
      </c>
      <c r="B21" s="5">
        <v>1111080</v>
      </c>
      <c r="C21" s="63" t="s">
        <v>47</v>
      </c>
      <c r="D21" s="133" t="s">
        <v>848</v>
      </c>
      <c r="E21" s="19">
        <f t="shared" si="19"/>
        <v>0</v>
      </c>
      <c r="F21" s="5" t="s">
        <v>129</v>
      </c>
      <c r="G21" s="13">
        <f t="shared" si="20"/>
        <v>0</v>
      </c>
      <c r="H21" s="10">
        <f>IFERROR(VLOOKUP(B21,'1'!B:BC,54,0),"0")</f>
        <v>0</v>
      </c>
      <c r="I21" s="5" t="s">
        <v>129</v>
      </c>
      <c r="J21" s="15">
        <f t="shared" si="3"/>
        <v>0</v>
      </c>
      <c r="K21" s="10">
        <f>IFERROR(VLOOKUP(B21,'2'!B:BC,54,0),"0")</f>
        <v>0</v>
      </c>
      <c r="L21" s="5" t="s">
        <v>129</v>
      </c>
      <c r="M21" s="15">
        <f t="shared" si="4"/>
        <v>0</v>
      </c>
      <c r="N21" s="10">
        <f>IFERROR(VLOOKUP(B21,'3'!B:BC,54,0),"0")</f>
        <v>0</v>
      </c>
      <c r="O21" s="5" t="s">
        <v>129</v>
      </c>
      <c r="P21" s="15">
        <f t="shared" si="5"/>
        <v>0</v>
      </c>
      <c r="Q21" s="10">
        <f>IFERROR(VLOOKUP(B21,'4'!B:BC,54,0),"0")</f>
        <v>0</v>
      </c>
      <c r="R21" s="5" t="s">
        <v>129</v>
      </c>
      <c r="S21" s="15">
        <f t="shared" si="21"/>
        <v>0</v>
      </c>
      <c r="T21" s="10">
        <f>IFERROR(VLOOKUP(B21,'5'!B:BC,54,0),"0")</f>
        <v>0</v>
      </c>
      <c r="U21" s="5" t="s">
        <v>129</v>
      </c>
      <c r="V21" s="15">
        <f t="shared" si="6"/>
        <v>0</v>
      </c>
      <c r="W21" s="10">
        <f>IFERROR(VLOOKUP(B21,'6'!B:BC,54,0),"0")</f>
        <v>0</v>
      </c>
      <c r="X21" s="5" t="s">
        <v>129</v>
      </c>
      <c r="Y21" s="15">
        <f t="shared" si="7"/>
        <v>0</v>
      </c>
      <c r="Z21" s="10">
        <f>IFERROR(VLOOKUP(B21,'7'!B:BC,54,0),"0")</f>
        <v>0</v>
      </c>
      <c r="AA21" s="5" t="s">
        <v>129</v>
      </c>
      <c r="AB21" s="15">
        <f t="shared" si="8"/>
        <v>0</v>
      </c>
      <c r="AC21" s="10">
        <f>IFERROR(VLOOKUP(B21,'8'!B:BC,54,0),"0")</f>
        <v>0</v>
      </c>
      <c r="AD21" s="5" t="s">
        <v>129</v>
      </c>
      <c r="AE21" s="15">
        <f t="shared" si="9"/>
        <v>0</v>
      </c>
      <c r="AF21" s="10">
        <f>IFERROR(VLOOKUP(B21,'9'!B:BC,54,0),"0")</f>
        <v>0</v>
      </c>
      <c r="AG21" s="5" t="s">
        <v>129</v>
      </c>
      <c r="AH21" s="15">
        <f t="shared" si="10"/>
        <v>0</v>
      </c>
      <c r="AI21" s="10">
        <f>IFERROR(VLOOKUP(B21,'10'!B:BC,54,0),"0")</f>
        <v>0</v>
      </c>
      <c r="AJ21" s="5" t="s">
        <v>129</v>
      </c>
      <c r="AK21" s="15">
        <f t="shared" si="11"/>
        <v>0</v>
      </c>
      <c r="AL21" s="10">
        <f>IFERROR(VLOOKUP(B21,'11'!B:BC,54,0),"0")</f>
        <v>0</v>
      </c>
      <c r="AM21" s="5" t="s">
        <v>129</v>
      </c>
      <c r="AN21" s="15">
        <f t="shared" si="12"/>
        <v>0</v>
      </c>
      <c r="AO21" s="10">
        <f>IFERROR(VLOOKUP(B21,'12'!B:BC,54,0),"0")</f>
        <v>0</v>
      </c>
      <c r="AP21" s="5" t="s">
        <v>129</v>
      </c>
      <c r="AQ21" s="15">
        <f t="shared" si="13"/>
        <v>0</v>
      </c>
      <c r="AR21" s="10">
        <f>IFERROR(VLOOKUP(B21,'13'!B:BC,54,0),"0")</f>
        <v>0</v>
      </c>
      <c r="AS21" s="5" t="s">
        <v>129</v>
      </c>
      <c r="AT21" s="15">
        <f t="shared" si="14"/>
        <v>0</v>
      </c>
      <c r="AU21" s="10">
        <f>IFERROR(VLOOKUP(B21,'14'!B:BC,54,0),"0")</f>
        <v>0</v>
      </c>
      <c r="AV21" s="5" t="s">
        <v>129</v>
      </c>
      <c r="AW21" s="15">
        <f t="shared" si="15"/>
        <v>0</v>
      </c>
      <c r="AX21" s="10">
        <f>IFERROR(VLOOKUP(B21,'15'!B:BC,54,0),"0")</f>
        <v>0</v>
      </c>
      <c r="AY21" s="5" t="s">
        <v>129</v>
      </c>
      <c r="AZ21" s="15">
        <f t="shared" si="16"/>
        <v>0</v>
      </c>
      <c r="BA21" s="10">
        <f>IFERROR(VLOOKUP(B21,'16'!B:BC,54,0),"0")</f>
        <v>0</v>
      </c>
      <c r="BB21" s="5" t="s">
        <v>129</v>
      </c>
      <c r="BC21" s="15">
        <f t="shared" si="17"/>
        <v>0</v>
      </c>
      <c r="BD21" s="10">
        <f>IFERROR(VLOOKUP(B21,'17'!B:BC,54,0),"0")</f>
        <v>0</v>
      </c>
      <c r="BE21" s="5" t="s">
        <v>129</v>
      </c>
      <c r="BF21" s="15">
        <f t="shared" si="18"/>
        <v>0</v>
      </c>
      <c r="BG21" s="10">
        <f>IFERROR(VLOOKUP(B21,'18'!B:BC,54,0),"0")</f>
        <v>0</v>
      </c>
      <c r="BH21" s="5" t="s">
        <v>129</v>
      </c>
      <c r="BI21" s="15">
        <f t="shared" si="22"/>
        <v>0</v>
      </c>
      <c r="BJ21" s="10">
        <f>IFERROR(VLOOKUP(B21,'19'!B:BC,54,0),"0")</f>
        <v>0</v>
      </c>
      <c r="BK21" s="5" t="s">
        <v>129</v>
      </c>
      <c r="BL21" s="15">
        <f t="shared" si="23"/>
        <v>0</v>
      </c>
      <c r="BM21" s="10">
        <f>IFERROR(VLOOKUP(B21,'20'!B:BC,54,0),"0")</f>
        <v>0</v>
      </c>
      <c r="BN21" s="5" t="s">
        <v>129</v>
      </c>
      <c r="BO21" s="15">
        <f t="shared" si="24"/>
        <v>0</v>
      </c>
      <c r="BP21" s="10">
        <f>IFERROR(VLOOKUP(B21,'21'!B:BC,54,0),"0")</f>
        <v>0</v>
      </c>
      <c r="BQ21" s="5" t="s">
        <v>129</v>
      </c>
      <c r="BR21" s="15">
        <f t="shared" si="25"/>
        <v>0</v>
      </c>
      <c r="BS21" s="10">
        <f>IFERROR(VLOOKUP(B21,'22'!B:BC,54,0),"0")</f>
        <v>0</v>
      </c>
      <c r="BT21" s="5" t="s">
        <v>129</v>
      </c>
      <c r="BU21" s="15">
        <f t="shared" si="26"/>
        <v>0</v>
      </c>
      <c r="BV21" s="10">
        <f>IFERROR(VLOOKUP(B21,'23'!B:BC,54,0),"0")</f>
        <v>0</v>
      </c>
      <c r="BW21" s="5" t="s">
        <v>129</v>
      </c>
      <c r="BX21" s="15">
        <f t="shared" si="27"/>
        <v>0</v>
      </c>
      <c r="BY21" s="10">
        <f>IFERROR(VLOOKUP(B21,'24'!B:BC,54,0),"0")</f>
        <v>0</v>
      </c>
      <c r="BZ21" s="5" t="s">
        <v>129</v>
      </c>
      <c r="CA21" s="15">
        <f t="shared" si="28"/>
        <v>0</v>
      </c>
      <c r="CB21" s="10">
        <f>IFERROR(VLOOKUP(B21,'25'!B:BC,54,0),"0")</f>
        <v>0</v>
      </c>
      <c r="CC21" s="5" t="s">
        <v>129</v>
      </c>
      <c r="CD21" s="15">
        <f t="shared" si="29"/>
        <v>0</v>
      </c>
      <c r="CE21" s="10">
        <f>IFERROR(VLOOKUP(B21,'26'!B:BC,54,0),"0")</f>
        <v>0</v>
      </c>
      <c r="CF21" s="5" t="s">
        <v>129</v>
      </c>
      <c r="CG21" s="15">
        <f t="shared" si="30"/>
        <v>0</v>
      </c>
      <c r="CH21" s="10">
        <f>IFERROR(VLOOKUP(B21,'27'!B:BC,54,0),"0")</f>
        <v>0</v>
      </c>
      <c r="CI21" s="5" t="s">
        <v>129</v>
      </c>
      <c r="CJ21" s="15">
        <f t="shared" si="31"/>
        <v>0</v>
      </c>
      <c r="CK21" s="10">
        <f>IFERROR(VLOOKUP(B21,'28'!B:BC,54,0),"0")</f>
        <v>0</v>
      </c>
      <c r="CL21" s="5" t="s">
        <v>129</v>
      </c>
      <c r="CM21" s="15">
        <f t="shared" si="32"/>
        <v>0</v>
      </c>
      <c r="CN21" s="10">
        <f>IFERROR(VLOOKUP(B21,'29'!B:BC,54,0),"0")</f>
        <v>0</v>
      </c>
      <c r="CO21" s="5" t="s">
        <v>129</v>
      </c>
      <c r="CP21" s="15">
        <f t="shared" si="33"/>
        <v>0</v>
      </c>
      <c r="CQ21" s="10">
        <f>IFERROR(VLOOKUP(B21,'30'!B:BC,54,0),"0")</f>
        <v>0</v>
      </c>
      <c r="CR21" s="5" t="s">
        <v>129</v>
      </c>
      <c r="CS21" s="15">
        <f t="shared" si="34"/>
        <v>0</v>
      </c>
      <c r="CT21" s="10" t="str">
        <f>IFERROR(VLOOKUP(A21,#REF!,2,0),"0")</f>
        <v>0</v>
      </c>
      <c r="CU21" s="5" t="s">
        <v>129</v>
      </c>
      <c r="CV21" s="15">
        <f t="shared" si="35"/>
        <v>0</v>
      </c>
      <c r="CW21" s="10" t="str">
        <f>IFERROR(VLOOKUP(B21,'B-plus'!A:D,4,0),"0")</f>
        <v>0</v>
      </c>
      <c r="CX21" s="5" t="s">
        <v>129</v>
      </c>
      <c r="CY21" s="15">
        <f t="shared" si="36"/>
        <v>0</v>
      </c>
    </row>
    <row r="22" spans="1:103" x14ac:dyDescent="0.25">
      <c r="A22" s="5">
        <v>1111081</v>
      </c>
      <c r="B22" s="5">
        <v>1111081</v>
      </c>
      <c r="C22" s="63" t="s">
        <v>35</v>
      </c>
      <c r="D22" s="133" t="s">
        <v>848</v>
      </c>
      <c r="E22" s="19">
        <f t="shared" si="19"/>
        <v>0</v>
      </c>
      <c r="F22" s="5" t="s">
        <v>129</v>
      </c>
      <c r="G22" s="13">
        <f t="shared" si="20"/>
        <v>0</v>
      </c>
      <c r="H22" s="10">
        <f>IFERROR(VLOOKUP(B22,'1'!B:BC,54,0),"0")</f>
        <v>0</v>
      </c>
      <c r="I22" s="5" t="s">
        <v>129</v>
      </c>
      <c r="J22" s="15">
        <f t="shared" si="3"/>
        <v>0</v>
      </c>
      <c r="K22" s="10">
        <f>IFERROR(VLOOKUP(B22,'2'!B:BC,54,0),"0")</f>
        <v>0</v>
      </c>
      <c r="L22" s="5" t="s">
        <v>129</v>
      </c>
      <c r="M22" s="15">
        <f t="shared" si="4"/>
        <v>0</v>
      </c>
      <c r="N22" s="10">
        <f>IFERROR(VLOOKUP(B22,'3'!B:BC,54,0),"0")</f>
        <v>0</v>
      </c>
      <c r="O22" s="5" t="s">
        <v>129</v>
      </c>
      <c r="P22" s="15">
        <f t="shared" si="5"/>
        <v>0</v>
      </c>
      <c r="Q22" s="10">
        <f>IFERROR(VLOOKUP(B22,'4'!B:BC,54,0),"0")</f>
        <v>0</v>
      </c>
      <c r="R22" s="5" t="s">
        <v>129</v>
      </c>
      <c r="S22" s="15">
        <f t="shared" si="21"/>
        <v>0</v>
      </c>
      <c r="T22" s="10">
        <f>IFERROR(VLOOKUP(B22,'5'!B:BC,54,0),"0")</f>
        <v>0</v>
      </c>
      <c r="U22" s="5" t="s">
        <v>129</v>
      </c>
      <c r="V22" s="15">
        <f t="shared" si="6"/>
        <v>0</v>
      </c>
      <c r="W22" s="10">
        <f>IFERROR(VLOOKUP(B22,'6'!B:BC,54,0),"0")</f>
        <v>0</v>
      </c>
      <c r="X22" s="5" t="s">
        <v>129</v>
      </c>
      <c r="Y22" s="15">
        <f t="shared" si="7"/>
        <v>0</v>
      </c>
      <c r="Z22" s="10">
        <f>IFERROR(VLOOKUP(B22,'7'!B:BC,54,0),"0")</f>
        <v>0</v>
      </c>
      <c r="AA22" s="5" t="s">
        <v>129</v>
      </c>
      <c r="AB22" s="15">
        <f t="shared" si="8"/>
        <v>0</v>
      </c>
      <c r="AC22" s="10">
        <f>IFERROR(VLOOKUP(B22,'8'!B:BC,54,0),"0")</f>
        <v>0</v>
      </c>
      <c r="AD22" s="5" t="s">
        <v>129</v>
      </c>
      <c r="AE22" s="15">
        <f t="shared" si="9"/>
        <v>0</v>
      </c>
      <c r="AF22" s="10">
        <f>IFERROR(VLOOKUP(B22,'9'!B:BC,54,0),"0")</f>
        <v>0</v>
      </c>
      <c r="AG22" s="5" t="s">
        <v>129</v>
      </c>
      <c r="AH22" s="15">
        <f t="shared" si="10"/>
        <v>0</v>
      </c>
      <c r="AI22" s="10">
        <f>IFERROR(VLOOKUP(B22,'10'!B:BC,54,0),"0")</f>
        <v>0</v>
      </c>
      <c r="AJ22" s="5" t="s">
        <v>129</v>
      </c>
      <c r="AK22" s="15">
        <f t="shared" si="11"/>
        <v>0</v>
      </c>
      <c r="AL22" s="10">
        <f>IFERROR(VLOOKUP(B22,'11'!B:BC,54,0),"0")</f>
        <v>0</v>
      </c>
      <c r="AM22" s="5" t="s">
        <v>129</v>
      </c>
      <c r="AN22" s="15">
        <f t="shared" si="12"/>
        <v>0</v>
      </c>
      <c r="AO22" s="10">
        <f>IFERROR(VLOOKUP(B22,'12'!B:BC,54,0),"0")</f>
        <v>0</v>
      </c>
      <c r="AP22" s="5" t="s">
        <v>129</v>
      </c>
      <c r="AQ22" s="15">
        <f t="shared" si="13"/>
        <v>0</v>
      </c>
      <c r="AR22" s="10">
        <f>IFERROR(VLOOKUP(B22,'13'!B:BC,54,0),"0")</f>
        <v>0</v>
      </c>
      <c r="AS22" s="5" t="s">
        <v>129</v>
      </c>
      <c r="AT22" s="15">
        <f t="shared" si="14"/>
        <v>0</v>
      </c>
      <c r="AU22" s="10">
        <f>IFERROR(VLOOKUP(B22,'14'!B:BC,54,0),"0")</f>
        <v>0</v>
      </c>
      <c r="AV22" s="5" t="s">
        <v>129</v>
      </c>
      <c r="AW22" s="15">
        <f t="shared" si="15"/>
        <v>0</v>
      </c>
      <c r="AX22" s="10">
        <f>IFERROR(VLOOKUP(B22,'15'!B:BC,54,0),"0")</f>
        <v>0</v>
      </c>
      <c r="AY22" s="5" t="s">
        <v>129</v>
      </c>
      <c r="AZ22" s="15">
        <f t="shared" si="16"/>
        <v>0</v>
      </c>
      <c r="BA22" s="10">
        <f>IFERROR(VLOOKUP(B22,'16'!B:BC,54,0),"0")</f>
        <v>0</v>
      </c>
      <c r="BB22" s="5" t="s">
        <v>129</v>
      </c>
      <c r="BC22" s="15">
        <f t="shared" si="17"/>
        <v>0</v>
      </c>
      <c r="BD22" s="10">
        <f>IFERROR(VLOOKUP(B22,'17'!B:BC,54,0),"0")</f>
        <v>0</v>
      </c>
      <c r="BE22" s="5" t="s">
        <v>129</v>
      </c>
      <c r="BF22" s="15">
        <f t="shared" si="18"/>
        <v>0</v>
      </c>
      <c r="BG22" s="10">
        <f>IFERROR(VLOOKUP(B22,'18'!B:BC,54,0),"0")</f>
        <v>0</v>
      </c>
      <c r="BH22" s="5" t="s">
        <v>129</v>
      </c>
      <c r="BI22" s="15">
        <f t="shared" si="22"/>
        <v>0</v>
      </c>
      <c r="BJ22" s="10">
        <f>IFERROR(VLOOKUP(B22,'19'!B:BC,54,0),"0")</f>
        <v>0</v>
      </c>
      <c r="BK22" s="5" t="s">
        <v>129</v>
      </c>
      <c r="BL22" s="15">
        <f t="shared" si="23"/>
        <v>0</v>
      </c>
      <c r="BM22" s="10">
        <f>IFERROR(VLOOKUP(B22,'20'!B:BC,54,0),"0")</f>
        <v>0</v>
      </c>
      <c r="BN22" s="5" t="s">
        <v>129</v>
      </c>
      <c r="BO22" s="15">
        <f t="shared" si="24"/>
        <v>0</v>
      </c>
      <c r="BP22" s="10">
        <f>IFERROR(VLOOKUP(B22,'21'!B:BC,54,0),"0")</f>
        <v>0</v>
      </c>
      <c r="BQ22" s="5" t="s">
        <v>129</v>
      </c>
      <c r="BR22" s="15">
        <f t="shared" si="25"/>
        <v>0</v>
      </c>
      <c r="BS22" s="10">
        <f>IFERROR(VLOOKUP(B22,'22'!B:BC,54,0),"0")</f>
        <v>0</v>
      </c>
      <c r="BT22" s="5" t="s">
        <v>129</v>
      </c>
      <c r="BU22" s="15">
        <f t="shared" si="26"/>
        <v>0</v>
      </c>
      <c r="BV22" s="10">
        <f>IFERROR(VLOOKUP(B22,'23'!B:BC,54,0),"0")</f>
        <v>0</v>
      </c>
      <c r="BW22" s="5" t="s">
        <v>129</v>
      </c>
      <c r="BX22" s="15">
        <f t="shared" si="27"/>
        <v>0</v>
      </c>
      <c r="BY22" s="10">
        <f>IFERROR(VLOOKUP(B22,'24'!B:BC,54,0),"0")</f>
        <v>0</v>
      </c>
      <c r="BZ22" s="5" t="s">
        <v>129</v>
      </c>
      <c r="CA22" s="15">
        <f t="shared" si="28"/>
        <v>0</v>
      </c>
      <c r="CB22" s="10">
        <f>IFERROR(VLOOKUP(B22,'25'!B:BC,54,0),"0")</f>
        <v>0</v>
      </c>
      <c r="CC22" s="5" t="s">
        <v>129</v>
      </c>
      <c r="CD22" s="15">
        <f t="shared" si="29"/>
        <v>0</v>
      </c>
      <c r="CE22" s="10">
        <f>IFERROR(VLOOKUP(B22,'26'!B:BC,54,0),"0")</f>
        <v>0</v>
      </c>
      <c r="CF22" s="5" t="s">
        <v>129</v>
      </c>
      <c r="CG22" s="15">
        <f t="shared" si="30"/>
        <v>0</v>
      </c>
      <c r="CH22" s="10">
        <f>IFERROR(VLOOKUP(B22,'27'!B:BC,54,0),"0")</f>
        <v>0</v>
      </c>
      <c r="CI22" s="5" t="s">
        <v>129</v>
      </c>
      <c r="CJ22" s="15">
        <f t="shared" si="31"/>
        <v>0</v>
      </c>
      <c r="CK22" s="10">
        <f>IFERROR(VLOOKUP(B22,'28'!B:BC,54,0),"0")</f>
        <v>0</v>
      </c>
      <c r="CL22" s="5" t="s">
        <v>129</v>
      </c>
      <c r="CM22" s="15">
        <f t="shared" si="32"/>
        <v>0</v>
      </c>
      <c r="CN22" s="10">
        <f>IFERROR(VLOOKUP(B22,'29'!B:BC,54,0),"0")</f>
        <v>0</v>
      </c>
      <c r="CO22" s="5" t="s">
        <v>129</v>
      </c>
      <c r="CP22" s="15">
        <f t="shared" si="33"/>
        <v>0</v>
      </c>
      <c r="CQ22" s="10">
        <f>IFERROR(VLOOKUP(B22,'30'!B:BC,54,0),"0")</f>
        <v>0</v>
      </c>
      <c r="CR22" s="5" t="s">
        <v>129</v>
      </c>
      <c r="CS22" s="15">
        <f t="shared" si="34"/>
        <v>0</v>
      </c>
      <c r="CT22" s="10" t="str">
        <f>IFERROR(VLOOKUP(A22,#REF!,2,0),"0")</f>
        <v>0</v>
      </c>
      <c r="CU22" s="5" t="s">
        <v>129</v>
      </c>
      <c r="CV22" s="15">
        <f t="shared" si="35"/>
        <v>0</v>
      </c>
      <c r="CW22" s="10" t="str">
        <f>IFERROR(VLOOKUP(B22,'B-plus'!A:D,4,0),"0")</f>
        <v>0</v>
      </c>
      <c r="CX22" s="5" t="s">
        <v>129</v>
      </c>
      <c r="CY22" s="15">
        <f t="shared" si="36"/>
        <v>0</v>
      </c>
    </row>
    <row r="23" spans="1:103" x14ac:dyDescent="0.25">
      <c r="A23" s="5">
        <v>1111082</v>
      </c>
      <c r="B23" s="5">
        <v>1111082</v>
      </c>
      <c r="C23" s="63" t="s">
        <v>37</v>
      </c>
      <c r="D23" s="133" t="s">
        <v>848</v>
      </c>
      <c r="E23" s="19">
        <f t="shared" si="19"/>
        <v>0</v>
      </c>
      <c r="F23" s="5" t="s">
        <v>129</v>
      </c>
      <c r="G23" s="13">
        <f t="shared" si="20"/>
        <v>0</v>
      </c>
      <c r="H23" s="10">
        <f>IFERROR(VLOOKUP(B23,'1'!B:BC,54,0),"0")</f>
        <v>0</v>
      </c>
      <c r="I23" s="5" t="s">
        <v>129</v>
      </c>
      <c r="J23" s="15">
        <f t="shared" si="3"/>
        <v>0</v>
      </c>
      <c r="K23" s="10">
        <f>IFERROR(VLOOKUP(B23,'2'!B:BC,54,0),"0")</f>
        <v>0</v>
      </c>
      <c r="L23" s="5" t="s">
        <v>129</v>
      </c>
      <c r="M23" s="15">
        <f t="shared" si="4"/>
        <v>0</v>
      </c>
      <c r="N23" s="10">
        <f>IFERROR(VLOOKUP(B23,'3'!B:BC,54,0),"0")</f>
        <v>0</v>
      </c>
      <c r="O23" s="5" t="s">
        <v>129</v>
      </c>
      <c r="P23" s="15">
        <f t="shared" si="5"/>
        <v>0</v>
      </c>
      <c r="Q23" s="10">
        <f>IFERROR(VLOOKUP(B23,'4'!B:BC,54,0),"0")</f>
        <v>0</v>
      </c>
      <c r="R23" s="5" t="s">
        <v>129</v>
      </c>
      <c r="S23" s="15">
        <f t="shared" si="21"/>
        <v>0</v>
      </c>
      <c r="T23" s="10">
        <f>IFERROR(VLOOKUP(B23,'5'!B:BC,54,0),"0")</f>
        <v>0</v>
      </c>
      <c r="U23" s="5" t="s">
        <v>129</v>
      </c>
      <c r="V23" s="15">
        <f t="shared" si="6"/>
        <v>0</v>
      </c>
      <c r="W23" s="10">
        <f>IFERROR(VLOOKUP(B23,'6'!B:BC,54,0),"0")</f>
        <v>0</v>
      </c>
      <c r="X23" s="5" t="s">
        <v>129</v>
      </c>
      <c r="Y23" s="15">
        <f t="shared" si="7"/>
        <v>0</v>
      </c>
      <c r="Z23" s="10">
        <f>IFERROR(VLOOKUP(B23,'7'!B:BC,54,0),"0")</f>
        <v>0</v>
      </c>
      <c r="AA23" s="5" t="s">
        <v>129</v>
      </c>
      <c r="AB23" s="15">
        <f t="shared" si="8"/>
        <v>0</v>
      </c>
      <c r="AC23" s="10">
        <f>IFERROR(VLOOKUP(B23,'8'!B:BC,54,0),"0")</f>
        <v>0</v>
      </c>
      <c r="AD23" s="5" t="s">
        <v>129</v>
      </c>
      <c r="AE23" s="15">
        <f t="shared" si="9"/>
        <v>0</v>
      </c>
      <c r="AF23" s="10">
        <f>IFERROR(VLOOKUP(B23,'9'!B:BC,54,0),"0")</f>
        <v>0</v>
      </c>
      <c r="AG23" s="5" t="s">
        <v>129</v>
      </c>
      <c r="AH23" s="15">
        <f t="shared" si="10"/>
        <v>0</v>
      </c>
      <c r="AI23" s="10">
        <f>IFERROR(VLOOKUP(B23,'10'!B:BC,54,0),"0")</f>
        <v>0</v>
      </c>
      <c r="AJ23" s="5" t="s">
        <v>129</v>
      </c>
      <c r="AK23" s="15">
        <f t="shared" si="11"/>
        <v>0</v>
      </c>
      <c r="AL23" s="10">
        <f>IFERROR(VLOOKUP(B23,'11'!B:BC,54,0),"0")</f>
        <v>0</v>
      </c>
      <c r="AM23" s="5" t="s">
        <v>129</v>
      </c>
      <c r="AN23" s="15">
        <f t="shared" si="12"/>
        <v>0</v>
      </c>
      <c r="AO23" s="10">
        <f>IFERROR(VLOOKUP(B23,'12'!B:BC,54,0),"0")</f>
        <v>0</v>
      </c>
      <c r="AP23" s="5" t="s">
        <v>129</v>
      </c>
      <c r="AQ23" s="15">
        <f t="shared" si="13"/>
        <v>0</v>
      </c>
      <c r="AR23" s="10">
        <f>IFERROR(VLOOKUP(B23,'13'!B:BC,54,0),"0")</f>
        <v>0</v>
      </c>
      <c r="AS23" s="5" t="s">
        <v>129</v>
      </c>
      <c r="AT23" s="15">
        <f t="shared" si="14"/>
        <v>0</v>
      </c>
      <c r="AU23" s="10">
        <f>IFERROR(VLOOKUP(B23,'14'!B:BC,54,0),"0")</f>
        <v>0</v>
      </c>
      <c r="AV23" s="5" t="s">
        <v>129</v>
      </c>
      <c r="AW23" s="15">
        <f t="shared" si="15"/>
        <v>0</v>
      </c>
      <c r="AX23" s="10">
        <f>IFERROR(VLOOKUP(B23,'15'!B:BC,54,0),"0")</f>
        <v>0</v>
      </c>
      <c r="AY23" s="5" t="s">
        <v>129</v>
      </c>
      <c r="AZ23" s="15">
        <f t="shared" si="16"/>
        <v>0</v>
      </c>
      <c r="BA23" s="10">
        <f>IFERROR(VLOOKUP(B23,'16'!B:BC,54,0),"0")</f>
        <v>0</v>
      </c>
      <c r="BB23" s="5" t="s">
        <v>129</v>
      </c>
      <c r="BC23" s="15">
        <f t="shared" si="17"/>
        <v>0</v>
      </c>
      <c r="BD23" s="10">
        <f>IFERROR(VLOOKUP(B23,'17'!B:BC,54,0),"0")</f>
        <v>0</v>
      </c>
      <c r="BE23" s="5" t="s">
        <v>129</v>
      </c>
      <c r="BF23" s="15">
        <f t="shared" si="18"/>
        <v>0</v>
      </c>
      <c r="BG23" s="10">
        <f>IFERROR(VLOOKUP(B23,'18'!B:BC,54,0),"0")</f>
        <v>0</v>
      </c>
      <c r="BH23" s="5" t="s">
        <v>129</v>
      </c>
      <c r="BI23" s="15">
        <f t="shared" si="22"/>
        <v>0</v>
      </c>
      <c r="BJ23" s="10">
        <f>IFERROR(VLOOKUP(B23,'19'!B:BC,54,0),"0")</f>
        <v>0</v>
      </c>
      <c r="BK23" s="5" t="s">
        <v>129</v>
      </c>
      <c r="BL23" s="15">
        <f t="shared" si="23"/>
        <v>0</v>
      </c>
      <c r="BM23" s="10">
        <f>IFERROR(VLOOKUP(B23,'20'!B:BC,54,0),"0")</f>
        <v>0</v>
      </c>
      <c r="BN23" s="5" t="s">
        <v>129</v>
      </c>
      <c r="BO23" s="15">
        <f t="shared" si="24"/>
        <v>0</v>
      </c>
      <c r="BP23" s="10">
        <f>IFERROR(VLOOKUP(B23,'21'!B:BC,54,0),"0")</f>
        <v>0</v>
      </c>
      <c r="BQ23" s="5" t="s">
        <v>129</v>
      </c>
      <c r="BR23" s="15">
        <f t="shared" si="25"/>
        <v>0</v>
      </c>
      <c r="BS23" s="10">
        <f>IFERROR(VLOOKUP(B23,'22'!B:BC,54,0),"0")</f>
        <v>0</v>
      </c>
      <c r="BT23" s="5" t="s">
        <v>129</v>
      </c>
      <c r="BU23" s="15">
        <f t="shared" si="26"/>
        <v>0</v>
      </c>
      <c r="BV23" s="10">
        <f>IFERROR(VLOOKUP(B23,'23'!B:BC,54,0),"0")</f>
        <v>0</v>
      </c>
      <c r="BW23" s="5" t="s">
        <v>129</v>
      </c>
      <c r="BX23" s="15">
        <f t="shared" si="27"/>
        <v>0</v>
      </c>
      <c r="BY23" s="10">
        <f>IFERROR(VLOOKUP(B23,'24'!B:BC,54,0),"0")</f>
        <v>0</v>
      </c>
      <c r="BZ23" s="5" t="s">
        <v>129</v>
      </c>
      <c r="CA23" s="15">
        <f t="shared" si="28"/>
        <v>0</v>
      </c>
      <c r="CB23" s="10">
        <f>IFERROR(VLOOKUP(B23,'25'!B:BC,54,0),"0")</f>
        <v>0</v>
      </c>
      <c r="CC23" s="5" t="s">
        <v>129</v>
      </c>
      <c r="CD23" s="15">
        <f t="shared" si="29"/>
        <v>0</v>
      </c>
      <c r="CE23" s="10">
        <f>IFERROR(VLOOKUP(B23,'26'!B:BC,54,0),"0")</f>
        <v>0</v>
      </c>
      <c r="CF23" s="5" t="s">
        <v>129</v>
      </c>
      <c r="CG23" s="15">
        <f t="shared" si="30"/>
        <v>0</v>
      </c>
      <c r="CH23" s="10">
        <f>IFERROR(VLOOKUP(B23,'27'!B:BC,54,0),"0")</f>
        <v>0</v>
      </c>
      <c r="CI23" s="5" t="s">
        <v>129</v>
      </c>
      <c r="CJ23" s="15">
        <f t="shared" si="31"/>
        <v>0</v>
      </c>
      <c r="CK23" s="10">
        <f>IFERROR(VLOOKUP(B23,'28'!B:BC,54,0),"0")</f>
        <v>0</v>
      </c>
      <c r="CL23" s="5" t="s">
        <v>129</v>
      </c>
      <c r="CM23" s="15">
        <f t="shared" si="32"/>
        <v>0</v>
      </c>
      <c r="CN23" s="10">
        <f>IFERROR(VLOOKUP(B23,'29'!B:BC,54,0),"0")</f>
        <v>0</v>
      </c>
      <c r="CO23" s="5" t="s">
        <v>129</v>
      </c>
      <c r="CP23" s="15">
        <f t="shared" si="33"/>
        <v>0</v>
      </c>
      <c r="CQ23" s="10">
        <f>IFERROR(VLOOKUP(B23,'30'!B:BC,54,0),"0")</f>
        <v>0</v>
      </c>
      <c r="CR23" s="5" t="s">
        <v>129</v>
      </c>
      <c r="CS23" s="15">
        <f t="shared" si="34"/>
        <v>0</v>
      </c>
      <c r="CT23" s="10" t="str">
        <f>IFERROR(VLOOKUP(A23,#REF!,2,0),"0")</f>
        <v>0</v>
      </c>
      <c r="CU23" s="5" t="s">
        <v>129</v>
      </c>
      <c r="CV23" s="15">
        <f t="shared" si="35"/>
        <v>0</v>
      </c>
      <c r="CW23" s="10" t="str">
        <f>IFERROR(VLOOKUP(B23,'B-plus'!A:D,4,0),"0")</f>
        <v>0</v>
      </c>
      <c r="CX23" s="5" t="s">
        <v>129</v>
      </c>
      <c r="CY23" s="15">
        <f t="shared" si="36"/>
        <v>0</v>
      </c>
    </row>
    <row r="24" spans="1:103" x14ac:dyDescent="0.25">
      <c r="A24" s="5">
        <v>1111083</v>
      </c>
      <c r="B24" s="5">
        <v>1111083</v>
      </c>
      <c r="C24" s="63" t="s">
        <v>31</v>
      </c>
      <c r="D24" s="133" t="s">
        <v>848</v>
      </c>
      <c r="E24" s="19">
        <f t="shared" si="19"/>
        <v>0</v>
      </c>
      <c r="F24" s="5" t="s">
        <v>129</v>
      </c>
      <c r="G24" s="13">
        <f t="shared" si="20"/>
        <v>0</v>
      </c>
      <c r="H24" s="10">
        <f>IFERROR(VLOOKUP(B24,'1'!B:BC,54,0),"0")</f>
        <v>0</v>
      </c>
      <c r="I24" s="5" t="s">
        <v>129</v>
      </c>
      <c r="J24" s="15">
        <f t="shared" si="3"/>
        <v>0</v>
      </c>
      <c r="K24" s="10">
        <f>IFERROR(VLOOKUP(B24,'2'!B:BC,54,0),"0")</f>
        <v>0</v>
      </c>
      <c r="L24" s="5" t="s">
        <v>129</v>
      </c>
      <c r="M24" s="15">
        <f t="shared" si="4"/>
        <v>0</v>
      </c>
      <c r="N24" s="10">
        <f>IFERROR(VLOOKUP(B24,'3'!B:BC,54,0),"0")</f>
        <v>0</v>
      </c>
      <c r="O24" s="5" t="s">
        <v>129</v>
      </c>
      <c r="P24" s="15">
        <f t="shared" si="5"/>
        <v>0</v>
      </c>
      <c r="Q24" s="10">
        <f>IFERROR(VLOOKUP(B24,'4'!B:BC,54,0),"0")</f>
        <v>0</v>
      </c>
      <c r="R24" s="5" t="s">
        <v>129</v>
      </c>
      <c r="S24" s="15">
        <f t="shared" si="21"/>
        <v>0</v>
      </c>
      <c r="T24" s="10">
        <f>IFERROR(VLOOKUP(B24,'5'!B:BC,54,0),"0")</f>
        <v>0</v>
      </c>
      <c r="U24" s="5" t="s">
        <v>129</v>
      </c>
      <c r="V24" s="15">
        <f t="shared" si="6"/>
        <v>0</v>
      </c>
      <c r="W24" s="10">
        <f>IFERROR(VLOOKUP(B24,'6'!B:BC,54,0),"0")</f>
        <v>0</v>
      </c>
      <c r="X24" s="5" t="s">
        <v>129</v>
      </c>
      <c r="Y24" s="15">
        <f t="shared" si="7"/>
        <v>0</v>
      </c>
      <c r="Z24" s="10">
        <f>IFERROR(VLOOKUP(B24,'7'!B:BC,54,0),"0")</f>
        <v>0</v>
      </c>
      <c r="AA24" s="5" t="s">
        <v>129</v>
      </c>
      <c r="AB24" s="15">
        <f t="shared" si="8"/>
        <v>0</v>
      </c>
      <c r="AC24" s="10">
        <f>IFERROR(VLOOKUP(B24,'8'!B:BC,54,0),"0")</f>
        <v>0</v>
      </c>
      <c r="AD24" s="5" t="s">
        <v>129</v>
      </c>
      <c r="AE24" s="15">
        <f t="shared" si="9"/>
        <v>0</v>
      </c>
      <c r="AF24" s="10">
        <f>IFERROR(VLOOKUP(B24,'9'!B:BC,54,0),"0")</f>
        <v>0</v>
      </c>
      <c r="AG24" s="5" t="s">
        <v>129</v>
      </c>
      <c r="AH24" s="15">
        <f t="shared" si="10"/>
        <v>0</v>
      </c>
      <c r="AI24" s="10">
        <f>IFERROR(VLOOKUP(B24,'10'!B:BC,54,0),"0")</f>
        <v>0</v>
      </c>
      <c r="AJ24" s="5" t="s">
        <v>129</v>
      </c>
      <c r="AK24" s="15">
        <f t="shared" si="11"/>
        <v>0</v>
      </c>
      <c r="AL24" s="10">
        <f>IFERROR(VLOOKUP(B24,'11'!B:BC,54,0),"0")</f>
        <v>0</v>
      </c>
      <c r="AM24" s="5" t="s">
        <v>129</v>
      </c>
      <c r="AN24" s="15">
        <f t="shared" si="12"/>
        <v>0</v>
      </c>
      <c r="AO24" s="10">
        <f>IFERROR(VLOOKUP(B24,'12'!B:BC,54,0),"0")</f>
        <v>0</v>
      </c>
      <c r="AP24" s="5" t="s">
        <v>129</v>
      </c>
      <c r="AQ24" s="15">
        <f t="shared" si="13"/>
        <v>0</v>
      </c>
      <c r="AR24" s="10">
        <f>IFERROR(VLOOKUP(B24,'13'!B:BC,54,0),"0")</f>
        <v>0</v>
      </c>
      <c r="AS24" s="5" t="s">
        <v>129</v>
      </c>
      <c r="AT24" s="15">
        <f t="shared" si="14"/>
        <v>0</v>
      </c>
      <c r="AU24" s="10">
        <f>IFERROR(VLOOKUP(B24,'14'!B:BC,54,0),"0")</f>
        <v>0</v>
      </c>
      <c r="AV24" s="5" t="s">
        <v>129</v>
      </c>
      <c r="AW24" s="15">
        <f t="shared" si="15"/>
        <v>0</v>
      </c>
      <c r="AX24" s="10">
        <f>IFERROR(VLOOKUP(B24,'15'!B:BC,54,0),"0")</f>
        <v>0</v>
      </c>
      <c r="AY24" s="5" t="s">
        <v>129</v>
      </c>
      <c r="AZ24" s="15">
        <f t="shared" si="16"/>
        <v>0</v>
      </c>
      <c r="BA24" s="10">
        <f>IFERROR(VLOOKUP(B24,'16'!B:BC,54,0),"0")</f>
        <v>0</v>
      </c>
      <c r="BB24" s="5" t="s">
        <v>129</v>
      </c>
      <c r="BC24" s="15">
        <f t="shared" si="17"/>
        <v>0</v>
      </c>
      <c r="BD24" s="10">
        <f>IFERROR(VLOOKUP(B24,'17'!B:BC,54,0),"0")</f>
        <v>0</v>
      </c>
      <c r="BE24" s="5" t="s">
        <v>129</v>
      </c>
      <c r="BF24" s="15">
        <f t="shared" si="18"/>
        <v>0</v>
      </c>
      <c r="BG24" s="10">
        <f>IFERROR(VLOOKUP(B24,'18'!B:BC,54,0),"0")</f>
        <v>0</v>
      </c>
      <c r="BH24" s="5" t="s">
        <v>129</v>
      </c>
      <c r="BI24" s="15">
        <f t="shared" si="22"/>
        <v>0</v>
      </c>
      <c r="BJ24" s="10">
        <f>IFERROR(VLOOKUP(B24,'19'!B:BC,54,0),"0")</f>
        <v>0</v>
      </c>
      <c r="BK24" s="5" t="s">
        <v>129</v>
      </c>
      <c r="BL24" s="15">
        <f t="shared" si="23"/>
        <v>0</v>
      </c>
      <c r="BM24" s="10">
        <f>IFERROR(VLOOKUP(B24,'20'!B:BC,54,0),"0")</f>
        <v>0</v>
      </c>
      <c r="BN24" s="5" t="s">
        <v>129</v>
      </c>
      <c r="BO24" s="15">
        <f t="shared" si="24"/>
        <v>0</v>
      </c>
      <c r="BP24" s="10">
        <f>IFERROR(VLOOKUP(B24,'21'!B:BC,54,0),"0")</f>
        <v>0</v>
      </c>
      <c r="BQ24" s="5" t="s">
        <v>129</v>
      </c>
      <c r="BR24" s="15">
        <f t="shared" si="25"/>
        <v>0</v>
      </c>
      <c r="BS24" s="10">
        <f>IFERROR(VLOOKUP(B24,'22'!B:BC,54,0),"0")</f>
        <v>0</v>
      </c>
      <c r="BT24" s="5" t="s">
        <v>129</v>
      </c>
      <c r="BU24" s="15">
        <f t="shared" si="26"/>
        <v>0</v>
      </c>
      <c r="BV24" s="10">
        <f>IFERROR(VLOOKUP(B24,'23'!B:BC,54,0),"0")</f>
        <v>0</v>
      </c>
      <c r="BW24" s="5" t="s">
        <v>129</v>
      </c>
      <c r="BX24" s="15">
        <f t="shared" si="27"/>
        <v>0</v>
      </c>
      <c r="BY24" s="10">
        <f>IFERROR(VLOOKUP(B24,'24'!B:BC,54,0),"0")</f>
        <v>0</v>
      </c>
      <c r="BZ24" s="5" t="s">
        <v>129</v>
      </c>
      <c r="CA24" s="15">
        <f t="shared" si="28"/>
        <v>0</v>
      </c>
      <c r="CB24" s="10">
        <f>IFERROR(VLOOKUP(B24,'25'!B:BC,54,0),"0")</f>
        <v>0</v>
      </c>
      <c r="CC24" s="5" t="s">
        <v>129</v>
      </c>
      <c r="CD24" s="15">
        <f t="shared" si="29"/>
        <v>0</v>
      </c>
      <c r="CE24" s="10">
        <f>IFERROR(VLOOKUP(B24,'26'!B:BC,54,0),"0")</f>
        <v>0</v>
      </c>
      <c r="CF24" s="5" t="s">
        <v>129</v>
      </c>
      <c r="CG24" s="15">
        <f t="shared" si="30"/>
        <v>0</v>
      </c>
      <c r="CH24" s="10">
        <f>IFERROR(VLOOKUP(B24,'27'!B:BC,54,0),"0")</f>
        <v>0</v>
      </c>
      <c r="CI24" s="5" t="s">
        <v>129</v>
      </c>
      <c r="CJ24" s="15">
        <f t="shared" si="31"/>
        <v>0</v>
      </c>
      <c r="CK24" s="10">
        <f>IFERROR(VLOOKUP(B24,'28'!B:BC,54,0),"0")</f>
        <v>0</v>
      </c>
      <c r="CL24" s="5" t="s">
        <v>129</v>
      </c>
      <c r="CM24" s="15">
        <f t="shared" si="32"/>
        <v>0</v>
      </c>
      <c r="CN24" s="10">
        <f>IFERROR(VLOOKUP(B24,'29'!B:BC,54,0),"0")</f>
        <v>0</v>
      </c>
      <c r="CO24" s="5" t="s">
        <v>129</v>
      </c>
      <c r="CP24" s="15">
        <f t="shared" si="33"/>
        <v>0</v>
      </c>
      <c r="CQ24" s="10">
        <f>IFERROR(VLOOKUP(B24,'30'!B:BC,54,0),"0")</f>
        <v>0</v>
      </c>
      <c r="CR24" s="5" t="s">
        <v>129</v>
      </c>
      <c r="CS24" s="15">
        <f t="shared" si="34"/>
        <v>0</v>
      </c>
      <c r="CT24" s="10" t="str">
        <f>IFERROR(VLOOKUP(A24,#REF!,2,0),"0")</f>
        <v>0</v>
      </c>
      <c r="CU24" s="5" t="s">
        <v>129</v>
      </c>
      <c r="CV24" s="15">
        <f t="shared" si="35"/>
        <v>0</v>
      </c>
      <c r="CW24" s="10" t="str">
        <f>IFERROR(VLOOKUP(B24,'B-plus'!A:D,4,0),"0")</f>
        <v>0</v>
      </c>
      <c r="CX24" s="5" t="s">
        <v>129</v>
      </c>
      <c r="CY24" s="15">
        <f t="shared" si="36"/>
        <v>0</v>
      </c>
    </row>
    <row r="25" spans="1:103" x14ac:dyDescent="0.25">
      <c r="A25" s="5">
        <v>1112003</v>
      </c>
      <c r="B25" s="5">
        <v>1112003</v>
      </c>
      <c r="C25" s="63" t="s">
        <v>115</v>
      </c>
      <c r="D25" s="130">
        <v>19.149999999999999</v>
      </c>
      <c r="E25" s="19">
        <f t="shared" si="19"/>
        <v>1769</v>
      </c>
      <c r="F25" s="5" t="s">
        <v>129</v>
      </c>
      <c r="G25" s="13">
        <f t="shared" si="20"/>
        <v>33876.35</v>
      </c>
      <c r="H25" s="10">
        <f>IFERROR(VLOOKUP(B25,'1'!B:BC,54,0),"0")</f>
        <v>52</v>
      </c>
      <c r="I25" s="5" t="s">
        <v>129</v>
      </c>
      <c r="J25" s="15">
        <f t="shared" si="3"/>
        <v>995.8</v>
      </c>
      <c r="K25" s="10">
        <f>IFERROR(VLOOKUP(B25,'2'!B:BC,54,0),"0")</f>
        <v>99</v>
      </c>
      <c r="L25" s="5" t="s">
        <v>129</v>
      </c>
      <c r="M25" s="15">
        <f t="shared" si="4"/>
        <v>1895.85</v>
      </c>
      <c r="N25" s="10">
        <f>IFERROR(VLOOKUP(B25,'3'!B:BC,54,0),"0")</f>
        <v>76</v>
      </c>
      <c r="O25" s="5" t="s">
        <v>129</v>
      </c>
      <c r="P25" s="15">
        <f t="shared" si="5"/>
        <v>1455.3999999999999</v>
      </c>
      <c r="Q25" s="10">
        <f>IFERROR(VLOOKUP(B25,'4'!B:BC,54,0),"0")</f>
        <v>69</v>
      </c>
      <c r="R25" s="5" t="s">
        <v>129</v>
      </c>
      <c r="S25" s="15">
        <f t="shared" si="21"/>
        <v>1321.35</v>
      </c>
      <c r="T25" s="10">
        <f>IFERROR(VLOOKUP(B25,'5'!B:BC,54,0),"0")</f>
        <v>115</v>
      </c>
      <c r="U25" s="5" t="s">
        <v>129</v>
      </c>
      <c r="V25" s="15">
        <f t="shared" si="6"/>
        <v>2202.25</v>
      </c>
      <c r="W25" s="10">
        <f>IFERROR(VLOOKUP(B25,'6'!B:BC,54,0),"0")</f>
        <v>86</v>
      </c>
      <c r="X25" s="5" t="s">
        <v>129</v>
      </c>
      <c r="Y25" s="15">
        <f t="shared" si="7"/>
        <v>1646.8999999999999</v>
      </c>
      <c r="Z25" s="10">
        <f>IFERROR(VLOOKUP(B25,'7'!B:BC,54,0),"0")</f>
        <v>115</v>
      </c>
      <c r="AA25" s="5" t="s">
        <v>129</v>
      </c>
      <c r="AB25" s="15">
        <f t="shared" si="8"/>
        <v>2202.25</v>
      </c>
      <c r="AC25" s="10">
        <f>IFERROR(VLOOKUP(B25,'8'!B:BC,54,0),"0")</f>
        <v>99</v>
      </c>
      <c r="AD25" s="5" t="s">
        <v>129</v>
      </c>
      <c r="AE25" s="15">
        <f t="shared" si="9"/>
        <v>1895.85</v>
      </c>
      <c r="AF25" s="10">
        <f>IFERROR(VLOOKUP(B25,'9'!B:BC,54,0),"0")</f>
        <v>63</v>
      </c>
      <c r="AG25" s="5" t="s">
        <v>129</v>
      </c>
      <c r="AH25" s="15">
        <f t="shared" si="10"/>
        <v>1206.4499999999998</v>
      </c>
      <c r="AI25" s="10">
        <f>IFERROR(VLOOKUP(B25,'10'!B:BC,54,0),"0")</f>
        <v>70</v>
      </c>
      <c r="AJ25" s="5" t="s">
        <v>129</v>
      </c>
      <c r="AK25" s="15">
        <f t="shared" si="11"/>
        <v>1340.5</v>
      </c>
      <c r="AL25" s="10">
        <f>IFERROR(VLOOKUP(B25,'11'!B:BC,54,0),"0")</f>
        <v>82</v>
      </c>
      <c r="AM25" s="5" t="s">
        <v>129</v>
      </c>
      <c r="AN25" s="15">
        <f t="shared" si="12"/>
        <v>1570.3</v>
      </c>
      <c r="AO25" s="10">
        <f>IFERROR(VLOOKUP(B25,'12'!B:BC,54,0),"0")</f>
        <v>42</v>
      </c>
      <c r="AP25" s="5" t="s">
        <v>129</v>
      </c>
      <c r="AQ25" s="15">
        <f t="shared" si="13"/>
        <v>804.3</v>
      </c>
      <c r="AR25" s="10">
        <f>IFERROR(VLOOKUP(B25,'13'!B:BC,54,0),"0")</f>
        <v>68</v>
      </c>
      <c r="AS25" s="5" t="s">
        <v>129</v>
      </c>
      <c r="AT25" s="15">
        <f t="shared" si="14"/>
        <v>1302.1999999999998</v>
      </c>
      <c r="AU25" s="10">
        <f>IFERROR(VLOOKUP(B25,'14'!B:BC,54,0),"0")</f>
        <v>63</v>
      </c>
      <c r="AV25" s="5" t="s">
        <v>129</v>
      </c>
      <c r="AW25" s="15">
        <f t="shared" si="15"/>
        <v>1206.4499999999998</v>
      </c>
      <c r="AX25" s="10">
        <f>IFERROR(VLOOKUP(B25,'15'!B:BC,54,0),"0")</f>
        <v>65</v>
      </c>
      <c r="AY25" s="5" t="s">
        <v>129</v>
      </c>
      <c r="AZ25" s="15">
        <f t="shared" si="16"/>
        <v>1244.75</v>
      </c>
      <c r="BA25" s="10">
        <f>IFERROR(VLOOKUP(B25,'16'!B:BC,54,0),"0")</f>
        <v>28</v>
      </c>
      <c r="BB25" s="5" t="s">
        <v>129</v>
      </c>
      <c r="BC25" s="15">
        <f t="shared" si="17"/>
        <v>536.19999999999993</v>
      </c>
      <c r="BD25" s="10">
        <f>IFERROR(VLOOKUP(B25,'17'!B:BC,54,0),"0")</f>
        <v>28</v>
      </c>
      <c r="BE25" s="5" t="s">
        <v>129</v>
      </c>
      <c r="BF25" s="15">
        <f t="shared" si="18"/>
        <v>536.19999999999993</v>
      </c>
      <c r="BG25" s="10">
        <f>IFERROR(VLOOKUP(B25,'18'!B:BC,54,0),"0")</f>
        <v>55</v>
      </c>
      <c r="BH25" s="5" t="s">
        <v>129</v>
      </c>
      <c r="BI25" s="15">
        <f t="shared" si="22"/>
        <v>1053.25</v>
      </c>
      <c r="BJ25" s="10">
        <f>IFERROR(VLOOKUP(B25,'19'!B:BC,54,0),"0")</f>
        <v>48</v>
      </c>
      <c r="BK25" s="5" t="s">
        <v>129</v>
      </c>
      <c r="BL25" s="15">
        <f t="shared" si="23"/>
        <v>919.19999999999993</v>
      </c>
      <c r="BM25" s="10">
        <f>IFERROR(VLOOKUP(B25,'20'!B:BC,54,0),"0")</f>
        <v>37</v>
      </c>
      <c r="BN25" s="5" t="s">
        <v>129</v>
      </c>
      <c r="BO25" s="15">
        <f t="shared" si="24"/>
        <v>708.55</v>
      </c>
      <c r="BP25" s="10">
        <f>IFERROR(VLOOKUP(B25,'21'!B:BC,54,0),"0")</f>
        <v>41</v>
      </c>
      <c r="BQ25" s="5" t="s">
        <v>129</v>
      </c>
      <c r="BR25" s="15">
        <f t="shared" si="25"/>
        <v>785.15</v>
      </c>
      <c r="BS25" s="10">
        <f>IFERROR(VLOOKUP(B25,'22'!B:BC,54,0),"0")</f>
        <v>26</v>
      </c>
      <c r="BT25" s="5" t="s">
        <v>129</v>
      </c>
      <c r="BU25" s="15">
        <f t="shared" si="26"/>
        <v>497.9</v>
      </c>
      <c r="BV25" s="10">
        <f>IFERROR(VLOOKUP(B25,'23'!B:BC,54,0),"0")</f>
        <v>55</v>
      </c>
      <c r="BW25" s="5" t="s">
        <v>129</v>
      </c>
      <c r="BX25" s="15">
        <f t="shared" si="27"/>
        <v>1053.25</v>
      </c>
      <c r="BY25" s="10">
        <f>IFERROR(VLOOKUP(B25,'24'!B:BC,54,0),"0")</f>
        <v>33</v>
      </c>
      <c r="BZ25" s="5" t="s">
        <v>129</v>
      </c>
      <c r="CA25" s="15">
        <f t="shared" si="28"/>
        <v>631.94999999999993</v>
      </c>
      <c r="CB25" s="10">
        <f>IFERROR(VLOOKUP(B25,'25'!B:BC,54,0),"0")</f>
        <v>40</v>
      </c>
      <c r="CC25" s="5" t="s">
        <v>129</v>
      </c>
      <c r="CD25" s="15">
        <f t="shared" si="29"/>
        <v>766</v>
      </c>
      <c r="CE25" s="10">
        <f>IFERROR(VLOOKUP(B25,'26'!B:BC,54,0),"0")</f>
        <v>56</v>
      </c>
      <c r="CF25" s="5" t="s">
        <v>129</v>
      </c>
      <c r="CG25" s="15">
        <f t="shared" si="30"/>
        <v>1072.3999999999999</v>
      </c>
      <c r="CH25" s="10">
        <f>IFERROR(VLOOKUP(B25,'27'!B:BC,54,0),"0")</f>
        <v>28</v>
      </c>
      <c r="CI25" s="5" t="s">
        <v>129</v>
      </c>
      <c r="CJ25" s="15">
        <f t="shared" si="31"/>
        <v>536.19999999999993</v>
      </c>
      <c r="CK25" s="10">
        <f>IFERROR(VLOOKUP(B25,'28'!B:BC,54,0),"0")</f>
        <v>24</v>
      </c>
      <c r="CL25" s="5" t="s">
        <v>129</v>
      </c>
      <c r="CM25" s="15">
        <f t="shared" si="32"/>
        <v>459.59999999999997</v>
      </c>
      <c r="CN25" s="10">
        <f>IFERROR(VLOOKUP(B25,'29'!B:BC,54,0),"0")</f>
        <v>40</v>
      </c>
      <c r="CO25" s="5" t="s">
        <v>129</v>
      </c>
      <c r="CP25" s="15">
        <f t="shared" si="33"/>
        <v>766</v>
      </c>
      <c r="CQ25" s="10">
        <f>IFERROR(VLOOKUP(B25,'30'!B:BC,54,0),"0")</f>
        <v>66</v>
      </c>
      <c r="CR25" s="5" t="s">
        <v>129</v>
      </c>
      <c r="CS25" s="15">
        <f t="shared" si="34"/>
        <v>1263.8999999999999</v>
      </c>
      <c r="CT25" s="10" t="str">
        <f>IFERROR(VLOOKUP(A25,#REF!,2,0),"0")</f>
        <v>0</v>
      </c>
      <c r="CU25" s="5" t="s">
        <v>129</v>
      </c>
      <c r="CV25" s="15">
        <f t="shared" si="35"/>
        <v>0</v>
      </c>
      <c r="CW25" s="10" t="str">
        <f>IFERROR(VLOOKUP(B25,'B-plus'!A:D,4,0),"0")</f>
        <v>0</v>
      </c>
      <c r="CX25" s="5" t="s">
        <v>129</v>
      </c>
      <c r="CY25" s="15">
        <f t="shared" si="36"/>
        <v>0</v>
      </c>
    </row>
    <row r="26" spans="1:103" x14ac:dyDescent="0.25">
      <c r="A26" s="5">
        <v>1112005</v>
      </c>
      <c r="B26" s="5">
        <v>1112005</v>
      </c>
      <c r="C26" s="63" t="s">
        <v>113</v>
      </c>
      <c r="D26" s="130">
        <v>17.48</v>
      </c>
      <c r="E26" s="19">
        <f t="shared" si="19"/>
        <v>1767</v>
      </c>
      <c r="F26" s="5" t="s">
        <v>130</v>
      </c>
      <c r="G26" s="13">
        <f t="shared" si="20"/>
        <v>30887.16</v>
      </c>
      <c r="H26" s="10">
        <f>IFERROR(VLOOKUP(B26,'1'!B:BC,54,0),"0")</f>
        <v>47</v>
      </c>
      <c r="I26" s="5" t="s">
        <v>130</v>
      </c>
      <c r="J26" s="15">
        <f t="shared" si="3"/>
        <v>821.56000000000006</v>
      </c>
      <c r="K26" s="10">
        <f>IFERROR(VLOOKUP(B26,'2'!B:BC,54,0),"0")</f>
        <v>94</v>
      </c>
      <c r="L26" s="5" t="s">
        <v>130</v>
      </c>
      <c r="M26" s="15">
        <f t="shared" si="4"/>
        <v>1643.1200000000001</v>
      </c>
      <c r="N26" s="10">
        <f>IFERROR(VLOOKUP(B26,'3'!B:BC,54,0),"0")</f>
        <v>76</v>
      </c>
      <c r="O26" s="5" t="s">
        <v>130</v>
      </c>
      <c r="P26" s="15">
        <f t="shared" si="5"/>
        <v>1328.48</v>
      </c>
      <c r="Q26" s="10">
        <f>IFERROR(VLOOKUP(B26,'4'!B:BC,54,0),"0")</f>
        <v>68</v>
      </c>
      <c r="R26" s="5" t="s">
        <v>130</v>
      </c>
      <c r="S26" s="15">
        <f t="shared" si="21"/>
        <v>1188.6400000000001</v>
      </c>
      <c r="T26" s="10">
        <f>IFERROR(VLOOKUP(B26,'5'!B:BC,54,0),"0")</f>
        <v>111</v>
      </c>
      <c r="U26" s="5" t="s">
        <v>130</v>
      </c>
      <c r="V26" s="15">
        <f t="shared" si="6"/>
        <v>1940.28</v>
      </c>
      <c r="W26" s="10">
        <f>IFERROR(VLOOKUP(B26,'6'!B:BC,54,0),"0")</f>
        <v>86</v>
      </c>
      <c r="X26" s="5" t="s">
        <v>130</v>
      </c>
      <c r="Y26" s="15">
        <f t="shared" si="7"/>
        <v>1503.28</v>
      </c>
      <c r="Z26" s="10">
        <f>IFERROR(VLOOKUP(B26,'7'!B:BC,54,0),"0")</f>
        <v>115</v>
      </c>
      <c r="AA26" s="5" t="s">
        <v>130</v>
      </c>
      <c r="AB26" s="15">
        <f t="shared" si="8"/>
        <v>2010.2</v>
      </c>
      <c r="AC26" s="10">
        <f>IFERROR(VLOOKUP(B26,'8'!B:BC,54,0),"0")</f>
        <v>99</v>
      </c>
      <c r="AD26" s="5" t="s">
        <v>130</v>
      </c>
      <c r="AE26" s="15">
        <f t="shared" si="9"/>
        <v>1730.52</v>
      </c>
      <c r="AF26" s="10">
        <f>IFERROR(VLOOKUP(B26,'9'!B:BC,54,0),"0")</f>
        <v>63</v>
      </c>
      <c r="AG26" s="5" t="s">
        <v>130</v>
      </c>
      <c r="AH26" s="15">
        <f t="shared" si="10"/>
        <v>1101.24</v>
      </c>
      <c r="AI26" s="10">
        <f>IFERROR(VLOOKUP(B26,'10'!B:BC,54,0),"0")</f>
        <v>65</v>
      </c>
      <c r="AJ26" s="5" t="s">
        <v>130</v>
      </c>
      <c r="AK26" s="15">
        <f t="shared" si="11"/>
        <v>1136.2</v>
      </c>
      <c r="AL26" s="10">
        <f>IFERROR(VLOOKUP(B26,'11'!B:BC,54,0),"0")</f>
        <v>72</v>
      </c>
      <c r="AM26" s="5" t="s">
        <v>130</v>
      </c>
      <c r="AN26" s="15">
        <f t="shared" si="12"/>
        <v>1258.56</v>
      </c>
      <c r="AO26" s="10">
        <f>IFERROR(VLOOKUP(B26,'12'!B:BC,54,0),"0")</f>
        <v>42</v>
      </c>
      <c r="AP26" s="5" t="s">
        <v>130</v>
      </c>
      <c r="AQ26" s="15">
        <f t="shared" si="13"/>
        <v>734.16</v>
      </c>
      <c r="AR26" s="10">
        <f>IFERROR(VLOOKUP(B26,'13'!B:BC,54,0),"0")</f>
        <v>62</v>
      </c>
      <c r="AS26" s="5" t="s">
        <v>130</v>
      </c>
      <c r="AT26" s="15">
        <f t="shared" si="14"/>
        <v>1083.76</v>
      </c>
      <c r="AU26" s="10">
        <f>IFERROR(VLOOKUP(B26,'14'!B:BC,54,0),"0")</f>
        <v>63</v>
      </c>
      <c r="AV26" s="5" t="s">
        <v>130</v>
      </c>
      <c r="AW26" s="15">
        <f t="shared" si="15"/>
        <v>1101.24</v>
      </c>
      <c r="AX26" s="10">
        <f>IFERROR(VLOOKUP(B26,'15'!B:BC,54,0),"0")</f>
        <v>65</v>
      </c>
      <c r="AY26" s="5" t="s">
        <v>130</v>
      </c>
      <c r="AZ26" s="15">
        <f t="shared" si="16"/>
        <v>1136.2</v>
      </c>
      <c r="BA26" s="10">
        <f>IFERROR(VLOOKUP(B26,'16'!B:BC,54,0),"0")</f>
        <v>29</v>
      </c>
      <c r="BB26" s="5" t="s">
        <v>130</v>
      </c>
      <c r="BC26" s="15">
        <f t="shared" si="17"/>
        <v>506.92</v>
      </c>
      <c r="BD26" s="10">
        <f>IFERROR(VLOOKUP(B26,'17'!B:BC,54,0),"0")</f>
        <v>28</v>
      </c>
      <c r="BE26" s="5" t="s">
        <v>130</v>
      </c>
      <c r="BF26" s="15">
        <f t="shared" si="18"/>
        <v>489.44</v>
      </c>
      <c r="BG26" s="10">
        <f>IFERROR(VLOOKUP(B26,'18'!B:BC,54,0),"0")</f>
        <v>60</v>
      </c>
      <c r="BH26" s="5" t="s">
        <v>130</v>
      </c>
      <c r="BI26" s="15">
        <f t="shared" si="22"/>
        <v>1048.8</v>
      </c>
      <c r="BJ26" s="10">
        <f>IFERROR(VLOOKUP(B26,'19'!B:BC,54,0),"0")</f>
        <v>34</v>
      </c>
      <c r="BK26" s="5" t="s">
        <v>130</v>
      </c>
      <c r="BL26" s="15">
        <f t="shared" si="23"/>
        <v>594.32000000000005</v>
      </c>
      <c r="BM26" s="10">
        <f>IFERROR(VLOOKUP(B26,'20'!B:BC,54,0),"0")</f>
        <v>35</v>
      </c>
      <c r="BN26" s="5" t="s">
        <v>130</v>
      </c>
      <c r="BO26" s="15">
        <f t="shared" si="24"/>
        <v>611.80000000000007</v>
      </c>
      <c r="BP26" s="10">
        <f>IFERROR(VLOOKUP(B26,'21'!B:BC,54,0),"0")</f>
        <v>40</v>
      </c>
      <c r="BQ26" s="5" t="s">
        <v>130</v>
      </c>
      <c r="BR26" s="15">
        <f t="shared" si="25"/>
        <v>699.2</v>
      </c>
      <c r="BS26" s="10">
        <f>IFERROR(VLOOKUP(B26,'22'!B:BC,54,0),"0")</f>
        <v>76</v>
      </c>
      <c r="BT26" s="5" t="s">
        <v>130</v>
      </c>
      <c r="BU26" s="15">
        <f t="shared" si="26"/>
        <v>1328.48</v>
      </c>
      <c r="BV26" s="10">
        <f>IFERROR(VLOOKUP(B26,'23'!B:BC,54,0),"0")</f>
        <v>55</v>
      </c>
      <c r="BW26" s="5" t="s">
        <v>130</v>
      </c>
      <c r="BX26" s="15">
        <f t="shared" si="27"/>
        <v>961.4</v>
      </c>
      <c r="BY26" s="10">
        <f>IFERROR(VLOOKUP(B26,'24'!B:BC,54,0),"0")</f>
        <v>33</v>
      </c>
      <c r="BZ26" s="5" t="s">
        <v>130</v>
      </c>
      <c r="CA26" s="15">
        <f t="shared" si="28"/>
        <v>576.84</v>
      </c>
      <c r="CB26" s="10">
        <f>IFERROR(VLOOKUP(B26,'25'!B:BC,54,0),"0")</f>
        <v>36</v>
      </c>
      <c r="CC26" s="5" t="s">
        <v>130</v>
      </c>
      <c r="CD26" s="15">
        <f t="shared" si="29"/>
        <v>629.28</v>
      </c>
      <c r="CE26" s="10">
        <f>IFERROR(VLOOKUP(B26,'26'!B:BC,54,0),"0")</f>
        <v>57</v>
      </c>
      <c r="CF26" s="5" t="s">
        <v>130</v>
      </c>
      <c r="CG26" s="15">
        <f t="shared" si="30"/>
        <v>996.36</v>
      </c>
      <c r="CH26" s="10">
        <f>IFERROR(VLOOKUP(B26,'27'!B:BC,54,0),"0")</f>
        <v>27</v>
      </c>
      <c r="CI26" s="5" t="s">
        <v>130</v>
      </c>
      <c r="CJ26" s="15">
        <f t="shared" si="31"/>
        <v>471.96000000000004</v>
      </c>
      <c r="CK26" s="10">
        <f>IFERROR(VLOOKUP(B26,'28'!B:BC,54,0),"0")</f>
        <v>24</v>
      </c>
      <c r="CL26" s="5" t="s">
        <v>130</v>
      </c>
      <c r="CM26" s="15">
        <f t="shared" si="32"/>
        <v>419.52</v>
      </c>
      <c r="CN26" s="10">
        <f>IFERROR(VLOOKUP(B26,'29'!B:BC,54,0),"0")</f>
        <v>45</v>
      </c>
      <c r="CO26" s="5" t="s">
        <v>130</v>
      </c>
      <c r="CP26" s="15">
        <f t="shared" si="33"/>
        <v>786.6</v>
      </c>
      <c r="CQ26" s="10">
        <f>IFERROR(VLOOKUP(B26,'30'!B:BC,54,0),"0")</f>
        <v>60</v>
      </c>
      <c r="CR26" s="5" t="s">
        <v>130</v>
      </c>
      <c r="CS26" s="15">
        <f t="shared" si="34"/>
        <v>1048.8</v>
      </c>
      <c r="CT26" s="10" t="str">
        <f>IFERROR(VLOOKUP(A26,#REF!,2,0),"0")</f>
        <v>0</v>
      </c>
      <c r="CU26" s="5" t="s">
        <v>130</v>
      </c>
      <c r="CV26" s="15">
        <f t="shared" si="35"/>
        <v>0</v>
      </c>
      <c r="CW26" s="10" t="str">
        <f>IFERROR(VLOOKUP(B26,'B-plus'!A:D,4,0),"0")</f>
        <v>0</v>
      </c>
      <c r="CX26" s="5" t="s">
        <v>130</v>
      </c>
      <c r="CY26" s="15">
        <f t="shared" si="36"/>
        <v>0</v>
      </c>
    </row>
    <row r="27" spans="1:103" x14ac:dyDescent="0.25">
      <c r="A27" s="5">
        <v>1112009</v>
      </c>
      <c r="B27" s="5">
        <v>1112009</v>
      </c>
      <c r="C27" s="63" t="s">
        <v>13</v>
      </c>
      <c r="D27" s="130">
        <v>15.399999999999999</v>
      </c>
      <c r="E27" s="19">
        <f t="shared" si="19"/>
        <v>1849</v>
      </c>
      <c r="F27" s="5" t="s">
        <v>130</v>
      </c>
      <c r="G27" s="13">
        <f t="shared" si="20"/>
        <v>28474.6</v>
      </c>
      <c r="H27" s="10">
        <f>IFERROR(VLOOKUP(B27,'1'!B:BC,54,0),"0")</f>
        <v>52</v>
      </c>
      <c r="I27" s="5" t="s">
        <v>130</v>
      </c>
      <c r="J27" s="15">
        <f t="shared" si="3"/>
        <v>800.8</v>
      </c>
      <c r="K27" s="10">
        <f>IFERROR(VLOOKUP(B27,'2'!B:BC,54,0),"0")</f>
        <v>94</v>
      </c>
      <c r="L27" s="5" t="s">
        <v>130</v>
      </c>
      <c r="M27" s="15">
        <f t="shared" si="4"/>
        <v>1447.6</v>
      </c>
      <c r="N27" s="10">
        <f>IFERROR(VLOOKUP(B27,'3'!B:BC,54,0),"0")</f>
        <v>75</v>
      </c>
      <c r="O27" s="5" t="s">
        <v>130</v>
      </c>
      <c r="P27" s="15">
        <f t="shared" si="5"/>
        <v>1155</v>
      </c>
      <c r="Q27" s="10">
        <f>IFERROR(VLOOKUP(B27,'4'!B:BC,54,0),"0")</f>
        <v>68</v>
      </c>
      <c r="R27" s="5" t="s">
        <v>130</v>
      </c>
      <c r="S27" s="15">
        <f t="shared" si="21"/>
        <v>1047.1999999999998</v>
      </c>
      <c r="T27" s="10">
        <f>IFERROR(VLOOKUP(B27,'5'!B:BC,54,0),"0")</f>
        <v>114</v>
      </c>
      <c r="U27" s="5" t="s">
        <v>130</v>
      </c>
      <c r="V27" s="15">
        <f t="shared" si="6"/>
        <v>1755.6</v>
      </c>
      <c r="W27" s="10">
        <f>IFERROR(VLOOKUP(B27,'6'!B:BC,54,0),"0")</f>
        <v>86</v>
      </c>
      <c r="X27" s="5" t="s">
        <v>130</v>
      </c>
      <c r="Y27" s="15">
        <f t="shared" si="7"/>
        <v>1324.3999999999999</v>
      </c>
      <c r="Z27" s="10">
        <f>IFERROR(VLOOKUP(B27,'7'!B:BC,54,0),"0")</f>
        <v>115</v>
      </c>
      <c r="AA27" s="5" t="s">
        <v>130</v>
      </c>
      <c r="AB27" s="15">
        <f t="shared" si="8"/>
        <v>1770.9999999999998</v>
      </c>
      <c r="AC27" s="10">
        <f>IFERROR(VLOOKUP(B27,'8'!B:BC,54,0),"0")</f>
        <v>99</v>
      </c>
      <c r="AD27" s="5" t="s">
        <v>130</v>
      </c>
      <c r="AE27" s="15">
        <f t="shared" si="9"/>
        <v>1524.6</v>
      </c>
      <c r="AF27" s="10">
        <f>IFERROR(VLOOKUP(B27,'9'!B:BC,54,0),"0")</f>
        <v>63</v>
      </c>
      <c r="AG27" s="5" t="s">
        <v>130</v>
      </c>
      <c r="AH27" s="15">
        <f t="shared" si="10"/>
        <v>970.19999999999993</v>
      </c>
      <c r="AI27" s="10">
        <f>IFERROR(VLOOKUP(B27,'10'!B:BC,54,0),"0")</f>
        <v>75</v>
      </c>
      <c r="AJ27" s="5" t="s">
        <v>130</v>
      </c>
      <c r="AK27" s="15">
        <f t="shared" si="11"/>
        <v>1155</v>
      </c>
      <c r="AL27" s="10">
        <f>IFERROR(VLOOKUP(B27,'11'!B:BC,54,0),"0")</f>
        <v>90</v>
      </c>
      <c r="AM27" s="5" t="s">
        <v>130</v>
      </c>
      <c r="AN27" s="15">
        <f t="shared" si="12"/>
        <v>1385.9999999999998</v>
      </c>
      <c r="AO27" s="10">
        <f>IFERROR(VLOOKUP(B27,'12'!B:BC,54,0),"0")</f>
        <v>42</v>
      </c>
      <c r="AP27" s="5" t="s">
        <v>130</v>
      </c>
      <c r="AQ27" s="15">
        <f t="shared" si="13"/>
        <v>646.79999999999995</v>
      </c>
      <c r="AR27" s="10">
        <f>IFERROR(VLOOKUP(B27,'13'!B:BC,54,0),"0")</f>
        <v>69</v>
      </c>
      <c r="AS27" s="5" t="s">
        <v>130</v>
      </c>
      <c r="AT27" s="15">
        <f t="shared" si="14"/>
        <v>1062.5999999999999</v>
      </c>
      <c r="AU27" s="10">
        <f>IFERROR(VLOOKUP(B27,'14'!B:BC,54,0),"0")</f>
        <v>63</v>
      </c>
      <c r="AV27" s="5" t="s">
        <v>130</v>
      </c>
      <c r="AW27" s="15">
        <f t="shared" si="15"/>
        <v>970.19999999999993</v>
      </c>
      <c r="AX27" s="10">
        <f>IFERROR(VLOOKUP(B27,'15'!B:BC,54,0),"0")</f>
        <v>64</v>
      </c>
      <c r="AY27" s="5" t="s">
        <v>130</v>
      </c>
      <c r="AZ27" s="15">
        <f t="shared" si="16"/>
        <v>985.59999999999991</v>
      </c>
      <c r="BA27" s="10">
        <f>IFERROR(VLOOKUP(B27,'16'!B:BC,54,0),"0")</f>
        <v>41</v>
      </c>
      <c r="BB27" s="5" t="s">
        <v>130</v>
      </c>
      <c r="BC27" s="15">
        <f t="shared" si="17"/>
        <v>631.4</v>
      </c>
      <c r="BD27" s="10">
        <f>IFERROR(VLOOKUP(B27,'17'!B:BC,54,0),"0")</f>
        <v>28</v>
      </c>
      <c r="BE27" s="5" t="s">
        <v>130</v>
      </c>
      <c r="BF27" s="15">
        <f t="shared" si="18"/>
        <v>431.19999999999993</v>
      </c>
      <c r="BG27" s="10">
        <f>IFERROR(VLOOKUP(B27,'18'!B:BC,54,0),"0")</f>
        <v>65</v>
      </c>
      <c r="BH27" s="5" t="s">
        <v>130</v>
      </c>
      <c r="BI27" s="15">
        <f t="shared" si="22"/>
        <v>1000.9999999999999</v>
      </c>
      <c r="BJ27" s="10">
        <f>IFERROR(VLOOKUP(B27,'19'!B:BC,54,0),"0")</f>
        <v>39</v>
      </c>
      <c r="BK27" s="5" t="s">
        <v>130</v>
      </c>
      <c r="BL27" s="15">
        <f t="shared" si="23"/>
        <v>600.59999999999991</v>
      </c>
      <c r="BM27" s="10">
        <f>IFERROR(VLOOKUP(B27,'20'!B:BC,54,0),"0")</f>
        <v>33</v>
      </c>
      <c r="BN27" s="5" t="s">
        <v>130</v>
      </c>
      <c r="BO27" s="15">
        <f t="shared" si="24"/>
        <v>508.19999999999993</v>
      </c>
      <c r="BP27" s="10">
        <f>IFERROR(VLOOKUP(B27,'21'!B:BC,54,0),"0")</f>
        <v>39</v>
      </c>
      <c r="BQ27" s="5" t="s">
        <v>130</v>
      </c>
      <c r="BR27" s="15">
        <f t="shared" si="25"/>
        <v>600.59999999999991</v>
      </c>
      <c r="BS27" s="10">
        <f>IFERROR(VLOOKUP(B27,'22'!B:BC,54,0),"0")</f>
        <v>77</v>
      </c>
      <c r="BT27" s="5" t="s">
        <v>130</v>
      </c>
      <c r="BU27" s="15">
        <f t="shared" si="26"/>
        <v>1185.8</v>
      </c>
      <c r="BV27" s="10">
        <f>IFERROR(VLOOKUP(B27,'23'!B:BC,54,0),"0")</f>
        <v>55</v>
      </c>
      <c r="BW27" s="5" t="s">
        <v>130</v>
      </c>
      <c r="BX27" s="15">
        <f t="shared" si="27"/>
        <v>846.99999999999989</v>
      </c>
      <c r="BY27" s="10">
        <f>IFERROR(VLOOKUP(B27,'24'!B:BC,54,0),"0")</f>
        <v>46</v>
      </c>
      <c r="BZ27" s="5" t="s">
        <v>130</v>
      </c>
      <c r="CA27" s="15">
        <f t="shared" si="28"/>
        <v>708.4</v>
      </c>
      <c r="CB27" s="10">
        <f>IFERROR(VLOOKUP(B27,'25'!B:BC,54,0),"0")</f>
        <v>41</v>
      </c>
      <c r="CC27" s="5" t="s">
        <v>130</v>
      </c>
      <c r="CD27" s="15">
        <f t="shared" si="29"/>
        <v>631.4</v>
      </c>
      <c r="CE27" s="10">
        <f>IFERROR(VLOOKUP(B27,'26'!B:BC,54,0),"0")</f>
        <v>53</v>
      </c>
      <c r="CF27" s="5" t="s">
        <v>130</v>
      </c>
      <c r="CG27" s="15">
        <f t="shared" si="30"/>
        <v>816.19999999999993</v>
      </c>
      <c r="CH27" s="10">
        <f>IFERROR(VLOOKUP(B27,'27'!B:BC,54,0),"0")</f>
        <v>26</v>
      </c>
      <c r="CI27" s="5" t="s">
        <v>130</v>
      </c>
      <c r="CJ27" s="15">
        <f t="shared" si="31"/>
        <v>400.4</v>
      </c>
      <c r="CK27" s="10">
        <f>IFERROR(VLOOKUP(B27,'28'!B:BC,54,0),"0")</f>
        <v>23</v>
      </c>
      <c r="CL27" s="5" t="s">
        <v>130</v>
      </c>
      <c r="CM27" s="15">
        <f t="shared" si="32"/>
        <v>354.2</v>
      </c>
      <c r="CN27" s="10">
        <f>IFERROR(VLOOKUP(B27,'29'!B:BC,54,0),"0")</f>
        <v>49</v>
      </c>
      <c r="CO27" s="5" t="s">
        <v>130</v>
      </c>
      <c r="CP27" s="15">
        <f t="shared" si="33"/>
        <v>754.59999999999991</v>
      </c>
      <c r="CQ27" s="10">
        <f>IFERROR(VLOOKUP(B27,'30'!B:BC,54,0),"0")</f>
        <v>65</v>
      </c>
      <c r="CR27" s="5" t="s">
        <v>130</v>
      </c>
      <c r="CS27" s="15">
        <f t="shared" si="34"/>
        <v>1000.9999999999999</v>
      </c>
      <c r="CT27" s="10" t="str">
        <f>IFERROR(VLOOKUP(A27,#REF!,2,0),"0")</f>
        <v>0</v>
      </c>
      <c r="CU27" s="5" t="s">
        <v>130</v>
      </c>
      <c r="CV27" s="15">
        <f t="shared" si="35"/>
        <v>0</v>
      </c>
      <c r="CW27" s="10" t="str">
        <f>IFERROR(VLOOKUP(B27,'B-plus'!A:D,4,0),"0")</f>
        <v>0</v>
      </c>
      <c r="CX27" s="5" t="s">
        <v>130</v>
      </c>
      <c r="CY27" s="15">
        <f t="shared" si="36"/>
        <v>0</v>
      </c>
    </row>
    <row r="28" spans="1:103" x14ac:dyDescent="0.25">
      <c r="A28" s="5">
        <v>1112011</v>
      </c>
      <c r="B28" s="5">
        <v>1112011</v>
      </c>
      <c r="C28" s="63" t="s">
        <v>15</v>
      </c>
      <c r="D28" s="130">
        <v>14.5</v>
      </c>
      <c r="E28" s="19">
        <f t="shared" si="19"/>
        <v>2016</v>
      </c>
      <c r="F28" s="5" t="s">
        <v>130</v>
      </c>
      <c r="G28" s="13">
        <f t="shared" si="20"/>
        <v>29232</v>
      </c>
      <c r="H28" s="10">
        <f>IFERROR(VLOOKUP(B28,'1'!B:BC,54,0),"0")</f>
        <v>52</v>
      </c>
      <c r="I28" s="5" t="s">
        <v>130</v>
      </c>
      <c r="J28" s="15">
        <f t="shared" si="3"/>
        <v>754</v>
      </c>
      <c r="K28" s="10">
        <f>IFERROR(VLOOKUP(B28,'2'!B:BC,54,0),"0")</f>
        <v>104</v>
      </c>
      <c r="L28" s="5" t="s">
        <v>130</v>
      </c>
      <c r="M28" s="15">
        <f t="shared" si="4"/>
        <v>1508</v>
      </c>
      <c r="N28" s="10">
        <f>IFERROR(VLOOKUP(B28,'3'!B:BC,54,0),"0")</f>
        <v>75</v>
      </c>
      <c r="O28" s="5" t="s">
        <v>130</v>
      </c>
      <c r="P28" s="15">
        <f t="shared" si="5"/>
        <v>1087.5</v>
      </c>
      <c r="Q28" s="10">
        <f>IFERROR(VLOOKUP(B28,'4'!B:BC,54,0),"0")</f>
        <v>117</v>
      </c>
      <c r="R28" s="5" t="s">
        <v>130</v>
      </c>
      <c r="S28" s="15">
        <f t="shared" si="21"/>
        <v>1696.5</v>
      </c>
      <c r="T28" s="10">
        <f>IFERROR(VLOOKUP(B28,'5'!B:BC,54,0),"0")</f>
        <v>112</v>
      </c>
      <c r="U28" s="5" t="s">
        <v>130</v>
      </c>
      <c r="V28" s="15">
        <f t="shared" si="6"/>
        <v>1624</v>
      </c>
      <c r="W28" s="10">
        <f>IFERROR(VLOOKUP(B28,'6'!B:BC,54,0),"0")</f>
        <v>83</v>
      </c>
      <c r="X28" s="5" t="s">
        <v>130</v>
      </c>
      <c r="Y28" s="15">
        <f t="shared" si="7"/>
        <v>1203.5</v>
      </c>
      <c r="Z28" s="10">
        <f>IFERROR(VLOOKUP(B28,'7'!B:BC,54,0),"0")</f>
        <v>114</v>
      </c>
      <c r="AA28" s="5" t="s">
        <v>130</v>
      </c>
      <c r="AB28" s="15">
        <f t="shared" si="8"/>
        <v>1653</v>
      </c>
      <c r="AC28" s="10">
        <f>IFERROR(VLOOKUP(B28,'8'!B:BC,54,0),"0")</f>
        <v>89</v>
      </c>
      <c r="AD28" s="5" t="s">
        <v>130</v>
      </c>
      <c r="AE28" s="15">
        <f t="shared" si="9"/>
        <v>1290.5</v>
      </c>
      <c r="AF28" s="10">
        <f>IFERROR(VLOOKUP(B28,'9'!B:BC,54,0),"0")</f>
        <v>62</v>
      </c>
      <c r="AG28" s="5" t="s">
        <v>130</v>
      </c>
      <c r="AH28" s="15">
        <f t="shared" si="10"/>
        <v>899</v>
      </c>
      <c r="AI28" s="10">
        <f>IFERROR(VLOOKUP(B28,'10'!B:BC,54,0),"0")</f>
        <v>93</v>
      </c>
      <c r="AJ28" s="5" t="s">
        <v>130</v>
      </c>
      <c r="AK28" s="15">
        <f t="shared" si="11"/>
        <v>1348.5</v>
      </c>
      <c r="AL28" s="10">
        <f>IFERROR(VLOOKUP(B28,'11'!B:BC,54,0),"0")</f>
        <v>158</v>
      </c>
      <c r="AM28" s="5" t="s">
        <v>130</v>
      </c>
      <c r="AN28" s="15">
        <f t="shared" si="12"/>
        <v>2291</v>
      </c>
      <c r="AO28" s="10">
        <f>IFERROR(VLOOKUP(B28,'12'!B:BC,54,0),"0")</f>
        <v>52</v>
      </c>
      <c r="AP28" s="5" t="s">
        <v>130</v>
      </c>
      <c r="AQ28" s="15">
        <f t="shared" si="13"/>
        <v>754</v>
      </c>
      <c r="AR28" s="10">
        <f>IFERROR(VLOOKUP(B28,'13'!B:BC,54,0),"0")</f>
        <v>70</v>
      </c>
      <c r="AS28" s="5" t="s">
        <v>130</v>
      </c>
      <c r="AT28" s="15">
        <f t="shared" si="14"/>
        <v>1015</v>
      </c>
      <c r="AU28" s="10">
        <f>IFERROR(VLOOKUP(B28,'14'!B:BC,54,0),"0")</f>
        <v>73</v>
      </c>
      <c r="AV28" s="5" t="s">
        <v>130</v>
      </c>
      <c r="AW28" s="15">
        <f t="shared" si="15"/>
        <v>1058.5</v>
      </c>
      <c r="AX28" s="10">
        <f>IFERROR(VLOOKUP(B28,'15'!B:BC,54,0),"0")</f>
        <v>71</v>
      </c>
      <c r="AY28" s="5" t="s">
        <v>130</v>
      </c>
      <c r="AZ28" s="15">
        <f t="shared" si="16"/>
        <v>1029.5</v>
      </c>
      <c r="BA28" s="10">
        <f>IFERROR(VLOOKUP(B28,'16'!B:BC,54,0),"0")</f>
        <v>22</v>
      </c>
      <c r="BB28" s="5" t="s">
        <v>130</v>
      </c>
      <c r="BC28" s="15">
        <f t="shared" si="17"/>
        <v>319</v>
      </c>
      <c r="BD28" s="10">
        <f>IFERROR(VLOOKUP(B28,'17'!B:BC,54,0),"0")</f>
        <v>32</v>
      </c>
      <c r="BE28" s="5" t="s">
        <v>130</v>
      </c>
      <c r="BF28" s="15">
        <f t="shared" si="18"/>
        <v>464</v>
      </c>
      <c r="BG28" s="10">
        <f>IFERROR(VLOOKUP(B28,'18'!B:BC,54,0),"0")</f>
        <v>79</v>
      </c>
      <c r="BH28" s="5" t="s">
        <v>130</v>
      </c>
      <c r="BI28" s="15">
        <f t="shared" si="22"/>
        <v>1145.5</v>
      </c>
      <c r="BJ28" s="10">
        <f>IFERROR(VLOOKUP(B28,'19'!B:BC,54,0),"0")</f>
        <v>42</v>
      </c>
      <c r="BK28" s="5" t="s">
        <v>130</v>
      </c>
      <c r="BL28" s="15">
        <f t="shared" si="23"/>
        <v>609</v>
      </c>
      <c r="BM28" s="10">
        <f>IFERROR(VLOOKUP(B28,'20'!B:BC,54,0),"0")</f>
        <v>35</v>
      </c>
      <c r="BN28" s="5" t="s">
        <v>130</v>
      </c>
      <c r="BO28" s="15">
        <f t="shared" si="24"/>
        <v>507.5</v>
      </c>
      <c r="BP28" s="10">
        <f>IFERROR(VLOOKUP(B28,'21'!B:BC,54,0),"0")</f>
        <v>47</v>
      </c>
      <c r="BQ28" s="5" t="s">
        <v>130</v>
      </c>
      <c r="BR28" s="15">
        <f t="shared" si="25"/>
        <v>681.5</v>
      </c>
      <c r="BS28" s="10">
        <f>IFERROR(VLOOKUP(B28,'22'!B:BC,54,0),"0")</f>
        <v>78</v>
      </c>
      <c r="BT28" s="5" t="s">
        <v>130</v>
      </c>
      <c r="BU28" s="15">
        <f t="shared" si="26"/>
        <v>1131</v>
      </c>
      <c r="BV28" s="10">
        <f>IFERROR(VLOOKUP(B28,'23'!B:BC,54,0),"0")</f>
        <v>53</v>
      </c>
      <c r="BW28" s="5" t="s">
        <v>130</v>
      </c>
      <c r="BX28" s="15">
        <f t="shared" si="27"/>
        <v>768.5</v>
      </c>
      <c r="BY28" s="10">
        <f>IFERROR(VLOOKUP(B28,'24'!B:BC,54,0),"0")</f>
        <v>55</v>
      </c>
      <c r="BZ28" s="5" t="s">
        <v>130</v>
      </c>
      <c r="CA28" s="15">
        <f t="shared" si="28"/>
        <v>797.5</v>
      </c>
      <c r="CB28" s="10">
        <f>IFERROR(VLOOKUP(B28,'25'!B:BC,54,0),"0")</f>
        <v>40</v>
      </c>
      <c r="CC28" s="5" t="s">
        <v>130</v>
      </c>
      <c r="CD28" s="15">
        <f t="shared" si="29"/>
        <v>580</v>
      </c>
      <c r="CE28" s="10">
        <f>IFERROR(VLOOKUP(B28,'26'!B:BC,54,0),"0")</f>
        <v>55</v>
      </c>
      <c r="CF28" s="5" t="s">
        <v>130</v>
      </c>
      <c r="CG28" s="15">
        <f t="shared" si="30"/>
        <v>797.5</v>
      </c>
      <c r="CH28" s="10">
        <f>IFERROR(VLOOKUP(B28,'27'!B:BC,54,0),"0")</f>
        <v>28</v>
      </c>
      <c r="CI28" s="5" t="s">
        <v>130</v>
      </c>
      <c r="CJ28" s="15">
        <f t="shared" si="31"/>
        <v>406</v>
      </c>
      <c r="CK28" s="10">
        <f>IFERROR(VLOOKUP(B28,'28'!B:BC,54,0),"0")</f>
        <v>23</v>
      </c>
      <c r="CL28" s="5" t="s">
        <v>130</v>
      </c>
      <c r="CM28" s="15">
        <f t="shared" si="32"/>
        <v>333.5</v>
      </c>
      <c r="CN28" s="10">
        <f>IFERROR(VLOOKUP(B28,'29'!B:BC,54,0),"0")</f>
        <v>44</v>
      </c>
      <c r="CO28" s="5" t="s">
        <v>130</v>
      </c>
      <c r="CP28" s="15">
        <f t="shared" si="33"/>
        <v>638</v>
      </c>
      <c r="CQ28" s="10">
        <f>IFERROR(VLOOKUP(B28,'30'!B:BC,54,0),"0")</f>
        <v>58</v>
      </c>
      <c r="CR28" s="5" t="s">
        <v>130</v>
      </c>
      <c r="CS28" s="15">
        <f t="shared" si="34"/>
        <v>841</v>
      </c>
      <c r="CT28" s="10" t="str">
        <f>IFERROR(VLOOKUP(A28,#REF!,2,0),"0")</f>
        <v>0</v>
      </c>
      <c r="CU28" s="5" t="s">
        <v>130</v>
      </c>
      <c r="CV28" s="15">
        <f t="shared" si="35"/>
        <v>0</v>
      </c>
      <c r="CW28" s="10" t="str">
        <f>IFERROR(VLOOKUP(B28,'B-plus'!A:D,4,0),"0")</f>
        <v>0</v>
      </c>
      <c r="CX28" s="5" t="s">
        <v>130</v>
      </c>
      <c r="CY28" s="15">
        <f t="shared" si="36"/>
        <v>0</v>
      </c>
    </row>
    <row r="29" spans="1:103" x14ac:dyDescent="0.25">
      <c r="A29" s="5">
        <v>1112013</v>
      </c>
      <c r="B29" s="5">
        <v>1112013</v>
      </c>
      <c r="C29" s="63" t="s">
        <v>11</v>
      </c>
      <c r="D29" s="130">
        <v>16.12</v>
      </c>
      <c r="E29" s="19">
        <f t="shared" si="19"/>
        <v>1844</v>
      </c>
      <c r="F29" s="5" t="s">
        <v>130</v>
      </c>
      <c r="G29" s="13">
        <f t="shared" si="20"/>
        <v>29725.280000000002</v>
      </c>
      <c r="H29" s="10">
        <f>IFERROR(VLOOKUP(B29,'1'!B:BC,54,0),"0")</f>
        <v>49</v>
      </c>
      <c r="I29" s="5" t="s">
        <v>130</v>
      </c>
      <c r="J29" s="15">
        <f t="shared" si="3"/>
        <v>789.88</v>
      </c>
      <c r="K29" s="10">
        <f>IFERROR(VLOOKUP(B29,'2'!B:BC,54,0),"0")</f>
        <v>94</v>
      </c>
      <c r="L29" s="5" t="s">
        <v>130</v>
      </c>
      <c r="M29" s="15">
        <f t="shared" si="4"/>
        <v>1515.2800000000002</v>
      </c>
      <c r="N29" s="10">
        <f>IFERROR(VLOOKUP(B29,'3'!B:BC,54,0),"0")</f>
        <v>76</v>
      </c>
      <c r="O29" s="5" t="s">
        <v>130</v>
      </c>
      <c r="P29" s="15">
        <f t="shared" si="5"/>
        <v>1225.1200000000001</v>
      </c>
      <c r="Q29" s="10">
        <f>IFERROR(VLOOKUP(B29,'4'!B:BC,54,0),"0")</f>
        <v>69</v>
      </c>
      <c r="R29" s="5" t="s">
        <v>130</v>
      </c>
      <c r="S29" s="15">
        <f t="shared" si="21"/>
        <v>1112.28</v>
      </c>
      <c r="T29" s="10">
        <f>IFERROR(VLOOKUP(B29,'5'!B:BC,54,0),"0")</f>
        <v>114</v>
      </c>
      <c r="U29" s="5" t="s">
        <v>130</v>
      </c>
      <c r="V29" s="15">
        <f t="shared" si="6"/>
        <v>1837.68</v>
      </c>
      <c r="W29" s="10">
        <f>IFERROR(VLOOKUP(B29,'6'!B:BC,54,0),"0")</f>
        <v>84</v>
      </c>
      <c r="X29" s="5" t="s">
        <v>130</v>
      </c>
      <c r="Y29" s="15">
        <f t="shared" si="7"/>
        <v>1354.0800000000002</v>
      </c>
      <c r="Z29" s="10">
        <f>IFERROR(VLOOKUP(B29,'7'!B:BC,54,0),"0")</f>
        <v>115</v>
      </c>
      <c r="AA29" s="5" t="s">
        <v>130</v>
      </c>
      <c r="AB29" s="15">
        <f t="shared" si="8"/>
        <v>1853.8000000000002</v>
      </c>
      <c r="AC29" s="10">
        <f>IFERROR(VLOOKUP(B29,'8'!B:BC,54,0),"0")</f>
        <v>89</v>
      </c>
      <c r="AD29" s="5" t="s">
        <v>130</v>
      </c>
      <c r="AE29" s="15">
        <f t="shared" si="9"/>
        <v>1434.68</v>
      </c>
      <c r="AF29" s="10">
        <f>IFERROR(VLOOKUP(B29,'9'!B:BC,54,0),"0")</f>
        <v>63</v>
      </c>
      <c r="AG29" s="5" t="s">
        <v>130</v>
      </c>
      <c r="AH29" s="15">
        <f t="shared" si="10"/>
        <v>1015.5600000000001</v>
      </c>
      <c r="AI29" s="10">
        <f>IFERROR(VLOOKUP(B29,'10'!B:BC,54,0),"0")</f>
        <v>85</v>
      </c>
      <c r="AJ29" s="5" t="s">
        <v>130</v>
      </c>
      <c r="AK29" s="15">
        <f t="shared" si="11"/>
        <v>1370.2</v>
      </c>
      <c r="AL29" s="10">
        <f>IFERROR(VLOOKUP(B29,'11'!B:BC,54,0),"0")</f>
        <v>87</v>
      </c>
      <c r="AM29" s="5" t="s">
        <v>130</v>
      </c>
      <c r="AN29" s="15">
        <f t="shared" si="12"/>
        <v>1402.44</v>
      </c>
      <c r="AO29" s="10">
        <f>IFERROR(VLOOKUP(B29,'12'!B:BC,54,0),"0")</f>
        <v>45</v>
      </c>
      <c r="AP29" s="5" t="s">
        <v>130</v>
      </c>
      <c r="AQ29" s="15">
        <f t="shared" si="13"/>
        <v>725.40000000000009</v>
      </c>
      <c r="AR29" s="10">
        <f>IFERROR(VLOOKUP(B29,'13'!B:BC,54,0),"0")</f>
        <v>65</v>
      </c>
      <c r="AS29" s="5" t="s">
        <v>130</v>
      </c>
      <c r="AT29" s="15">
        <f t="shared" si="14"/>
        <v>1047.8</v>
      </c>
      <c r="AU29" s="10">
        <f>IFERROR(VLOOKUP(B29,'14'!B:BC,54,0),"0")</f>
        <v>68</v>
      </c>
      <c r="AV29" s="5" t="s">
        <v>130</v>
      </c>
      <c r="AW29" s="15">
        <f t="shared" si="15"/>
        <v>1096.1600000000001</v>
      </c>
      <c r="AX29" s="10">
        <f>IFERROR(VLOOKUP(B29,'15'!B:BC,54,0),"0")</f>
        <v>66</v>
      </c>
      <c r="AY29" s="5" t="s">
        <v>130</v>
      </c>
      <c r="AZ29" s="15">
        <f t="shared" si="16"/>
        <v>1063.92</v>
      </c>
      <c r="BA29" s="10">
        <f>IFERROR(VLOOKUP(B29,'16'!B:BC,54,0),"0")</f>
        <v>38</v>
      </c>
      <c r="BB29" s="5" t="s">
        <v>130</v>
      </c>
      <c r="BC29" s="15">
        <f t="shared" si="17"/>
        <v>612.56000000000006</v>
      </c>
      <c r="BD29" s="10">
        <f>IFERROR(VLOOKUP(B29,'17'!B:BC,54,0),"0")</f>
        <v>34</v>
      </c>
      <c r="BE29" s="5" t="s">
        <v>130</v>
      </c>
      <c r="BF29" s="15">
        <f t="shared" si="18"/>
        <v>548.08000000000004</v>
      </c>
      <c r="BG29" s="10">
        <f>IFERROR(VLOOKUP(B29,'18'!B:BC,54,0),"0")</f>
        <v>64</v>
      </c>
      <c r="BH29" s="5" t="s">
        <v>130</v>
      </c>
      <c r="BI29" s="15">
        <f t="shared" si="22"/>
        <v>1031.68</v>
      </c>
      <c r="BJ29" s="10">
        <f>IFERROR(VLOOKUP(B29,'19'!B:BC,54,0),"0")</f>
        <v>41</v>
      </c>
      <c r="BK29" s="5" t="s">
        <v>130</v>
      </c>
      <c r="BL29" s="15">
        <f t="shared" si="23"/>
        <v>660.92000000000007</v>
      </c>
      <c r="BM29" s="10">
        <f>IFERROR(VLOOKUP(B29,'20'!B:BC,54,0),"0")</f>
        <v>32</v>
      </c>
      <c r="BN29" s="5" t="s">
        <v>130</v>
      </c>
      <c r="BO29" s="15">
        <f t="shared" si="24"/>
        <v>515.84</v>
      </c>
      <c r="BP29" s="10">
        <f>IFERROR(VLOOKUP(B29,'21'!B:BC,54,0),"0")</f>
        <v>40</v>
      </c>
      <c r="BQ29" s="5" t="s">
        <v>130</v>
      </c>
      <c r="BR29" s="15">
        <f t="shared" si="25"/>
        <v>644.80000000000007</v>
      </c>
      <c r="BS29" s="10">
        <f>IFERROR(VLOOKUP(B29,'22'!B:BC,54,0),"0")</f>
        <v>78</v>
      </c>
      <c r="BT29" s="5" t="s">
        <v>130</v>
      </c>
      <c r="BU29" s="15">
        <f t="shared" si="26"/>
        <v>1257.3600000000001</v>
      </c>
      <c r="BV29" s="10">
        <f>IFERROR(VLOOKUP(B29,'23'!B:BC,54,0),"0")</f>
        <v>59</v>
      </c>
      <c r="BW29" s="5" t="s">
        <v>130</v>
      </c>
      <c r="BX29" s="15">
        <f t="shared" si="27"/>
        <v>951.08</v>
      </c>
      <c r="BY29" s="10">
        <f>IFERROR(VLOOKUP(B29,'24'!B:BC,54,0),"0")</f>
        <v>32</v>
      </c>
      <c r="BZ29" s="5" t="s">
        <v>130</v>
      </c>
      <c r="CA29" s="15">
        <f t="shared" si="28"/>
        <v>515.84</v>
      </c>
      <c r="CB29" s="10">
        <f>IFERROR(VLOOKUP(B29,'25'!B:BC,54,0),"0")</f>
        <v>40</v>
      </c>
      <c r="CC29" s="5" t="s">
        <v>130</v>
      </c>
      <c r="CD29" s="15">
        <f t="shared" si="29"/>
        <v>644.80000000000007</v>
      </c>
      <c r="CE29" s="10">
        <f>IFERROR(VLOOKUP(B29,'26'!B:BC,54,0),"0")</f>
        <v>59</v>
      </c>
      <c r="CF29" s="5" t="s">
        <v>130</v>
      </c>
      <c r="CG29" s="15">
        <f t="shared" si="30"/>
        <v>951.08</v>
      </c>
      <c r="CH29" s="10">
        <f>IFERROR(VLOOKUP(B29,'27'!B:BC,54,0),"0")</f>
        <v>27</v>
      </c>
      <c r="CI29" s="5" t="s">
        <v>130</v>
      </c>
      <c r="CJ29" s="15">
        <f t="shared" si="31"/>
        <v>435.24</v>
      </c>
      <c r="CK29" s="10">
        <f>IFERROR(VLOOKUP(B29,'28'!B:BC,54,0),"0")</f>
        <v>24</v>
      </c>
      <c r="CL29" s="5" t="s">
        <v>130</v>
      </c>
      <c r="CM29" s="15">
        <f t="shared" si="32"/>
        <v>386.88</v>
      </c>
      <c r="CN29" s="10">
        <f>IFERROR(VLOOKUP(B29,'29'!B:BC,54,0),"0")</f>
        <v>45</v>
      </c>
      <c r="CO29" s="5" t="s">
        <v>130</v>
      </c>
      <c r="CP29" s="15">
        <f t="shared" si="33"/>
        <v>725.40000000000009</v>
      </c>
      <c r="CQ29" s="10">
        <f>IFERROR(VLOOKUP(B29,'30'!B:BC,54,0),"0")</f>
        <v>62</v>
      </c>
      <c r="CR29" s="5" t="s">
        <v>130</v>
      </c>
      <c r="CS29" s="15">
        <f t="shared" si="34"/>
        <v>999.44</v>
      </c>
      <c r="CT29" s="10" t="str">
        <f>IFERROR(VLOOKUP(A29,#REF!,2,0),"0")</f>
        <v>0</v>
      </c>
      <c r="CU29" s="5" t="s">
        <v>130</v>
      </c>
      <c r="CV29" s="15">
        <f t="shared" si="35"/>
        <v>0</v>
      </c>
      <c r="CW29" s="10" t="str">
        <f>IFERROR(VLOOKUP(B29,'B-plus'!A:D,4,0),"0")</f>
        <v>0</v>
      </c>
      <c r="CX29" s="5" t="s">
        <v>130</v>
      </c>
      <c r="CY29" s="15">
        <f t="shared" si="36"/>
        <v>0</v>
      </c>
    </row>
    <row r="30" spans="1:103" x14ac:dyDescent="0.25">
      <c r="A30" s="5">
        <v>1112015</v>
      </c>
      <c r="B30" s="5">
        <v>1112015</v>
      </c>
      <c r="C30" s="63" t="s">
        <v>111</v>
      </c>
      <c r="D30" s="130">
        <v>14.809999999999999</v>
      </c>
      <c r="E30" s="19">
        <f t="shared" si="19"/>
        <v>1766</v>
      </c>
      <c r="F30" s="5" t="s">
        <v>130</v>
      </c>
      <c r="G30" s="13">
        <f t="shared" si="20"/>
        <v>26154.46</v>
      </c>
      <c r="H30" s="10">
        <f>IFERROR(VLOOKUP(B30,'1'!B:BC,54,0),"0")</f>
        <v>48</v>
      </c>
      <c r="I30" s="5" t="s">
        <v>130</v>
      </c>
      <c r="J30" s="15">
        <f t="shared" si="3"/>
        <v>710.87999999999988</v>
      </c>
      <c r="K30" s="10">
        <f>IFERROR(VLOOKUP(B30,'2'!B:BC,54,0),"0")</f>
        <v>96</v>
      </c>
      <c r="L30" s="5" t="s">
        <v>130</v>
      </c>
      <c r="M30" s="15">
        <f t="shared" si="4"/>
        <v>1421.7599999999998</v>
      </c>
      <c r="N30" s="10">
        <f>IFERROR(VLOOKUP(B30,'3'!B:BC,54,0),"0")</f>
        <v>70</v>
      </c>
      <c r="O30" s="5" t="s">
        <v>130</v>
      </c>
      <c r="P30" s="15">
        <f t="shared" si="5"/>
        <v>1036.6999999999998</v>
      </c>
      <c r="Q30" s="10">
        <f>IFERROR(VLOOKUP(B30,'4'!B:BC,54,0),"0")</f>
        <v>69</v>
      </c>
      <c r="R30" s="5" t="s">
        <v>130</v>
      </c>
      <c r="S30" s="15">
        <f t="shared" si="21"/>
        <v>1021.8899999999999</v>
      </c>
      <c r="T30" s="10">
        <f>IFERROR(VLOOKUP(B30,'5'!B:BC,54,0),"0")</f>
        <v>113</v>
      </c>
      <c r="U30" s="5" t="s">
        <v>130</v>
      </c>
      <c r="V30" s="15">
        <f t="shared" si="6"/>
        <v>1673.5299999999997</v>
      </c>
      <c r="W30" s="10">
        <f>IFERROR(VLOOKUP(B30,'6'!B:BC,54,0),"0")</f>
        <v>84</v>
      </c>
      <c r="X30" s="5" t="s">
        <v>130</v>
      </c>
      <c r="Y30" s="15">
        <f t="shared" si="7"/>
        <v>1244.04</v>
      </c>
      <c r="Z30" s="10">
        <f>IFERROR(VLOOKUP(B30,'7'!B:BC,54,0),"0")</f>
        <v>115</v>
      </c>
      <c r="AA30" s="5" t="s">
        <v>130</v>
      </c>
      <c r="AB30" s="15">
        <f t="shared" si="8"/>
        <v>1703.1499999999999</v>
      </c>
      <c r="AC30" s="10">
        <f>IFERROR(VLOOKUP(B30,'8'!B:BC,54,0),"0")</f>
        <v>94</v>
      </c>
      <c r="AD30" s="5" t="s">
        <v>130</v>
      </c>
      <c r="AE30" s="15">
        <f t="shared" si="9"/>
        <v>1392.1399999999999</v>
      </c>
      <c r="AF30" s="10">
        <f>IFERROR(VLOOKUP(B30,'9'!B:BC,54,0),"0")</f>
        <v>63</v>
      </c>
      <c r="AG30" s="5" t="s">
        <v>130</v>
      </c>
      <c r="AH30" s="15">
        <f t="shared" si="10"/>
        <v>933.03</v>
      </c>
      <c r="AI30" s="10">
        <f>IFERROR(VLOOKUP(B30,'10'!B:BC,54,0),"0")</f>
        <v>71</v>
      </c>
      <c r="AJ30" s="5" t="s">
        <v>130</v>
      </c>
      <c r="AK30" s="15">
        <f t="shared" si="11"/>
        <v>1051.51</v>
      </c>
      <c r="AL30" s="10">
        <f>IFERROR(VLOOKUP(B30,'11'!B:BC,54,0),"0")</f>
        <v>68</v>
      </c>
      <c r="AM30" s="5" t="s">
        <v>130</v>
      </c>
      <c r="AN30" s="15">
        <f t="shared" si="12"/>
        <v>1007.0799999999999</v>
      </c>
      <c r="AO30" s="10">
        <f>IFERROR(VLOOKUP(B30,'12'!B:BC,54,0),"0")</f>
        <v>40</v>
      </c>
      <c r="AP30" s="5" t="s">
        <v>130</v>
      </c>
      <c r="AQ30" s="15">
        <f t="shared" si="13"/>
        <v>592.4</v>
      </c>
      <c r="AR30" s="10">
        <f>IFERROR(VLOOKUP(B30,'13'!B:BC,54,0),"0")</f>
        <v>62</v>
      </c>
      <c r="AS30" s="5" t="s">
        <v>130</v>
      </c>
      <c r="AT30" s="15">
        <f t="shared" si="14"/>
        <v>918.21999999999991</v>
      </c>
      <c r="AU30" s="10">
        <f>IFERROR(VLOOKUP(B30,'14'!B:BC,54,0),"0")</f>
        <v>64</v>
      </c>
      <c r="AV30" s="5" t="s">
        <v>130</v>
      </c>
      <c r="AW30" s="15">
        <f t="shared" si="15"/>
        <v>947.83999999999992</v>
      </c>
      <c r="AX30" s="10">
        <f>IFERROR(VLOOKUP(B30,'15'!B:BC,54,0),"0")</f>
        <v>66</v>
      </c>
      <c r="AY30" s="5" t="s">
        <v>130</v>
      </c>
      <c r="AZ30" s="15">
        <f t="shared" si="16"/>
        <v>977.45999999999992</v>
      </c>
      <c r="BA30" s="10">
        <f>IFERROR(VLOOKUP(B30,'16'!B:BC,54,0),"0")</f>
        <v>30</v>
      </c>
      <c r="BB30" s="5" t="s">
        <v>130</v>
      </c>
      <c r="BC30" s="15">
        <f t="shared" si="17"/>
        <v>444.29999999999995</v>
      </c>
      <c r="BD30" s="10">
        <f>IFERROR(VLOOKUP(B30,'17'!B:BC,54,0),"0")</f>
        <v>29</v>
      </c>
      <c r="BE30" s="5" t="s">
        <v>130</v>
      </c>
      <c r="BF30" s="15">
        <f t="shared" si="18"/>
        <v>429.48999999999995</v>
      </c>
      <c r="BG30" s="10">
        <f>IFERROR(VLOOKUP(B30,'18'!B:BC,54,0),"0")</f>
        <v>54</v>
      </c>
      <c r="BH30" s="5" t="s">
        <v>130</v>
      </c>
      <c r="BI30" s="15">
        <f t="shared" si="22"/>
        <v>799.7399999999999</v>
      </c>
      <c r="BJ30" s="10">
        <f>IFERROR(VLOOKUP(B30,'19'!B:BC,54,0),"0")</f>
        <v>41</v>
      </c>
      <c r="BK30" s="5" t="s">
        <v>130</v>
      </c>
      <c r="BL30" s="15">
        <f t="shared" si="23"/>
        <v>607.20999999999992</v>
      </c>
      <c r="BM30" s="10">
        <f>IFERROR(VLOOKUP(B30,'20'!B:BC,54,0),"0")</f>
        <v>32</v>
      </c>
      <c r="BN30" s="5" t="s">
        <v>130</v>
      </c>
      <c r="BO30" s="15">
        <f t="shared" si="24"/>
        <v>473.91999999999996</v>
      </c>
      <c r="BP30" s="10">
        <f>IFERROR(VLOOKUP(B30,'21'!B:BC,54,0),"0")</f>
        <v>40</v>
      </c>
      <c r="BQ30" s="5" t="s">
        <v>130</v>
      </c>
      <c r="BR30" s="15">
        <f t="shared" si="25"/>
        <v>592.4</v>
      </c>
      <c r="BS30" s="10">
        <f>IFERROR(VLOOKUP(B30,'22'!B:BC,54,0),"0")</f>
        <v>75</v>
      </c>
      <c r="BT30" s="5" t="s">
        <v>130</v>
      </c>
      <c r="BU30" s="15">
        <f t="shared" si="26"/>
        <v>1110.75</v>
      </c>
      <c r="BV30" s="10">
        <f>IFERROR(VLOOKUP(B30,'23'!B:BC,54,0),"0")</f>
        <v>54</v>
      </c>
      <c r="BW30" s="5" t="s">
        <v>130</v>
      </c>
      <c r="BX30" s="15">
        <f t="shared" si="27"/>
        <v>799.7399999999999</v>
      </c>
      <c r="BY30" s="10">
        <f>IFERROR(VLOOKUP(B30,'24'!B:BC,54,0),"0")</f>
        <v>40</v>
      </c>
      <c r="BZ30" s="5" t="s">
        <v>130</v>
      </c>
      <c r="CA30" s="15">
        <f t="shared" si="28"/>
        <v>592.4</v>
      </c>
      <c r="CB30" s="10">
        <f>IFERROR(VLOOKUP(B30,'25'!B:BC,54,0),"0")</f>
        <v>39</v>
      </c>
      <c r="CC30" s="5" t="s">
        <v>130</v>
      </c>
      <c r="CD30" s="15">
        <f t="shared" si="29"/>
        <v>577.58999999999992</v>
      </c>
      <c r="CE30" s="10">
        <f>IFERROR(VLOOKUP(B30,'26'!B:BC,54,0),"0")</f>
        <v>57</v>
      </c>
      <c r="CF30" s="5" t="s">
        <v>130</v>
      </c>
      <c r="CG30" s="15">
        <f t="shared" si="30"/>
        <v>844.17</v>
      </c>
      <c r="CH30" s="10">
        <f>IFERROR(VLOOKUP(B30,'27'!B:BC,54,0),"0")</f>
        <v>27</v>
      </c>
      <c r="CI30" s="5" t="s">
        <v>130</v>
      </c>
      <c r="CJ30" s="15">
        <f t="shared" si="31"/>
        <v>399.86999999999995</v>
      </c>
      <c r="CK30" s="10">
        <f>IFERROR(VLOOKUP(B30,'28'!B:BC,54,0),"0")</f>
        <v>24</v>
      </c>
      <c r="CL30" s="5" t="s">
        <v>130</v>
      </c>
      <c r="CM30" s="15">
        <f t="shared" si="32"/>
        <v>355.43999999999994</v>
      </c>
      <c r="CN30" s="10">
        <f>IFERROR(VLOOKUP(B30,'29'!B:BC,54,0),"0")</f>
        <v>39</v>
      </c>
      <c r="CO30" s="5" t="s">
        <v>130</v>
      </c>
      <c r="CP30" s="15">
        <f t="shared" si="33"/>
        <v>577.58999999999992</v>
      </c>
      <c r="CQ30" s="10">
        <f>IFERROR(VLOOKUP(B30,'30'!B:BC,54,0),"0")</f>
        <v>62</v>
      </c>
      <c r="CR30" s="5" t="s">
        <v>130</v>
      </c>
      <c r="CS30" s="15">
        <f t="shared" si="34"/>
        <v>918.21999999999991</v>
      </c>
      <c r="CT30" s="10" t="str">
        <f>IFERROR(VLOOKUP(A30,#REF!,2,0),"0")</f>
        <v>0</v>
      </c>
      <c r="CU30" s="5" t="s">
        <v>130</v>
      </c>
      <c r="CV30" s="15">
        <f t="shared" si="35"/>
        <v>0</v>
      </c>
      <c r="CW30" s="10" t="str">
        <f>IFERROR(VLOOKUP(B30,'B-plus'!A:D,4,0),"0")</f>
        <v>0</v>
      </c>
      <c r="CX30" s="5" t="s">
        <v>130</v>
      </c>
      <c r="CY30" s="15">
        <f t="shared" si="36"/>
        <v>0</v>
      </c>
    </row>
    <row r="31" spans="1:103" x14ac:dyDescent="0.25">
      <c r="A31" s="5">
        <v>1112017</v>
      </c>
      <c r="B31" s="5">
        <v>1112017</v>
      </c>
      <c r="C31" s="63" t="s">
        <v>29</v>
      </c>
      <c r="D31" s="133">
        <v>0</v>
      </c>
      <c r="E31" s="19">
        <f t="shared" si="19"/>
        <v>20</v>
      </c>
      <c r="F31" s="5" t="s">
        <v>130</v>
      </c>
      <c r="G31" s="13">
        <f t="shared" si="20"/>
        <v>0</v>
      </c>
      <c r="H31" s="10">
        <f>IFERROR(VLOOKUP(B31,'1'!B:BC,54,0),"0")</f>
        <v>0</v>
      </c>
      <c r="I31" s="5" t="s">
        <v>130</v>
      </c>
      <c r="J31" s="15">
        <f t="shared" si="3"/>
        <v>0</v>
      </c>
      <c r="K31" s="10">
        <f>IFERROR(VLOOKUP(B31,'2'!B:BC,54,0),"0")</f>
        <v>0</v>
      </c>
      <c r="L31" s="5" t="s">
        <v>130</v>
      </c>
      <c r="M31" s="15">
        <f t="shared" si="4"/>
        <v>0</v>
      </c>
      <c r="N31" s="10">
        <f>IFERROR(VLOOKUP(B31,'3'!B:BC,54,0),"0")</f>
        <v>0</v>
      </c>
      <c r="O31" s="5" t="s">
        <v>130</v>
      </c>
      <c r="P31" s="15">
        <f t="shared" si="5"/>
        <v>0</v>
      </c>
      <c r="Q31" s="10">
        <f>IFERROR(VLOOKUP(B31,'4'!B:BC,54,0),"0")</f>
        <v>0</v>
      </c>
      <c r="R31" s="5" t="s">
        <v>130</v>
      </c>
      <c r="S31" s="15">
        <f t="shared" si="21"/>
        <v>0</v>
      </c>
      <c r="T31" s="10">
        <f>IFERROR(VLOOKUP(B31,'5'!B:BC,54,0),"0")</f>
        <v>0</v>
      </c>
      <c r="U31" s="5" t="s">
        <v>130</v>
      </c>
      <c r="V31" s="15">
        <f t="shared" si="6"/>
        <v>0</v>
      </c>
      <c r="W31" s="10">
        <f>IFERROR(VLOOKUP(B31,'6'!B:BC,54,0),"0")</f>
        <v>0</v>
      </c>
      <c r="X31" s="5" t="s">
        <v>130</v>
      </c>
      <c r="Y31" s="15">
        <f t="shared" si="7"/>
        <v>0</v>
      </c>
      <c r="Z31" s="10">
        <f>IFERROR(VLOOKUP(B31,'7'!B:BC,54,0),"0")</f>
        <v>0</v>
      </c>
      <c r="AA31" s="5" t="s">
        <v>130</v>
      </c>
      <c r="AB31" s="15">
        <f t="shared" si="8"/>
        <v>0</v>
      </c>
      <c r="AC31" s="10">
        <f>IFERROR(VLOOKUP(B31,'8'!B:BC,54,0),"0")</f>
        <v>20</v>
      </c>
      <c r="AD31" s="5" t="s">
        <v>130</v>
      </c>
      <c r="AE31" s="15">
        <f t="shared" si="9"/>
        <v>0</v>
      </c>
      <c r="AF31" s="10">
        <f>IFERROR(VLOOKUP(B31,'9'!B:BC,54,0),"0")</f>
        <v>0</v>
      </c>
      <c r="AG31" s="5" t="s">
        <v>130</v>
      </c>
      <c r="AH31" s="15">
        <f t="shared" si="10"/>
        <v>0</v>
      </c>
      <c r="AI31" s="10">
        <f>IFERROR(VLOOKUP(B31,'10'!B:BC,54,0),"0")</f>
        <v>0</v>
      </c>
      <c r="AJ31" s="5" t="s">
        <v>130</v>
      </c>
      <c r="AK31" s="15">
        <f t="shared" si="11"/>
        <v>0</v>
      </c>
      <c r="AL31" s="10">
        <f>IFERROR(VLOOKUP(B31,'11'!B:BC,54,0),"0")</f>
        <v>0</v>
      </c>
      <c r="AM31" s="5" t="s">
        <v>130</v>
      </c>
      <c r="AN31" s="15">
        <f t="shared" si="12"/>
        <v>0</v>
      </c>
      <c r="AO31" s="10">
        <f>IFERROR(VLOOKUP(B31,'12'!B:BC,54,0),"0")</f>
        <v>0</v>
      </c>
      <c r="AP31" s="5" t="s">
        <v>130</v>
      </c>
      <c r="AQ31" s="15">
        <f t="shared" si="13"/>
        <v>0</v>
      </c>
      <c r="AR31" s="10">
        <f>IFERROR(VLOOKUP(B31,'13'!B:BC,54,0),"0")</f>
        <v>0</v>
      </c>
      <c r="AS31" s="5" t="s">
        <v>130</v>
      </c>
      <c r="AT31" s="15">
        <f t="shared" si="14"/>
        <v>0</v>
      </c>
      <c r="AU31" s="10">
        <f>IFERROR(VLOOKUP(B31,'14'!B:BC,54,0),"0")</f>
        <v>0</v>
      </c>
      <c r="AV31" s="5" t="s">
        <v>130</v>
      </c>
      <c r="AW31" s="15">
        <f t="shared" si="15"/>
        <v>0</v>
      </c>
      <c r="AX31" s="10">
        <f>IFERROR(VLOOKUP(B31,'15'!B:BC,54,0),"0")</f>
        <v>0</v>
      </c>
      <c r="AY31" s="5" t="s">
        <v>130</v>
      </c>
      <c r="AZ31" s="15">
        <f t="shared" si="16"/>
        <v>0</v>
      </c>
      <c r="BA31" s="10">
        <f>IFERROR(VLOOKUP(B31,'16'!B:BC,54,0),"0")</f>
        <v>0</v>
      </c>
      <c r="BB31" s="5" t="s">
        <v>130</v>
      </c>
      <c r="BC31" s="15">
        <f t="shared" si="17"/>
        <v>0</v>
      </c>
      <c r="BD31" s="10">
        <f>IFERROR(VLOOKUP(B31,'17'!B:BC,54,0),"0")</f>
        <v>0</v>
      </c>
      <c r="BE31" s="5" t="s">
        <v>130</v>
      </c>
      <c r="BF31" s="15">
        <f t="shared" si="18"/>
        <v>0</v>
      </c>
      <c r="BG31" s="10">
        <f>IFERROR(VLOOKUP(B31,'18'!B:BC,54,0),"0")</f>
        <v>0</v>
      </c>
      <c r="BH31" s="5" t="s">
        <v>130</v>
      </c>
      <c r="BI31" s="15">
        <f t="shared" si="22"/>
        <v>0</v>
      </c>
      <c r="BJ31" s="10">
        <f>IFERROR(VLOOKUP(B31,'19'!B:BC,54,0),"0")</f>
        <v>0</v>
      </c>
      <c r="BK31" s="5" t="s">
        <v>130</v>
      </c>
      <c r="BL31" s="15">
        <f t="shared" si="23"/>
        <v>0</v>
      </c>
      <c r="BM31" s="10">
        <f>IFERROR(VLOOKUP(B31,'20'!B:BC,54,0),"0")</f>
        <v>0</v>
      </c>
      <c r="BN31" s="5" t="s">
        <v>130</v>
      </c>
      <c r="BO31" s="15">
        <f t="shared" si="24"/>
        <v>0</v>
      </c>
      <c r="BP31" s="10">
        <f>IFERROR(VLOOKUP(B31,'21'!B:BC,54,0),"0")</f>
        <v>0</v>
      </c>
      <c r="BQ31" s="5" t="s">
        <v>130</v>
      </c>
      <c r="BR31" s="15">
        <f t="shared" si="25"/>
        <v>0</v>
      </c>
      <c r="BS31" s="10">
        <f>IFERROR(VLOOKUP(B31,'22'!B:BC,54,0),"0")</f>
        <v>0</v>
      </c>
      <c r="BT31" s="5" t="s">
        <v>130</v>
      </c>
      <c r="BU31" s="15">
        <f t="shared" si="26"/>
        <v>0</v>
      </c>
      <c r="BV31" s="10">
        <f>IFERROR(VLOOKUP(B31,'23'!B:BC,54,0),"0")</f>
        <v>0</v>
      </c>
      <c r="BW31" s="5" t="s">
        <v>130</v>
      </c>
      <c r="BX31" s="15">
        <f t="shared" si="27"/>
        <v>0</v>
      </c>
      <c r="BY31" s="10">
        <f>IFERROR(VLOOKUP(B31,'24'!B:BC,54,0),"0")</f>
        <v>0</v>
      </c>
      <c r="BZ31" s="5" t="s">
        <v>130</v>
      </c>
      <c r="CA31" s="15">
        <f t="shared" si="28"/>
        <v>0</v>
      </c>
      <c r="CB31" s="10">
        <f>IFERROR(VLOOKUP(B31,'25'!B:BC,54,0),"0")</f>
        <v>0</v>
      </c>
      <c r="CC31" s="5" t="s">
        <v>130</v>
      </c>
      <c r="CD31" s="15">
        <f t="shared" si="29"/>
        <v>0</v>
      </c>
      <c r="CE31" s="10">
        <f>IFERROR(VLOOKUP(B31,'26'!B:BC,54,0),"0")</f>
        <v>0</v>
      </c>
      <c r="CF31" s="5" t="s">
        <v>130</v>
      </c>
      <c r="CG31" s="15">
        <f t="shared" si="30"/>
        <v>0</v>
      </c>
      <c r="CH31" s="10">
        <f>IFERROR(VLOOKUP(B31,'27'!B:BC,54,0),"0")</f>
        <v>0</v>
      </c>
      <c r="CI31" s="5" t="s">
        <v>130</v>
      </c>
      <c r="CJ31" s="15">
        <f t="shared" si="31"/>
        <v>0</v>
      </c>
      <c r="CK31" s="10">
        <f>IFERROR(VLOOKUP(B31,'28'!B:BC,54,0),"0")</f>
        <v>0</v>
      </c>
      <c r="CL31" s="5" t="s">
        <v>130</v>
      </c>
      <c r="CM31" s="15">
        <f t="shared" si="32"/>
        <v>0</v>
      </c>
      <c r="CN31" s="10">
        <f>IFERROR(VLOOKUP(B31,'29'!B:BC,54,0),"0")</f>
        <v>0</v>
      </c>
      <c r="CO31" s="5" t="s">
        <v>130</v>
      </c>
      <c r="CP31" s="15">
        <f t="shared" si="33"/>
        <v>0</v>
      </c>
      <c r="CQ31" s="10">
        <f>IFERROR(VLOOKUP(B31,'30'!B:BC,54,0),"0")</f>
        <v>0</v>
      </c>
      <c r="CR31" s="5" t="s">
        <v>130</v>
      </c>
      <c r="CS31" s="15">
        <f t="shared" si="34"/>
        <v>0</v>
      </c>
      <c r="CT31" s="10" t="str">
        <f>IFERROR(VLOOKUP(A31,#REF!,2,0),"0")</f>
        <v>0</v>
      </c>
      <c r="CU31" s="5" t="s">
        <v>130</v>
      </c>
      <c r="CV31" s="15">
        <f t="shared" si="35"/>
        <v>0</v>
      </c>
      <c r="CW31" s="10" t="str">
        <f>IFERROR(VLOOKUP(B31,'B-plus'!A:D,4,0),"0")</f>
        <v>0</v>
      </c>
      <c r="CX31" s="5" t="s">
        <v>130</v>
      </c>
      <c r="CY31" s="15">
        <f t="shared" si="36"/>
        <v>0</v>
      </c>
    </row>
    <row r="32" spans="1:103" x14ac:dyDescent="0.25">
      <c r="A32" s="5">
        <v>1114503</v>
      </c>
      <c r="B32" s="5">
        <v>1114503</v>
      </c>
      <c r="C32" s="63" t="s">
        <v>4</v>
      </c>
      <c r="D32" s="133" t="s">
        <v>848</v>
      </c>
      <c r="E32" s="19">
        <f t="shared" si="19"/>
        <v>18</v>
      </c>
      <c r="F32" s="5" t="s">
        <v>130</v>
      </c>
      <c r="G32" s="13">
        <f t="shared" si="20"/>
        <v>0</v>
      </c>
      <c r="H32" s="10">
        <f>IFERROR(VLOOKUP(B32,'1'!B:BC,54,0),"0")</f>
        <v>0</v>
      </c>
      <c r="I32" s="5" t="s">
        <v>130</v>
      </c>
      <c r="J32" s="15">
        <f t="shared" si="3"/>
        <v>0</v>
      </c>
      <c r="K32" s="10">
        <f>IFERROR(VLOOKUP(B32,'2'!B:BC,54,0),"0")</f>
        <v>0</v>
      </c>
      <c r="L32" s="5" t="s">
        <v>130</v>
      </c>
      <c r="M32" s="15">
        <f t="shared" si="4"/>
        <v>0</v>
      </c>
      <c r="N32" s="10">
        <f>IFERROR(VLOOKUP(B32,'3'!B:BC,54,0),"0")</f>
        <v>0</v>
      </c>
      <c r="O32" s="5" t="s">
        <v>130</v>
      </c>
      <c r="P32" s="15">
        <f t="shared" si="5"/>
        <v>0</v>
      </c>
      <c r="Q32" s="10">
        <f>IFERROR(VLOOKUP(B32,'4'!B:BC,54,0),"0")</f>
        <v>0</v>
      </c>
      <c r="R32" s="5" t="s">
        <v>130</v>
      </c>
      <c r="S32" s="15">
        <f t="shared" si="21"/>
        <v>0</v>
      </c>
      <c r="T32" s="10">
        <f>IFERROR(VLOOKUP(B32,'5'!B:BC,54,0),"0")</f>
        <v>0</v>
      </c>
      <c r="U32" s="5" t="s">
        <v>130</v>
      </c>
      <c r="V32" s="15">
        <f t="shared" si="6"/>
        <v>0</v>
      </c>
      <c r="W32" s="10">
        <f>IFERROR(VLOOKUP(B32,'6'!B:BC,54,0),"0")</f>
        <v>0</v>
      </c>
      <c r="X32" s="5" t="s">
        <v>130</v>
      </c>
      <c r="Y32" s="15">
        <f t="shared" si="7"/>
        <v>0</v>
      </c>
      <c r="Z32" s="10">
        <f>IFERROR(VLOOKUP(B32,'7'!B:BC,54,0),"0")</f>
        <v>0</v>
      </c>
      <c r="AA32" s="5" t="s">
        <v>130</v>
      </c>
      <c r="AB32" s="15">
        <f t="shared" si="8"/>
        <v>0</v>
      </c>
      <c r="AC32" s="10">
        <f>IFERROR(VLOOKUP(B32,'8'!B:BC,54,0),"0")</f>
        <v>0</v>
      </c>
      <c r="AD32" s="5" t="s">
        <v>130</v>
      </c>
      <c r="AE32" s="15">
        <f t="shared" si="9"/>
        <v>0</v>
      </c>
      <c r="AF32" s="10">
        <f>IFERROR(VLOOKUP(B32,'9'!B:BC,54,0),"0")</f>
        <v>0</v>
      </c>
      <c r="AG32" s="5" t="s">
        <v>130</v>
      </c>
      <c r="AH32" s="15">
        <f t="shared" si="10"/>
        <v>0</v>
      </c>
      <c r="AI32" s="10">
        <f>IFERROR(VLOOKUP(B32,'10'!B:BC,54,0),"0")</f>
        <v>0</v>
      </c>
      <c r="AJ32" s="5" t="s">
        <v>130</v>
      </c>
      <c r="AK32" s="15">
        <f t="shared" si="11"/>
        <v>0</v>
      </c>
      <c r="AL32" s="10">
        <f>IFERROR(VLOOKUP(B32,'11'!B:BC,54,0),"0")</f>
        <v>0</v>
      </c>
      <c r="AM32" s="5" t="s">
        <v>130</v>
      </c>
      <c r="AN32" s="15">
        <f t="shared" si="12"/>
        <v>0</v>
      </c>
      <c r="AO32" s="10">
        <f>IFERROR(VLOOKUP(B32,'12'!B:BC,54,0),"0")</f>
        <v>15</v>
      </c>
      <c r="AP32" s="5" t="s">
        <v>130</v>
      </c>
      <c r="AQ32" s="15">
        <f t="shared" si="13"/>
        <v>0</v>
      </c>
      <c r="AR32" s="10">
        <f>IFERROR(VLOOKUP(B32,'13'!B:BC,54,0),"0")</f>
        <v>0</v>
      </c>
      <c r="AS32" s="5" t="s">
        <v>130</v>
      </c>
      <c r="AT32" s="15">
        <f t="shared" si="14"/>
        <v>0</v>
      </c>
      <c r="AU32" s="10">
        <f>IFERROR(VLOOKUP(B32,'14'!B:BC,54,0),"0")</f>
        <v>0</v>
      </c>
      <c r="AV32" s="5" t="s">
        <v>130</v>
      </c>
      <c r="AW32" s="15">
        <f t="shared" si="15"/>
        <v>0</v>
      </c>
      <c r="AX32" s="10">
        <f>IFERROR(VLOOKUP(B32,'15'!B:BC,54,0),"0")</f>
        <v>0</v>
      </c>
      <c r="AY32" s="5" t="s">
        <v>130</v>
      </c>
      <c r="AZ32" s="15">
        <f t="shared" si="16"/>
        <v>0</v>
      </c>
      <c r="BA32" s="10">
        <f>IFERROR(VLOOKUP(B32,'16'!B:BC,54,0),"0")</f>
        <v>0</v>
      </c>
      <c r="BB32" s="5" t="s">
        <v>130</v>
      </c>
      <c r="BC32" s="15">
        <f t="shared" si="17"/>
        <v>0</v>
      </c>
      <c r="BD32" s="10">
        <f>IFERROR(VLOOKUP(B32,'17'!B:BC,54,0),"0")</f>
        <v>0</v>
      </c>
      <c r="BE32" s="5" t="s">
        <v>130</v>
      </c>
      <c r="BF32" s="15">
        <f t="shared" si="18"/>
        <v>0</v>
      </c>
      <c r="BG32" s="10">
        <f>IFERROR(VLOOKUP(B32,'18'!B:BC,54,0),"0")</f>
        <v>0</v>
      </c>
      <c r="BH32" s="5" t="s">
        <v>130</v>
      </c>
      <c r="BI32" s="15">
        <f t="shared" si="22"/>
        <v>0</v>
      </c>
      <c r="BJ32" s="10">
        <f>IFERROR(VLOOKUP(B32,'19'!B:BC,54,0),"0")</f>
        <v>0</v>
      </c>
      <c r="BK32" s="5" t="s">
        <v>130</v>
      </c>
      <c r="BL32" s="15">
        <f t="shared" si="23"/>
        <v>0</v>
      </c>
      <c r="BM32" s="10">
        <f>IFERROR(VLOOKUP(B32,'20'!B:BC,54,0),"0")</f>
        <v>0</v>
      </c>
      <c r="BN32" s="5" t="s">
        <v>130</v>
      </c>
      <c r="BO32" s="15">
        <f t="shared" si="24"/>
        <v>0</v>
      </c>
      <c r="BP32" s="10">
        <f>IFERROR(VLOOKUP(B32,'21'!B:BC,54,0),"0")</f>
        <v>0</v>
      </c>
      <c r="BQ32" s="5" t="s">
        <v>130</v>
      </c>
      <c r="BR32" s="15">
        <f t="shared" si="25"/>
        <v>0</v>
      </c>
      <c r="BS32" s="10">
        <f>IFERROR(VLOOKUP(B32,'22'!B:BC,54,0),"0")</f>
        <v>0</v>
      </c>
      <c r="BT32" s="5" t="s">
        <v>130</v>
      </c>
      <c r="BU32" s="15">
        <f t="shared" si="26"/>
        <v>0</v>
      </c>
      <c r="BV32" s="10">
        <f>IFERROR(VLOOKUP(B32,'23'!B:BC,54,0),"0")</f>
        <v>0</v>
      </c>
      <c r="BW32" s="5" t="s">
        <v>130</v>
      </c>
      <c r="BX32" s="15">
        <f t="shared" si="27"/>
        <v>0</v>
      </c>
      <c r="BY32" s="10">
        <f>IFERROR(VLOOKUP(B32,'24'!B:BC,54,0),"0")</f>
        <v>0</v>
      </c>
      <c r="BZ32" s="5" t="s">
        <v>130</v>
      </c>
      <c r="CA32" s="15">
        <f t="shared" si="28"/>
        <v>0</v>
      </c>
      <c r="CB32" s="10">
        <f>IFERROR(VLOOKUP(B32,'25'!B:BC,54,0),"0")</f>
        <v>0</v>
      </c>
      <c r="CC32" s="5" t="s">
        <v>130</v>
      </c>
      <c r="CD32" s="15">
        <f t="shared" si="29"/>
        <v>0</v>
      </c>
      <c r="CE32" s="10">
        <f>IFERROR(VLOOKUP(B32,'26'!B:BC,54,0),"0")</f>
        <v>0</v>
      </c>
      <c r="CF32" s="5" t="s">
        <v>130</v>
      </c>
      <c r="CG32" s="15">
        <f t="shared" si="30"/>
        <v>0</v>
      </c>
      <c r="CH32" s="10">
        <f>IFERROR(VLOOKUP(B32,'27'!B:BC,54,0),"0")</f>
        <v>0</v>
      </c>
      <c r="CI32" s="5" t="s">
        <v>130</v>
      </c>
      <c r="CJ32" s="15">
        <f t="shared" si="31"/>
        <v>0</v>
      </c>
      <c r="CK32" s="10">
        <f>IFERROR(VLOOKUP(B32,'28'!B:BC,54,0),"0")</f>
        <v>0</v>
      </c>
      <c r="CL32" s="5" t="s">
        <v>130</v>
      </c>
      <c r="CM32" s="15">
        <f t="shared" si="32"/>
        <v>0</v>
      </c>
      <c r="CN32" s="10">
        <f>IFERROR(VLOOKUP(B32,'29'!B:BC,54,0),"0")</f>
        <v>3</v>
      </c>
      <c r="CO32" s="5" t="s">
        <v>130</v>
      </c>
      <c r="CP32" s="15">
        <f t="shared" si="33"/>
        <v>0</v>
      </c>
      <c r="CQ32" s="10">
        <f>IFERROR(VLOOKUP(B32,'30'!B:BC,54,0),"0")</f>
        <v>0</v>
      </c>
      <c r="CR32" s="5" t="s">
        <v>130</v>
      </c>
      <c r="CS32" s="15">
        <f t="shared" si="34"/>
        <v>0</v>
      </c>
      <c r="CT32" s="10" t="str">
        <f>IFERROR(VLOOKUP(A32,#REF!,2,0),"0")</f>
        <v>0</v>
      </c>
      <c r="CU32" s="5" t="s">
        <v>130</v>
      </c>
      <c r="CV32" s="15">
        <f t="shared" si="35"/>
        <v>0</v>
      </c>
      <c r="CW32" s="10" t="str">
        <f>IFERROR(VLOOKUP(B32,'B-plus'!A:D,4,0),"0")</f>
        <v>0</v>
      </c>
      <c r="CX32" s="5" t="s">
        <v>130</v>
      </c>
      <c r="CY32" s="15">
        <f t="shared" si="36"/>
        <v>0</v>
      </c>
    </row>
    <row r="33" spans="1:103" x14ac:dyDescent="0.25">
      <c r="A33" s="5">
        <v>1124021</v>
      </c>
      <c r="B33" s="5">
        <v>1124021</v>
      </c>
      <c r="C33" s="63" t="s">
        <v>78</v>
      </c>
      <c r="D33" s="133" t="s">
        <v>848</v>
      </c>
      <c r="E33" s="19">
        <f t="shared" si="19"/>
        <v>308</v>
      </c>
      <c r="F33" s="5" t="s">
        <v>130</v>
      </c>
      <c r="G33" s="13">
        <f t="shared" si="20"/>
        <v>0</v>
      </c>
      <c r="H33" s="10">
        <f>IFERROR(VLOOKUP(B33,'1'!B:BC,54,0),"0")</f>
        <v>0</v>
      </c>
      <c r="I33" s="5" t="s">
        <v>130</v>
      </c>
      <c r="J33" s="15">
        <f t="shared" si="3"/>
        <v>0</v>
      </c>
      <c r="K33" s="10">
        <f>IFERROR(VLOOKUP(B33,'2'!B:BC,54,0),"0")</f>
        <v>0</v>
      </c>
      <c r="L33" s="5" t="s">
        <v>130</v>
      </c>
      <c r="M33" s="15">
        <f t="shared" si="4"/>
        <v>0</v>
      </c>
      <c r="N33" s="10">
        <f>IFERROR(VLOOKUP(B33,'3'!B:BC,54,0),"0")</f>
        <v>0</v>
      </c>
      <c r="O33" s="5" t="s">
        <v>130</v>
      </c>
      <c r="P33" s="15">
        <f t="shared" si="5"/>
        <v>0</v>
      </c>
      <c r="Q33" s="10">
        <f>IFERROR(VLOOKUP(B33,'4'!B:BC,54,0),"0")</f>
        <v>0</v>
      </c>
      <c r="R33" s="5" t="s">
        <v>130</v>
      </c>
      <c r="S33" s="15">
        <f t="shared" si="21"/>
        <v>0</v>
      </c>
      <c r="T33" s="10">
        <f>IFERROR(VLOOKUP(B33,'5'!B:BC,54,0),"0")</f>
        <v>0</v>
      </c>
      <c r="U33" s="5" t="s">
        <v>130</v>
      </c>
      <c r="V33" s="15">
        <f t="shared" si="6"/>
        <v>0</v>
      </c>
      <c r="W33" s="10">
        <f>IFERROR(VLOOKUP(B33,'6'!B:BC,54,0),"0")</f>
        <v>0</v>
      </c>
      <c r="X33" s="5" t="s">
        <v>130</v>
      </c>
      <c r="Y33" s="15">
        <f t="shared" si="7"/>
        <v>0</v>
      </c>
      <c r="Z33" s="10">
        <f>IFERROR(VLOOKUP(B33,'7'!B:BC,54,0),"0")</f>
        <v>0</v>
      </c>
      <c r="AA33" s="5" t="s">
        <v>130</v>
      </c>
      <c r="AB33" s="15">
        <f t="shared" si="8"/>
        <v>0</v>
      </c>
      <c r="AC33" s="10">
        <f>IFERROR(VLOOKUP(B33,'8'!B:BC,54,0),"0")</f>
        <v>0</v>
      </c>
      <c r="AD33" s="5" t="s">
        <v>130</v>
      </c>
      <c r="AE33" s="15">
        <f t="shared" si="9"/>
        <v>0</v>
      </c>
      <c r="AF33" s="10">
        <f>IFERROR(VLOOKUP(B33,'9'!B:BC,54,0),"0")</f>
        <v>0</v>
      </c>
      <c r="AG33" s="5" t="s">
        <v>130</v>
      </c>
      <c r="AH33" s="15">
        <f t="shared" si="10"/>
        <v>0</v>
      </c>
      <c r="AI33" s="10">
        <f>IFERROR(VLOOKUP(B33,'10'!B:BC,54,0),"0")</f>
        <v>0</v>
      </c>
      <c r="AJ33" s="5" t="s">
        <v>130</v>
      </c>
      <c r="AK33" s="15">
        <f t="shared" si="11"/>
        <v>0</v>
      </c>
      <c r="AL33" s="10">
        <f>IFERROR(VLOOKUP(B33,'11'!B:BC,54,0),"0")</f>
        <v>0</v>
      </c>
      <c r="AM33" s="5" t="s">
        <v>130</v>
      </c>
      <c r="AN33" s="15">
        <f t="shared" si="12"/>
        <v>0</v>
      </c>
      <c r="AO33" s="10">
        <f>IFERROR(VLOOKUP(B33,'12'!B:BC,54,0),"0")</f>
        <v>0</v>
      </c>
      <c r="AP33" s="5" t="s">
        <v>130</v>
      </c>
      <c r="AQ33" s="15">
        <f t="shared" si="13"/>
        <v>0</v>
      </c>
      <c r="AR33" s="10">
        <f>IFERROR(VLOOKUP(B33,'13'!B:BC,54,0),"0")</f>
        <v>0</v>
      </c>
      <c r="AS33" s="5" t="s">
        <v>130</v>
      </c>
      <c r="AT33" s="15">
        <f t="shared" si="14"/>
        <v>0</v>
      </c>
      <c r="AU33" s="10">
        <f>IFERROR(VLOOKUP(B33,'14'!B:BC,54,0),"0")</f>
        <v>10</v>
      </c>
      <c r="AV33" s="5" t="s">
        <v>130</v>
      </c>
      <c r="AW33" s="15">
        <f t="shared" si="15"/>
        <v>0</v>
      </c>
      <c r="AX33" s="10">
        <f>IFERROR(VLOOKUP(B33,'15'!B:BC,54,0),"0")</f>
        <v>42</v>
      </c>
      <c r="AY33" s="5" t="s">
        <v>130</v>
      </c>
      <c r="AZ33" s="15">
        <f t="shared" si="16"/>
        <v>0</v>
      </c>
      <c r="BA33" s="10">
        <f>IFERROR(VLOOKUP(B33,'16'!B:BC,54,0),"0")</f>
        <v>89</v>
      </c>
      <c r="BB33" s="5" t="s">
        <v>130</v>
      </c>
      <c r="BC33" s="15">
        <f t="shared" si="17"/>
        <v>0</v>
      </c>
      <c r="BD33" s="10">
        <f>IFERROR(VLOOKUP(B33,'17'!B:BC,54,0),"0")</f>
        <v>62</v>
      </c>
      <c r="BE33" s="5" t="s">
        <v>130</v>
      </c>
      <c r="BF33" s="15">
        <f t="shared" si="18"/>
        <v>0</v>
      </c>
      <c r="BG33" s="10">
        <f>IFERROR(VLOOKUP(B33,'18'!B:BC,54,0),"0")</f>
        <v>4</v>
      </c>
      <c r="BH33" s="5" t="s">
        <v>130</v>
      </c>
      <c r="BI33" s="15">
        <f t="shared" si="22"/>
        <v>0</v>
      </c>
      <c r="BJ33" s="10">
        <f>IFERROR(VLOOKUP(B33,'19'!B:BC,54,0),"0")</f>
        <v>62</v>
      </c>
      <c r="BK33" s="5" t="s">
        <v>130</v>
      </c>
      <c r="BL33" s="15">
        <f t="shared" si="23"/>
        <v>0</v>
      </c>
      <c r="BM33" s="10">
        <f>IFERROR(VLOOKUP(B33,'20'!B:BC,54,0),"0")</f>
        <v>4</v>
      </c>
      <c r="BN33" s="5" t="s">
        <v>130</v>
      </c>
      <c r="BO33" s="15">
        <f t="shared" si="24"/>
        <v>0</v>
      </c>
      <c r="BP33" s="10">
        <f>IFERROR(VLOOKUP(B33,'21'!B:BC,54,0),"0")</f>
        <v>11</v>
      </c>
      <c r="BQ33" s="5" t="s">
        <v>130</v>
      </c>
      <c r="BR33" s="15">
        <f t="shared" si="25"/>
        <v>0</v>
      </c>
      <c r="BS33" s="10">
        <f>IFERROR(VLOOKUP(B33,'22'!B:BC,54,0),"0")</f>
        <v>40</v>
      </c>
      <c r="BT33" s="5" t="s">
        <v>130</v>
      </c>
      <c r="BU33" s="15">
        <f t="shared" si="26"/>
        <v>0</v>
      </c>
      <c r="BV33" s="10">
        <f>IFERROR(VLOOKUP(B33,'23'!B:BC,54,0),"0")</f>
        <v>-16</v>
      </c>
      <c r="BW33" s="5" t="s">
        <v>130</v>
      </c>
      <c r="BX33" s="15">
        <f t="shared" si="27"/>
        <v>0</v>
      </c>
      <c r="BY33" s="10">
        <f>IFERROR(VLOOKUP(B33,'24'!B:BC,54,0),"0")</f>
        <v>9</v>
      </c>
      <c r="BZ33" s="5" t="s">
        <v>130</v>
      </c>
      <c r="CA33" s="15">
        <f t="shared" si="28"/>
        <v>0</v>
      </c>
      <c r="CB33" s="10">
        <f>IFERROR(VLOOKUP(B33,'25'!B:BC,54,0),"0")</f>
        <v>-9</v>
      </c>
      <c r="CC33" s="5" t="s">
        <v>130</v>
      </c>
      <c r="CD33" s="15">
        <f t="shared" si="29"/>
        <v>0</v>
      </c>
      <c r="CE33" s="10">
        <f>IFERROR(VLOOKUP(B33,'26'!B:BC,54,0),"0")</f>
        <v>0</v>
      </c>
      <c r="CF33" s="5" t="s">
        <v>130</v>
      </c>
      <c r="CG33" s="15">
        <f t="shared" si="30"/>
        <v>0</v>
      </c>
      <c r="CH33" s="10">
        <f>IFERROR(VLOOKUP(B33,'27'!B:BC,54,0),"0")</f>
        <v>0</v>
      </c>
      <c r="CI33" s="5" t="s">
        <v>130</v>
      </c>
      <c r="CJ33" s="15">
        <f t="shared" si="31"/>
        <v>0</v>
      </c>
      <c r="CK33" s="10">
        <f>IFERROR(VLOOKUP(B33,'28'!B:BC,54,0),"0")</f>
        <v>0</v>
      </c>
      <c r="CL33" s="5" t="s">
        <v>130</v>
      </c>
      <c r="CM33" s="15">
        <f t="shared" si="32"/>
        <v>0</v>
      </c>
      <c r="CN33" s="10">
        <f>IFERROR(VLOOKUP(B33,'29'!B:BC,54,0),"0")</f>
        <v>0</v>
      </c>
      <c r="CO33" s="5" t="s">
        <v>130</v>
      </c>
      <c r="CP33" s="15">
        <f t="shared" si="33"/>
        <v>0</v>
      </c>
      <c r="CQ33" s="10">
        <f>IFERROR(VLOOKUP(B33,'30'!B:BC,54,0),"0")</f>
        <v>0</v>
      </c>
      <c r="CR33" s="5" t="s">
        <v>130</v>
      </c>
      <c r="CS33" s="15">
        <f t="shared" si="34"/>
        <v>0</v>
      </c>
      <c r="CT33" s="10" t="str">
        <f>IFERROR(VLOOKUP(A33,#REF!,2,0),"0")</f>
        <v>0</v>
      </c>
      <c r="CU33" s="5" t="s">
        <v>130</v>
      </c>
      <c r="CV33" s="15">
        <f t="shared" si="35"/>
        <v>0</v>
      </c>
      <c r="CW33" s="10" t="str">
        <f>IFERROR(VLOOKUP(B33,'B-plus'!A:D,4,0),"0")</f>
        <v>0</v>
      </c>
      <c r="CX33" s="5" t="s">
        <v>130</v>
      </c>
      <c r="CY33" s="15">
        <f t="shared" si="36"/>
        <v>0</v>
      </c>
    </row>
    <row r="34" spans="1:103" x14ac:dyDescent="0.25">
      <c r="A34" s="5">
        <v>1200001</v>
      </c>
      <c r="B34" s="5">
        <v>1200001</v>
      </c>
      <c r="C34" s="63" t="s">
        <v>25</v>
      </c>
      <c r="D34" s="130">
        <v>33.51</v>
      </c>
      <c r="E34" s="19">
        <f t="shared" si="19"/>
        <v>190</v>
      </c>
      <c r="F34" s="5" t="s">
        <v>130</v>
      </c>
      <c r="G34" s="13">
        <f t="shared" si="20"/>
        <v>6366.9</v>
      </c>
      <c r="H34" s="10">
        <f>IFERROR(VLOOKUP(B34,'1'!B:BC,54,0),"0")</f>
        <v>0</v>
      </c>
      <c r="I34" s="5" t="s">
        <v>130</v>
      </c>
      <c r="J34" s="15">
        <f t="shared" si="3"/>
        <v>0</v>
      </c>
      <c r="K34" s="10">
        <f>IFERROR(VLOOKUP(B34,'2'!B:BC,54,0),"0")</f>
        <v>0</v>
      </c>
      <c r="L34" s="5" t="s">
        <v>130</v>
      </c>
      <c r="M34" s="15">
        <f t="shared" si="4"/>
        <v>0</v>
      </c>
      <c r="N34" s="10">
        <f>IFERROR(VLOOKUP(B34,'3'!B:BC,54,0),"0")</f>
        <v>40</v>
      </c>
      <c r="O34" s="5" t="s">
        <v>130</v>
      </c>
      <c r="P34" s="15">
        <f t="shared" si="5"/>
        <v>1340.3999999999999</v>
      </c>
      <c r="Q34" s="10">
        <f>IFERROR(VLOOKUP(B34,'4'!B:BC,54,0),"0")</f>
        <v>0</v>
      </c>
      <c r="R34" s="5" t="s">
        <v>130</v>
      </c>
      <c r="S34" s="15">
        <f t="shared" si="21"/>
        <v>0</v>
      </c>
      <c r="T34" s="10">
        <f>IFERROR(VLOOKUP(B34,'5'!B:BC,54,0),"0")</f>
        <v>0</v>
      </c>
      <c r="U34" s="5" t="s">
        <v>130</v>
      </c>
      <c r="V34" s="15">
        <f t="shared" si="6"/>
        <v>0</v>
      </c>
      <c r="W34" s="10">
        <f>IFERROR(VLOOKUP(B34,'6'!B:BC,54,0),"0")</f>
        <v>0</v>
      </c>
      <c r="X34" s="5" t="s">
        <v>130</v>
      </c>
      <c r="Y34" s="15">
        <f t="shared" si="7"/>
        <v>0</v>
      </c>
      <c r="Z34" s="10">
        <f>IFERROR(VLOOKUP(B34,'7'!B:BC,54,0),"0")</f>
        <v>0</v>
      </c>
      <c r="AA34" s="5" t="s">
        <v>130</v>
      </c>
      <c r="AB34" s="15">
        <f t="shared" si="8"/>
        <v>0</v>
      </c>
      <c r="AC34" s="10">
        <f>IFERROR(VLOOKUP(B34,'8'!B:BC,54,0),"0")</f>
        <v>0</v>
      </c>
      <c r="AD34" s="5" t="s">
        <v>130</v>
      </c>
      <c r="AE34" s="15">
        <f t="shared" si="9"/>
        <v>0</v>
      </c>
      <c r="AF34" s="10">
        <f>IFERROR(VLOOKUP(B34,'9'!B:BC,54,0),"0")</f>
        <v>0</v>
      </c>
      <c r="AG34" s="5" t="s">
        <v>130</v>
      </c>
      <c r="AH34" s="15">
        <f t="shared" si="10"/>
        <v>0</v>
      </c>
      <c r="AI34" s="10">
        <f>IFERROR(VLOOKUP(B34,'10'!B:BC,54,0),"0")</f>
        <v>20</v>
      </c>
      <c r="AJ34" s="5" t="s">
        <v>130</v>
      </c>
      <c r="AK34" s="15">
        <f t="shared" si="11"/>
        <v>670.19999999999993</v>
      </c>
      <c r="AL34" s="10">
        <f>IFERROR(VLOOKUP(B34,'11'!B:BC,54,0),"0")</f>
        <v>0</v>
      </c>
      <c r="AM34" s="5" t="s">
        <v>130</v>
      </c>
      <c r="AN34" s="15">
        <f t="shared" si="12"/>
        <v>0</v>
      </c>
      <c r="AO34" s="10">
        <f>IFERROR(VLOOKUP(B34,'12'!B:BC,54,0),"0")</f>
        <v>10</v>
      </c>
      <c r="AP34" s="5" t="s">
        <v>130</v>
      </c>
      <c r="AQ34" s="15">
        <f t="shared" si="13"/>
        <v>335.09999999999997</v>
      </c>
      <c r="AR34" s="10">
        <f>IFERROR(VLOOKUP(B34,'13'!B:BC,54,0),"0")</f>
        <v>0</v>
      </c>
      <c r="AS34" s="5" t="s">
        <v>130</v>
      </c>
      <c r="AT34" s="15">
        <f t="shared" si="14"/>
        <v>0</v>
      </c>
      <c r="AU34" s="10">
        <f>IFERROR(VLOOKUP(B34,'14'!B:BC,54,0),"0")</f>
        <v>0</v>
      </c>
      <c r="AV34" s="5" t="s">
        <v>130</v>
      </c>
      <c r="AW34" s="15">
        <f t="shared" si="15"/>
        <v>0</v>
      </c>
      <c r="AX34" s="10">
        <f>IFERROR(VLOOKUP(B34,'15'!B:BC,54,0),"0")</f>
        <v>10</v>
      </c>
      <c r="AY34" s="5" t="s">
        <v>130</v>
      </c>
      <c r="AZ34" s="15">
        <f t="shared" si="16"/>
        <v>335.09999999999997</v>
      </c>
      <c r="BA34" s="10">
        <f>IFERROR(VLOOKUP(B34,'16'!B:BC,54,0),"0")</f>
        <v>0</v>
      </c>
      <c r="BB34" s="5" t="s">
        <v>130</v>
      </c>
      <c r="BC34" s="15">
        <f t="shared" si="17"/>
        <v>0</v>
      </c>
      <c r="BD34" s="10">
        <f>IFERROR(VLOOKUP(B34,'17'!B:BC,54,0),"0")</f>
        <v>40</v>
      </c>
      <c r="BE34" s="5" t="s">
        <v>130</v>
      </c>
      <c r="BF34" s="15">
        <f t="shared" si="18"/>
        <v>1340.3999999999999</v>
      </c>
      <c r="BG34" s="10">
        <f>IFERROR(VLOOKUP(B34,'18'!B:BC,54,0),"0")</f>
        <v>0</v>
      </c>
      <c r="BH34" s="5" t="s">
        <v>130</v>
      </c>
      <c r="BI34" s="15">
        <f t="shared" si="22"/>
        <v>0</v>
      </c>
      <c r="BJ34" s="10">
        <f>IFERROR(VLOOKUP(B34,'19'!B:BC,54,0),"0")</f>
        <v>0</v>
      </c>
      <c r="BK34" s="5" t="s">
        <v>130</v>
      </c>
      <c r="BL34" s="15">
        <f t="shared" si="23"/>
        <v>0</v>
      </c>
      <c r="BM34" s="10">
        <f>IFERROR(VLOOKUP(B34,'20'!B:BC,54,0),"0")</f>
        <v>0</v>
      </c>
      <c r="BN34" s="5" t="s">
        <v>130</v>
      </c>
      <c r="BO34" s="15">
        <f t="shared" si="24"/>
        <v>0</v>
      </c>
      <c r="BP34" s="10">
        <f>IFERROR(VLOOKUP(B34,'21'!B:BC,54,0),"0")</f>
        <v>0</v>
      </c>
      <c r="BQ34" s="5" t="s">
        <v>130</v>
      </c>
      <c r="BR34" s="15">
        <f t="shared" si="25"/>
        <v>0</v>
      </c>
      <c r="BS34" s="10">
        <f>IFERROR(VLOOKUP(B34,'22'!B:BC,54,0),"0")</f>
        <v>20</v>
      </c>
      <c r="BT34" s="5" t="s">
        <v>130</v>
      </c>
      <c r="BU34" s="15">
        <f t="shared" si="26"/>
        <v>670.19999999999993</v>
      </c>
      <c r="BV34" s="10">
        <f>IFERROR(VLOOKUP(B34,'23'!B:BC,54,0),"0")</f>
        <v>0</v>
      </c>
      <c r="BW34" s="5" t="s">
        <v>130</v>
      </c>
      <c r="BX34" s="15">
        <f t="shared" si="27"/>
        <v>0</v>
      </c>
      <c r="BY34" s="10">
        <f>IFERROR(VLOOKUP(B34,'24'!B:BC,54,0),"0")</f>
        <v>50</v>
      </c>
      <c r="BZ34" s="5" t="s">
        <v>130</v>
      </c>
      <c r="CA34" s="15">
        <f t="shared" si="28"/>
        <v>1675.5</v>
      </c>
      <c r="CB34" s="10">
        <f>IFERROR(VLOOKUP(B34,'25'!B:BC,54,0),"0")</f>
        <v>0</v>
      </c>
      <c r="CC34" s="5" t="s">
        <v>130</v>
      </c>
      <c r="CD34" s="15">
        <f t="shared" si="29"/>
        <v>0</v>
      </c>
      <c r="CE34" s="10">
        <f>IFERROR(VLOOKUP(B34,'26'!B:BC,54,0),"0")</f>
        <v>0</v>
      </c>
      <c r="CF34" s="5" t="s">
        <v>130</v>
      </c>
      <c r="CG34" s="15">
        <f t="shared" si="30"/>
        <v>0</v>
      </c>
      <c r="CH34" s="10">
        <f>IFERROR(VLOOKUP(B34,'27'!B:BC,54,0),"0")</f>
        <v>0</v>
      </c>
      <c r="CI34" s="5" t="s">
        <v>130</v>
      </c>
      <c r="CJ34" s="15">
        <f t="shared" si="31"/>
        <v>0</v>
      </c>
      <c r="CK34" s="10">
        <f>IFERROR(VLOOKUP(B34,'28'!B:BC,54,0),"0")</f>
        <v>0</v>
      </c>
      <c r="CL34" s="5" t="s">
        <v>130</v>
      </c>
      <c r="CM34" s="15">
        <f t="shared" si="32"/>
        <v>0</v>
      </c>
      <c r="CN34" s="10">
        <f>IFERROR(VLOOKUP(B34,'29'!B:BC,54,0),"0")</f>
        <v>0</v>
      </c>
      <c r="CO34" s="5" t="s">
        <v>130</v>
      </c>
      <c r="CP34" s="15">
        <f t="shared" si="33"/>
        <v>0</v>
      </c>
      <c r="CQ34" s="10">
        <f>IFERROR(VLOOKUP(B34,'30'!B:BC,54,0),"0")</f>
        <v>0</v>
      </c>
      <c r="CR34" s="5" t="s">
        <v>130</v>
      </c>
      <c r="CS34" s="15">
        <f t="shared" si="34"/>
        <v>0</v>
      </c>
      <c r="CT34" s="10" t="str">
        <f>IFERROR(VLOOKUP(A34,#REF!,2,0),"0")</f>
        <v>0</v>
      </c>
      <c r="CU34" s="5" t="s">
        <v>130</v>
      </c>
      <c r="CV34" s="15">
        <f t="shared" si="35"/>
        <v>0</v>
      </c>
      <c r="CW34" s="10" t="str">
        <f>IFERROR(VLOOKUP(B34,'B-plus'!A:D,4,0),"0")</f>
        <v>0</v>
      </c>
      <c r="CX34" s="5" t="s">
        <v>130</v>
      </c>
      <c r="CY34" s="15">
        <f t="shared" si="36"/>
        <v>0</v>
      </c>
    </row>
    <row r="35" spans="1:103" x14ac:dyDescent="0.6">
      <c r="A35" s="5">
        <v>1112010</v>
      </c>
      <c r="B35" s="5">
        <v>1112010</v>
      </c>
      <c r="C35" s="20" t="s">
        <v>213</v>
      </c>
      <c r="D35" s="130">
        <v>24.509999999999998</v>
      </c>
      <c r="E35" s="19">
        <f t="shared" si="19"/>
        <v>60</v>
      </c>
      <c r="F35" s="5" t="s">
        <v>130</v>
      </c>
      <c r="G35" s="13">
        <f t="shared" si="20"/>
        <v>1470.6</v>
      </c>
      <c r="H35" s="10">
        <f>IFERROR(VLOOKUP(B35,'1'!B:BC,54,0),"0")</f>
        <v>0</v>
      </c>
      <c r="I35" s="5" t="s">
        <v>130</v>
      </c>
      <c r="J35" s="15">
        <f t="shared" si="3"/>
        <v>0</v>
      </c>
      <c r="K35" s="10">
        <f>IFERROR(VLOOKUP(B35,'2'!B:BC,54,0),"0")</f>
        <v>0</v>
      </c>
      <c r="L35" s="5" t="s">
        <v>130</v>
      </c>
      <c r="M35" s="15">
        <f t="shared" si="4"/>
        <v>0</v>
      </c>
      <c r="N35" s="10">
        <f>IFERROR(VLOOKUP(B35,'3'!B:BC,54,0),"0")</f>
        <v>0</v>
      </c>
      <c r="O35" s="5" t="s">
        <v>130</v>
      </c>
      <c r="P35" s="15">
        <f t="shared" si="5"/>
        <v>0</v>
      </c>
      <c r="Q35" s="10">
        <f>IFERROR(VLOOKUP(B35,'4'!B:BC,54,0),"0")</f>
        <v>0</v>
      </c>
      <c r="R35" s="5" t="s">
        <v>130</v>
      </c>
      <c r="S35" s="15">
        <f t="shared" si="21"/>
        <v>0</v>
      </c>
      <c r="T35" s="10">
        <f>IFERROR(VLOOKUP(B35,'5'!B:BC,54,0),"0")</f>
        <v>0</v>
      </c>
      <c r="U35" s="5" t="s">
        <v>130</v>
      </c>
      <c r="V35" s="15">
        <f t="shared" si="6"/>
        <v>0</v>
      </c>
      <c r="W35" s="10">
        <f>IFERROR(VLOOKUP(B35,'6'!B:BC,54,0),"0")</f>
        <v>0</v>
      </c>
      <c r="X35" s="5" t="s">
        <v>130</v>
      </c>
      <c r="Y35" s="15">
        <f t="shared" si="7"/>
        <v>0</v>
      </c>
      <c r="Z35" s="10">
        <f>IFERROR(VLOOKUP(B35,'7'!B:BC,54,0),"0")</f>
        <v>0</v>
      </c>
      <c r="AA35" s="5" t="s">
        <v>130</v>
      </c>
      <c r="AB35" s="15">
        <f t="shared" si="8"/>
        <v>0</v>
      </c>
      <c r="AC35" s="10">
        <f>IFERROR(VLOOKUP(B35,'8'!B:BC,54,0),"0")</f>
        <v>0</v>
      </c>
      <c r="AD35" s="5" t="s">
        <v>130</v>
      </c>
      <c r="AE35" s="15">
        <f t="shared" si="9"/>
        <v>0</v>
      </c>
      <c r="AF35" s="10">
        <f>IFERROR(VLOOKUP(B35,'9'!B:BC,54,0),"0")</f>
        <v>0</v>
      </c>
      <c r="AG35" s="5" t="s">
        <v>130</v>
      </c>
      <c r="AH35" s="15">
        <f t="shared" si="10"/>
        <v>0</v>
      </c>
      <c r="AI35" s="10">
        <f>IFERROR(VLOOKUP(B35,'10'!B:BC,54,0),"0")</f>
        <v>20</v>
      </c>
      <c r="AJ35" s="5" t="s">
        <v>130</v>
      </c>
      <c r="AK35" s="15">
        <f t="shared" si="11"/>
        <v>490.19999999999993</v>
      </c>
      <c r="AL35" s="10">
        <f>IFERROR(VLOOKUP(B35,'11'!B:BC,54,0),"0")</f>
        <v>0</v>
      </c>
      <c r="AM35" s="5" t="s">
        <v>130</v>
      </c>
      <c r="AN35" s="15">
        <f t="shared" si="12"/>
        <v>0</v>
      </c>
      <c r="AO35" s="10">
        <f>IFERROR(VLOOKUP(B35,'12'!B:BC,54,0),"0")</f>
        <v>0</v>
      </c>
      <c r="AP35" s="5" t="s">
        <v>130</v>
      </c>
      <c r="AQ35" s="15">
        <f t="shared" si="13"/>
        <v>0</v>
      </c>
      <c r="AR35" s="10">
        <f>IFERROR(VLOOKUP(B35,'13'!B:BC,54,0),"0")</f>
        <v>0</v>
      </c>
      <c r="AS35" s="5" t="s">
        <v>130</v>
      </c>
      <c r="AT35" s="15">
        <f t="shared" si="14"/>
        <v>0</v>
      </c>
      <c r="AU35" s="10">
        <f>IFERROR(VLOOKUP(B35,'14'!B:BC,54,0),"0")</f>
        <v>0</v>
      </c>
      <c r="AV35" s="5" t="s">
        <v>130</v>
      </c>
      <c r="AW35" s="15">
        <f t="shared" si="15"/>
        <v>0</v>
      </c>
      <c r="AX35" s="10">
        <f>IFERROR(VLOOKUP(B35,'15'!B:BC,54,0),"0")</f>
        <v>0</v>
      </c>
      <c r="AY35" s="5" t="s">
        <v>130</v>
      </c>
      <c r="AZ35" s="15">
        <f t="shared" si="16"/>
        <v>0</v>
      </c>
      <c r="BA35" s="10">
        <f>IFERROR(VLOOKUP(B35,'16'!B:BC,54,0),"0")</f>
        <v>0</v>
      </c>
      <c r="BB35" s="5" t="s">
        <v>130</v>
      </c>
      <c r="BC35" s="15">
        <f t="shared" si="17"/>
        <v>0</v>
      </c>
      <c r="BD35" s="10">
        <f>IFERROR(VLOOKUP(B35,'17'!B:BC,54,0),"0")</f>
        <v>20</v>
      </c>
      <c r="BE35" s="5" t="s">
        <v>130</v>
      </c>
      <c r="BF35" s="15">
        <f t="shared" si="18"/>
        <v>490.19999999999993</v>
      </c>
      <c r="BG35" s="10">
        <f>IFERROR(VLOOKUP(B35,'18'!B:BC,54,0),"0")</f>
        <v>0</v>
      </c>
      <c r="BH35" s="5" t="s">
        <v>130</v>
      </c>
      <c r="BI35" s="15">
        <f t="shared" si="22"/>
        <v>0</v>
      </c>
      <c r="BJ35" s="10">
        <f>IFERROR(VLOOKUP(B35,'19'!B:BC,54,0),"0")</f>
        <v>0</v>
      </c>
      <c r="BK35" s="5" t="s">
        <v>130</v>
      </c>
      <c r="BL35" s="15">
        <f t="shared" si="23"/>
        <v>0</v>
      </c>
      <c r="BM35" s="10">
        <f>IFERROR(VLOOKUP(B35,'20'!B:BC,54,0),"0")</f>
        <v>0</v>
      </c>
      <c r="BN35" s="5" t="s">
        <v>130</v>
      </c>
      <c r="BO35" s="15">
        <f t="shared" si="24"/>
        <v>0</v>
      </c>
      <c r="BP35" s="10">
        <f>IFERROR(VLOOKUP(B35,'21'!B:BC,54,0),"0")</f>
        <v>0</v>
      </c>
      <c r="BQ35" s="5" t="s">
        <v>130</v>
      </c>
      <c r="BR35" s="15">
        <f t="shared" si="25"/>
        <v>0</v>
      </c>
      <c r="BS35" s="10">
        <f>IFERROR(VLOOKUP(B35,'22'!B:BC,54,0),"0")</f>
        <v>0</v>
      </c>
      <c r="BT35" s="5" t="s">
        <v>130</v>
      </c>
      <c r="BU35" s="15">
        <f t="shared" si="26"/>
        <v>0</v>
      </c>
      <c r="BV35" s="10">
        <f>IFERROR(VLOOKUP(B35,'23'!B:BC,54,0),"0")</f>
        <v>0</v>
      </c>
      <c r="BW35" s="5" t="s">
        <v>130</v>
      </c>
      <c r="BX35" s="15">
        <f t="shared" si="27"/>
        <v>0</v>
      </c>
      <c r="BY35" s="10">
        <f>IFERROR(VLOOKUP(B35,'24'!B:BC,54,0),"0")</f>
        <v>20</v>
      </c>
      <c r="BZ35" s="5" t="s">
        <v>130</v>
      </c>
      <c r="CA35" s="15">
        <f t="shared" si="28"/>
        <v>490.19999999999993</v>
      </c>
      <c r="CB35" s="10">
        <f>IFERROR(VLOOKUP(B35,'25'!B:BC,54,0),"0")</f>
        <v>0</v>
      </c>
      <c r="CC35" s="5" t="s">
        <v>130</v>
      </c>
      <c r="CD35" s="15">
        <f t="shared" si="29"/>
        <v>0</v>
      </c>
      <c r="CE35" s="10">
        <f>IFERROR(VLOOKUP(B35,'26'!B:BC,54,0),"0")</f>
        <v>0</v>
      </c>
      <c r="CF35" s="5" t="s">
        <v>130</v>
      </c>
      <c r="CG35" s="15">
        <f t="shared" si="30"/>
        <v>0</v>
      </c>
      <c r="CH35" s="10">
        <f>IFERROR(VLOOKUP(B35,'27'!B:BC,54,0),"0")</f>
        <v>0</v>
      </c>
      <c r="CI35" s="5" t="s">
        <v>130</v>
      </c>
      <c r="CJ35" s="15">
        <f t="shared" si="31"/>
        <v>0</v>
      </c>
      <c r="CK35" s="10">
        <f>IFERROR(VLOOKUP(B35,'28'!B:BC,54,0),"0")</f>
        <v>0</v>
      </c>
      <c r="CL35" s="5" t="s">
        <v>130</v>
      </c>
      <c r="CM35" s="15">
        <f t="shared" si="32"/>
        <v>0</v>
      </c>
      <c r="CN35" s="10">
        <f>IFERROR(VLOOKUP(B35,'29'!B:BC,54,0),"0")</f>
        <v>0</v>
      </c>
      <c r="CO35" s="5" t="s">
        <v>130</v>
      </c>
      <c r="CP35" s="15">
        <f t="shared" si="33"/>
        <v>0</v>
      </c>
      <c r="CQ35" s="10">
        <f>IFERROR(VLOOKUP(B35,'30'!B:BC,54,0),"0")</f>
        <v>0</v>
      </c>
      <c r="CR35" s="5" t="s">
        <v>130</v>
      </c>
      <c r="CS35" s="15">
        <f t="shared" si="34"/>
        <v>0</v>
      </c>
      <c r="CT35" s="10" t="str">
        <f>IFERROR(VLOOKUP(A35,#REF!,2,0),"0")</f>
        <v>0</v>
      </c>
      <c r="CU35" s="5" t="s">
        <v>130</v>
      </c>
      <c r="CV35" s="15">
        <f t="shared" si="35"/>
        <v>0</v>
      </c>
      <c r="CW35" s="10" t="str">
        <f>IFERROR(VLOOKUP(B35,'B-plus'!A:D,4,0),"0")</f>
        <v>0</v>
      </c>
      <c r="CX35" s="5" t="s">
        <v>130</v>
      </c>
      <c r="CY35" s="15">
        <f t="shared" si="36"/>
        <v>0</v>
      </c>
    </row>
    <row r="36" spans="1:103" x14ac:dyDescent="0.25">
      <c r="A36" s="5">
        <v>1004051</v>
      </c>
      <c r="B36" s="5">
        <v>1004051</v>
      </c>
      <c r="C36" s="63" t="s">
        <v>239</v>
      </c>
      <c r="D36" s="130">
        <v>19.37</v>
      </c>
      <c r="E36" s="19">
        <f t="shared" si="19"/>
        <v>122</v>
      </c>
      <c r="F36" s="5" t="s">
        <v>130</v>
      </c>
      <c r="G36" s="13">
        <f t="shared" si="20"/>
        <v>2363.1400000000003</v>
      </c>
      <c r="H36" s="10">
        <f>IFERROR(VLOOKUP(B36,'1'!B:BC,54,0),"0")</f>
        <v>10</v>
      </c>
      <c r="I36" s="5" t="s">
        <v>130</v>
      </c>
      <c r="J36" s="15">
        <f t="shared" si="3"/>
        <v>193.70000000000002</v>
      </c>
      <c r="K36" s="10">
        <f>IFERROR(VLOOKUP(B36,'2'!B:BC,54,0),"0")</f>
        <v>0</v>
      </c>
      <c r="L36" s="5" t="s">
        <v>130</v>
      </c>
      <c r="M36" s="15">
        <f t="shared" si="4"/>
        <v>0</v>
      </c>
      <c r="N36" s="10">
        <f>IFERROR(VLOOKUP(B36,'3'!B:BC,54,0),"0")</f>
        <v>0</v>
      </c>
      <c r="O36" s="5" t="s">
        <v>130</v>
      </c>
      <c r="P36" s="15">
        <f t="shared" si="5"/>
        <v>0</v>
      </c>
      <c r="Q36" s="10">
        <f>IFERROR(VLOOKUP(B36,'4'!B:BC,54,0),"0")</f>
        <v>0</v>
      </c>
      <c r="R36" s="5" t="s">
        <v>130</v>
      </c>
      <c r="S36" s="15">
        <f t="shared" si="21"/>
        <v>0</v>
      </c>
      <c r="T36" s="10">
        <f>IFERROR(VLOOKUP(B36,'5'!B:BC,54,0),"0")</f>
        <v>15</v>
      </c>
      <c r="U36" s="5" t="s">
        <v>130</v>
      </c>
      <c r="V36" s="15">
        <f t="shared" si="6"/>
        <v>290.55</v>
      </c>
      <c r="W36" s="10">
        <f>IFERROR(VLOOKUP(B36,'6'!B:BC,54,0),"0")</f>
        <v>0</v>
      </c>
      <c r="X36" s="5" t="s">
        <v>130</v>
      </c>
      <c r="Y36" s="15">
        <f t="shared" si="7"/>
        <v>0</v>
      </c>
      <c r="Z36" s="10">
        <f>IFERROR(VLOOKUP(B36,'7'!B:BC,54,0),"0")</f>
        <v>0</v>
      </c>
      <c r="AA36" s="5" t="s">
        <v>130</v>
      </c>
      <c r="AB36" s="15">
        <f t="shared" si="8"/>
        <v>0</v>
      </c>
      <c r="AC36" s="10">
        <f>IFERROR(VLOOKUP(B36,'8'!B:BC,54,0),"0")</f>
        <v>10</v>
      </c>
      <c r="AD36" s="5" t="s">
        <v>130</v>
      </c>
      <c r="AE36" s="15">
        <f t="shared" si="9"/>
        <v>193.70000000000002</v>
      </c>
      <c r="AF36" s="10">
        <f>IFERROR(VLOOKUP(B36,'9'!B:BC,54,0),"0")</f>
        <v>0</v>
      </c>
      <c r="AG36" s="5" t="s">
        <v>130</v>
      </c>
      <c r="AH36" s="15">
        <f t="shared" si="10"/>
        <v>0</v>
      </c>
      <c r="AI36" s="10">
        <f>IFERROR(VLOOKUP(B36,'10'!B:BC,54,0),"0")</f>
        <v>0</v>
      </c>
      <c r="AJ36" s="5" t="s">
        <v>130</v>
      </c>
      <c r="AK36" s="15">
        <f t="shared" si="11"/>
        <v>0</v>
      </c>
      <c r="AL36" s="10">
        <f>IFERROR(VLOOKUP(B36,'11'!B:BC,54,0),"0")</f>
        <v>0</v>
      </c>
      <c r="AM36" s="5" t="s">
        <v>130</v>
      </c>
      <c r="AN36" s="15">
        <f t="shared" si="12"/>
        <v>0</v>
      </c>
      <c r="AO36" s="10">
        <f>IFERROR(VLOOKUP(B36,'12'!B:BC,54,0),"0")</f>
        <v>16</v>
      </c>
      <c r="AP36" s="5" t="s">
        <v>130</v>
      </c>
      <c r="AQ36" s="15">
        <f t="shared" si="13"/>
        <v>309.92</v>
      </c>
      <c r="AR36" s="10">
        <f>IFERROR(VLOOKUP(B36,'13'!B:BC,54,0),"0")</f>
        <v>0</v>
      </c>
      <c r="AS36" s="5" t="s">
        <v>130</v>
      </c>
      <c r="AT36" s="15">
        <f t="shared" si="14"/>
        <v>0</v>
      </c>
      <c r="AU36" s="10">
        <f>IFERROR(VLOOKUP(B36,'14'!B:BC,54,0),"0")</f>
        <v>0</v>
      </c>
      <c r="AV36" s="5" t="s">
        <v>130</v>
      </c>
      <c r="AW36" s="15">
        <f t="shared" si="15"/>
        <v>0</v>
      </c>
      <c r="AX36" s="10">
        <f>IFERROR(VLOOKUP(B36,'15'!B:BC,54,0),"0")</f>
        <v>10</v>
      </c>
      <c r="AY36" s="5" t="s">
        <v>130</v>
      </c>
      <c r="AZ36" s="15">
        <f t="shared" si="16"/>
        <v>193.70000000000002</v>
      </c>
      <c r="BA36" s="10">
        <f>IFERROR(VLOOKUP(B36,'16'!B:BC,54,0),"0")</f>
        <v>2</v>
      </c>
      <c r="BB36" s="5" t="s">
        <v>130</v>
      </c>
      <c r="BC36" s="15">
        <f t="shared" si="17"/>
        <v>38.74</v>
      </c>
      <c r="BD36" s="10">
        <f>IFERROR(VLOOKUP(B36,'17'!B:BC,54,0),"0")</f>
        <v>0</v>
      </c>
      <c r="BE36" s="5" t="s">
        <v>130</v>
      </c>
      <c r="BF36" s="15">
        <f t="shared" si="18"/>
        <v>0</v>
      </c>
      <c r="BG36" s="10">
        <f>IFERROR(VLOOKUP(B36,'18'!B:BC,54,0),"0")</f>
        <v>0</v>
      </c>
      <c r="BH36" s="5" t="s">
        <v>130</v>
      </c>
      <c r="BI36" s="15">
        <f t="shared" si="22"/>
        <v>0</v>
      </c>
      <c r="BJ36" s="10">
        <f>IFERROR(VLOOKUP(B36,'19'!B:BC,54,0),"0")</f>
        <v>16</v>
      </c>
      <c r="BK36" s="5" t="s">
        <v>130</v>
      </c>
      <c r="BL36" s="15">
        <f t="shared" si="23"/>
        <v>309.92</v>
      </c>
      <c r="BM36" s="10">
        <f>IFERROR(VLOOKUP(B36,'20'!B:BC,54,0),"0")</f>
        <v>0</v>
      </c>
      <c r="BN36" s="5" t="s">
        <v>130</v>
      </c>
      <c r="BO36" s="15">
        <f t="shared" si="24"/>
        <v>0</v>
      </c>
      <c r="BP36" s="10">
        <f>IFERROR(VLOOKUP(B36,'21'!B:BC,54,0),"0")</f>
        <v>0</v>
      </c>
      <c r="BQ36" s="5" t="s">
        <v>130</v>
      </c>
      <c r="BR36" s="15">
        <f t="shared" si="25"/>
        <v>0</v>
      </c>
      <c r="BS36" s="10">
        <f>IFERROR(VLOOKUP(B36,'22'!B:BC,54,0),"0")</f>
        <v>8</v>
      </c>
      <c r="BT36" s="5" t="s">
        <v>130</v>
      </c>
      <c r="BU36" s="15">
        <f t="shared" si="26"/>
        <v>154.96</v>
      </c>
      <c r="BV36" s="10">
        <f>IFERROR(VLOOKUP(B36,'23'!B:BC,54,0),"0")</f>
        <v>3</v>
      </c>
      <c r="BW36" s="5" t="s">
        <v>130</v>
      </c>
      <c r="BX36" s="15">
        <f t="shared" si="27"/>
        <v>58.11</v>
      </c>
      <c r="BY36" s="10">
        <f>IFERROR(VLOOKUP(B36,'24'!B:BC,54,0),"0")</f>
        <v>0</v>
      </c>
      <c r="BZ36" s="5" t="s">
        <v>130</v>
      </c>
      <c r="CA36" s="15">
        <f t="shared" si="28"/>
        <v>0</v>
      </c>
      <c r="CB36" s="10">
        <f>IFERROR(VLOOKUP(B36,'25'!B:BC,54,0),"0")</f>
        <v>3</v>
      </c>
      <c r="CC36" s="5" t="s">
        <v>130</v>
      </c>
      <c r="CD36" s="15">
        <f t="shared" si="29"/>
        <v>58.11</v>
      </c>
      <c r="CE36" s="10">
        <f>IFERROR(VLOOKUP(B36,'26'!B:BC,54,0),"0")</f>
        <v>18</v>
      </c>
      <c r="CF36" s="5" t="s">
        <v>130</v>
      </c>
      <c r="CG36" s="15">
        <f t="shared" si="30"/>
        <v>348.66</v>
      </c>
      <c r="CH36" s="10">
        <f>IFERROR(VLOOKUP(B36,'27'!B:BC,54,0),"0")</f>
        <v>0</v>
      </c>
      <c r="CI36" s="5" t="s">
        <v>130</v>
      </c>
      <c r="CJ36" s="15">
        <f t="shared" si="31"/>
        <v>0</v>
      </c>
      <c r="CK36" s="10">
        <f>IFERROR(VLOOKUP(B36,'28'!B:BC,54,0),"0")</f>
        <v>0</v>
      </c>
      <c r="CL36" s="5" t="s">
        <v>130</v>
      </c>
      <c r="CM36" s="15">
        <f t="shared" si="32"/>
        <v>0</v>
      </c>
      <c r="CN36" s="10">
        <f>IFERROR(VLOOKUP(B36,'29'!B:BC,54,0),"0")</f>
        <v>8</v>
      </c>
      <c r="CO36" s="5" t="s">
        <v>130</v>
      </c>
      <c r="CP36" s="15">
        <f t="shared" si="33"/>
        <v>154.96</v>
      </c>
      <c r="CQ36" s="10">
        <f>IFERROR(VLOOKUP(B36,'30'!B:BC,54,0),"0")</f>
        <v>3</v>
      </c>
      <c r="CR36" s="5" t="s">
        <v>130</v>
      </c>
      <c r="CS36" s="15">
        <f t="shared" si="34"/>
        <v>58.11</v>
      </c>
      <c r="CT36" s="10" t="str">
        <f>IFERROR(VLOOKUP(A36,#REF!,2,0),"0")</f>
        <v>0</v>
      </c>
      <c r="CU36" s="5" t="s">
        <v>130</v>
      </c>
      <c r="CV36" s="15">
        <f t="shared" si="35"/>
        <v>0</v>
      </c>
      <c r="CW36" s="10" t="str">
        <f>IFERROR(VLOOKUP(B36,'B-plus'!A:D,4,0),"0")</f>
        <v>0</v>
      </c>
      <c r="CX36" s="5" t="s">
        <v>130</v>
      </c>
      <c r="CY36" s="15">
        <f t="shared" si="36"/>
        <v>0</v>
      </c>
    </row>
    <row r="37" spans="1:103" x14ac:dyDescent="0.25">
      <c r="A37" s="5">
        <v>1113170</v>
      </c>
      <c r="B37" s="5">
        <v>1113170</v>
      </c>
      <c r="C37" s="63" t="s">
        <v>241</v>
      </c>
      <c r="D37" s="133">
        <v>0</v>
      </c>
      <c r="E37" s="19">
        <f t="shared" si="19"/>
        <v>545</v>
      </c>
      <c r="F37" s="5" t="s">
        <v>130</v>
      </c>
      <c r="G37" s="13">
        <f t="shared" si="20"/>
        <v>0</v>
      </c>
      <c r="H37" s="10">
        <f>IFERROR(VLOOKUP(B37,'1'!B:BC,54,0),"0")</f>
        <v>16</v>
      </c>
      <c r="I37" s="5" t="s">
        <v>130</v>
      </c>
      <c r="J37" s="15">
        <f t="shared" ref="J37:J68" si="37">+H37*D37</f>
        <v>0</v>
      </c>
      <c r="K37" s="10">
        <f>IFERROR(VLOOKUP(B37,'2'!B:BC,54,0),"0")</f>
        <v>20</v>
      </c>
      <c r="L37" s="5" t="s">
        <v>130</v>
      </c>
      <c r="M37" s="15">
        <f t="shared" ref="M37:M68" si="38">+K37*D37</f>
        <v>0</v>
      </c>
      <c r="N37" s="10">
        <f>IFERROR(VLOOKUP(B37,'3'!B:BC,54,0),"0")</f>
        <v>16</v>
      </c>
      <c r="O37" s="5" t="s">
        <v>130</v>
      </c>
      <c r="P37" s="15">
        <f t="shared" ref="P37:P68" si="39">+N37*D37</f>
        <v>0</v>
      </c>
      <c r="Q37" s="10">
        <f>IFERROR(VLOOKUP(B37,'4'!B:BC,54,0),"0")</f>
        <v>5</v>
      </c>
      <c r="R37" s="5" t="s">
        <v>130</v>
      </c>
      <c r="S37" s="15">
        <f t="shared" ref="S37:S68" si="40">+Q37*D37</f>
        <v>0</v>
      </c>
      <c r="T37" s="10">
        <f>IFERROR(VLOOKUP(B37,'5'!B:BC,54,0),"0")</f>
        <v>23</v>
      </c>
      <c r="U37" s="5" t="s">
        <v>130</v>
      </c>
      <c r="V37" s="15">
        <f t="shared" ref="V37:V68" si="41">+T37*D37</f>
        <v>0</v>
      </c>
      <c r="W37" s="10">
        <f>IFERROR(VLOOKUP(B37,'6'!B:BC,54,0),"0")</f>
        <v>19</v>
      </c>
      <c r="X37" s="5" t="s">
        <v>130</v>
      </c>
      <c r="Y37" s="15">
        <f t="shared" ref="Y37:Y68" si="42">+W37*D37</f>
        <v>0</v>
      </c>
      <c r="Z37" s="10">
        <f>IFERROR(VLOOKUP(B37,'7'!B:BC,54,0),"0")</f>
        <v>33</v>
      </c>
      <c r="AA37" s="5" t="s">
        <v>130</v>
      </c>
      <c r="AB37" s="15">
        <f t="shared" ref="AB37:AB68" si="43">+Z37*D37</f>
        <v>0</v>
      </c>
      <c r="AC37" s="10">
        <f>IFERROR(VLOOKUP(B37,'8'!B:BC,54,0),"0")</f>
        <v>31</v>
      </c>
      <c r="AD37" s="5" t="s">
        <v>130</v>
      </c>
      <c r="AE37" s="15">
        <f t="shared" ref="AE37:AE68" si="44">+AC37*D37</f>
        <v>0</v>
      </c>
      <c r="AF37" s="10">
        <f>IFERROR(VLOOKUP(B37,'9'!B:BC,54,0),"0")</f>
        <v>31</v>
      </c>
      <c r="AG37" s="5" t="s">
        <v>130</v>
      </c>
      <c r="AH37" s="15">
        <f t="shared" ref="AH37:AH68" si="45">+AF37*D37</f>
        <v>0</v>
      </c>
      <c r="AI37" s="10">
        <f>IFERROR(VLOOKUP(B37,'10'!B:BC,54,0),"0")</f>
        <v>9</v>
      </c>
      <c r="AJ37" s="5" t="s">
        <v>130</v>
      </c>
      <c r="AK37" s="15">
        <f t="shared" ref="AK37:AK68" si="46">+AI37*D37</f>
        <v>0</v>
      </c>
      <c r="AL37" s="10">
        <f>IFERROR(VLOOKUP(B37,'11'!B:BC,54,0),"0")</f>
        <v>18</v>
      </c>
      <c r="AM37" s="5" t="s">
        <v>130</v>
      </c>
      <c r="AN37" s="15">
        <f t="shared" ref="AN37:AN68" si="47">+AL37*D37</f>
        <v>0</v>
      </c>
      <c r="AO37" s="10">
        <f>IFERROR(VLOOKUP(B37,'12'!B:BC,54,0),"0")</f>
        <v>12</v>
      </c>
      <c r="AP37" s="5" t="s">
        <v>130</v>
      </c>
      <c r="AQ37" s="15">
        <f t="shared" ref="AQ37:AQ68" si="48">+AO37*D37</f>
        <v>0</v>
      </c>
      <c r="AR37" s="10">
        <f>IFERROR(VLOOKUP(B37,'13'!B:BC,54,0),"0")</f>
        <v>37</v>
      </c>
      <c r="AS37" s="5" t="s">
        <v>130</v>
      </c>
      <c r="AT37" s="15">
        <f t="shared" ref="AT37:AT68" si="49">+AR37*D37</f>
        <v>0</v>
      </c>
      <c r="AU37" s="10">
        <f>IFERROR(VLOOKUP(B37,'14'!B:BC,54,0),"0")</f>
        <v>16</v>
      </c>
      <c r="AV37" s="5" t="s">
        <v>130</v>
      </c>
      <c r="AW37" s="15">
        <f t="shared" ref="AW37:AW68" si="50">+AU37*D37</f>
        <v>0</v>
      </c>
      <c r="AX37" s="10">
        <f>IFERROR(VLOOKUP(B37,'15'!B:BC,54,0),"0")</f>
        <v>1</v>
      </c>
      <c r="AY37" s="5" t="s">
        <v>130</v>
      </c>
      <c r="AZ37" s="15">
        <f t="shared" ref="AZ37:AZ68" si="51">+AX37*D37</f>
        <v>0</v>
      </c>
      <c r="BA37" s="10">
        <f>IFERROR(VLOOKUP(B37,'16'!B:BC,54,0),"0")</f>
        <v>10</v>
      </c>
      <c r="BB37" s="5" t="s">
        <v>130</v>
      </c>
      <c r="BC37" s="15">
        <f t="shared" ref="BC37:BC68" si="52">+BA37*D37</f>
        <v>0</v>
      </c>
      <c r="BD37" s="10">
        <f>IFERROR(VLOOKUP(B37,'17'!B:BC,54,0),"0")</f>
        <v>19</v>
      </c>
      <c r="BE37" s="5" t="s">
        <v>130</v>
      </c>
      <c r="BF37" s="15">
        <f t="shared" ref="BF37:BF68" si="53">+BD37*D37</f>
        <v>0</v>
      </c>
      <c r="BG37" s="10">
        <f>IFERROR(VLOOKUP(B37,'18'!B:BC,54,0),"0")</f>
        <v>12</v>
      </c>
      <c r="BH37" s="5" t="s">
        <v>130</v>
      </c>
      <c r="BI37" s="15">
        <f t="shared" si="22"/>
        <v>0</v>
      </c>
      <c r="BJ37" s="10">
        <f>IFERROR(VLOOKUP(B37,'19'!B:BC,54,0),"0")</f>
        <v>30</v>
      </c>
      <c r="BK37" s="5" t="s">
        <v>130</v>
      </c>
      <c r="BL37" s="15">
        <f t="shared" si="23"/>
        <v>0</v>
      </c>
      <c r="BM37" s="10">
        <f>IFERROR(VLOOKUP(B37,'20'!B:BC,54,0),"0")</f>
        <v>45</v>
      </c>
      <c r="BN37" s="5" t="s">
        <v>130</v>
      </c>
      <c r="BO37" s="15">
        <f t="shared" si="24"/>
        <v>0</v>
      </c>
      <c r="BP37" s="10">
        <f>IFERROR(VLOOKUP(B37,'21'!B:BC,54,0),"0")</f>
        <v>18</v>
      </c>
      <c r="BQ37" s="5" t="s">
        <v>130</v>
      </c>
      <c r="BR37" s="15">
        <f t="shared" si="25"/>
        <v>0</v>
      </c>
      <c r="BS37" s="10">
        <f>IFERROR(VLOOKUP(B37,'22'!B:BC,54,0),"0")</f>
        <v>15</v>
      </c>
      <c r="BT37" s="5" t="s">
        <v>130</v>
      </c>
      <c r="BU37" s="15">
        <f t="shared" si="26"/>
        <v>0</v>
      </c>
      <c r="BV37" s="10">
        <f>IFERROR(VLOOKUP(B37,'23'!B:BC,54,0),"0")</f>
        <v>23</v>
      </c>
      <c r="BW37" s="5" t="s">
        <v>130</v>
      </c>
      <c r="BX37" s="15">
        <f t="shared" si="27"/>
        <v>0</v>
      </c>
      <c r="BY37" s="10">
        <f>IFERROR(VLOOKUP(B37,'24'!B:BC,54,0),"0")</f>
        <v>16</v>
      </c>
      <c r="BZ37" s="5" t="s">
        <v>130</v>
      </c>
      <c r="CA37" s="15">
        <f t="shared" si="28"/>
        <v>0</v>
      </c>
      <c r="CB37" s="10">
        <f>IFERROR(VLOOKUP(B37,'25'!B:BC,54,0),"0")</f>
        <v>24</v>
      </c>
      <c r="CC37" s="5" t="s">
        <v>130</v>
      </c>
      <c r="CD37" s="15">
        <f t="shared" si="29"/>
        <v>0</v>
      </c>
      <c r="CE37" s="10">
        <f>IFERROR(VLOOKUP(B37,'26'!B:BC,54,0),"0")</f>
        <v>11</v>
      </c>
      <c r="CF37" s="5" t="s">
        <v>130</v>
      </c>
      <c r="CG37" s="15">
        <f t="shared" si="30"/>
        <v>0</v>
      </c>
      <c r="CH37" s="10">
        <f>IFERROR(VLOOKUP(B37,'27'!B:BC,54,0),"0")</f>
        <v>6</v>
      </c>
      <c r="CI37" s="5" t="s">
        <v>130</v>
      </c>
      <c r="CJ37" s="15">
        <f t="shared" si="31"/>
        <v>0</v>
      </c>
      <c r="CK37" s="10">
        <f>IFERROR(VLOOKUP(B37,'28'!B:BC,54,0),"0")</f>
        <v>5</v>
      </c>
      <c r="CL37" s="5" t="s">
        <v>130</v>
      </c>
      <c r="CM37" s="15">
        <f t="shared" si="32"/>
        <v>0</v>
      </c>
      <c r="CN37" s="10">
        <f>IFERROR(VLOOKUP(B37,'29'!B:BC,54,0),"0")</f>
        <v>10</v>
      </c>
      <c r="CO37" s="5" t="s">
        <v>130</v>
      </c>
      <c r="CP37" s="15">
        <f t="shared" si="33"/>
        <v>0</v>
      </c>
      <c r="CQ37" s="10">
        <f>IFERROR(VLOOKUP(B37,'30'!B:BC,54,0),"0")</f>
        <v>14</v>
      </c>
      <c r="CR37" s="5" t="s">
        <v>130</v>
      </c>
      <c r="CS37" s="15">
        <f t="shared" si="34"/>
        <v>0</v>
      </c>
      <c r="CT37" s="10" t="str">
        <f>IFERROR(VLOOKUP(A37,#REF!,2,0),"0")</f>
        <v>0</v>
      </c>
      <c r="CU37" s="5" t="s">
        <v>130</v>
      </c>
      <c r="CV37" s="15">
        <f t="shared" si="35"/>
        <v>0</v>
      </c>
      <c r="CW37" s="10" t="str">
        <f>IFERROR(VLOOKUP(B37,'B-plus'!A:D,4,0),"0")</f>
        <v>0</v>
      </c>
      <c r="CX37" s="5" t="s">
        <v>130</v>
      </c>
      <c r="CY37" s="15">
        <f t="shared" si="36"/>
        <v>0</v>
      </c>
    </row>
    <row r="38" spans="1:103" x14ac:dyDescent="0.25">
      <c r="A38" s="5">
        <v>1113171</v>
      </c>
      <c r="B38" s="5">
        <v>1113171</v>
      </c>
      <c r="C38" s="63" t="s">
        <v>242</v>
      </c>
      <c r="D38" s="130">
        <v>60.150000000000006</v>
      </c>
      <c r="E38" s="19">
        <f t="shared" si="19"/>
        <v>406</v>
      </c>
      <c r="F38" s="5" t="s">
        <v>130</v>
      </c>
      <c r="G38" s="13">
        <f t="shared" si="20"/>
        <v>24420.9</v>
      </c>
      <c r="H38" s="10">
        <f>IFERROR(VLOOKUP(B38,'1'!B:BC,54,0),"0")</f>
        <v>9</v>
      </c>
      <c r="I38" s="5" t="s">
        <v>130</v>
      </c>
      <c r="J38" s="15">
        <f t="shared" si="37"/>
        <v>541.35</v>
      </c>
      <c r="K38" s="10">
        <f>IFERROR(VLOOKUP(B38,'2'!B:BC,54,0),"0")</f>
        <v>22</v>
      </c>
      <c r="L38" s="5" t="s">
        <v>130</v>
      </c>
      <c r="M38" s="15">
        <f t="shared" si="38"/>
        <v>1323.3000000000002</v>
      </c>
      <c r="N38" s="10">
        <f>IFERROR(VLOOKUP(B38,'3'!B:BC,54,0),"0")</f>
        <v>12</v>
      </c>
      <c r="O38" s="5" t="s">
        <v>130</v>
      </c>
      <c r="P38" s="15">
        <f t="shared" si="39"/>
        <v>721.80000000000007</v>
      </c>
      <c r="Q38" s="10">
        <f>IFERROR(VLOOKUP(B38,'4'!B:BC,54,0),"0")</f>
        <v>14</v>
      </c>
      <c r="R38" s="5" t="s">
        <v>130</v>
      </c>
      <c r="S38" s="15">
        <f t="shared" si="40"/>
        <v>842.10000000000014</v>
      </c>
      <c r="T38" s="10">
        <f>IFERROR(VLOOKUP(B38,'5'!B:BC,54,0),"0")</f>
        <v>28</v>
      </c>
      <c r="U38" s="5" t="s">
        <v>130</v>
      </c>
      <c r="V38" s="15">
        <f t="shared" si="41"/>
        <v>1684.2000000000003</v>
      </c>
      <c r="W38" s="10">
        <f>IFERROR(VLOOKUP(B38,'6'!B:BC,54,0),"0")</f>
        <v>2</v>
      </c>
      <c r="X38" s="5" t="s">
        <v>130</v>
      </c>
      <c r="Y38" s="15">
        <f t="shared" si="42"/>
        <v>120.30000000000001</v>
      </c>
      <c r="Z38" s="10">
        <f>IFERROR(VLOOKUP(B38,'7'!B:BC,54,0),"0")</f>
        <v>13</v>
      </c>
      <c r="AA38" s="5" t="s">
        <v>130</v>
      </c>
      <c r="AB38" s="15">
        <f t="shared" si="43"/>
        <v>781.95</v>
      </c>
      <c r="AC38" s="10">
        <f>IFERROR(VLOOKUP(B38,'8'!B:BC,54,0),"0")</f>
        <v>16</v>
      </c>
      <c r="AD38" s="5" t="s">
        <v>130</v>
      </c>
      <c r="AE38" s="15">
        <f t="shared" si="44"/>
        <v>962.40000000000009</v>
      </c>
      <c r="AF38" s="10">
        <f>IFERROR(VLOOKUP(B38,'9'!B:BC,54,0),"0")</f>
        <v>28</v>
      </c>
      <c r="AG38" s="5" t="s">
        <v>130</v>
      </c>
      <c r="AH38" s="15">
        <f t="shared" si="45"/>
        <v>1684.2000000000003</v>
      </c>
      <c r="AI38" s="10">
        <f>IFERROR(VLOOKUP(B38,'10'!B:BC,54,0),"0")</f>
        <v>4</v>
      </c>
      <c r="AJ38" s="5" t="s">
        <v>130</v>
      </c>
      <c r="AK38" s="15">
        <f t="shared" si="46"/>
        <v>240.60000000000002</v>
      </c>
      <c r="AL38" s="10">
        <f>IFERROR(VLOOKUP(B38,'11'!B:BC,54,0),"0")</f>
        <v>12</v>
      </c>
      <c r="AM38" s="5" t="s">
        <v>130</v>
      </c>
      <c r="AN38" s="15">
        <f t="shared" si="47"/>
        <v>721.80000000000007</v>
      </c>
      <c r="AO38" s="10">
        <f>IFERROR(VLOOKUP(B38,'12'!B:BC,54,0),"0")</f>
        <v>11</v>
      </c>
      <c r="AP38" s="5" t="s">
        <v>130</v>
      </c>
      <c r="AQ38" s="15">
        <f t="shared" si="48"/>
        <v>661.65000000000009</v>
      </c>
      <c r="AR38" s="10">
        <f>IFERROR(VLOOKUP(B38,'13'!B:BC,54,0),"0")</f>
        <v>23</v>
      </c>
      <c r="AS38" s="5" t="s">
        <v>130</v>
      </c>
      <c r="AT38" s="15">
        <f t="shared" si="49"/>
        <v>1383.45</v>
      </c>
      <c r="AU38" s="10">
        <f>IFERROR(VLOOKUP(B38,'14'!B:BC,54,0),"0")</f>
        <v>20</v>
      </c>
      <c r="AV38" s="5" t="s">
        <v>130</v>
      </c>
      <c r="AW38" s="15">
        <f t="shared" si="50"/>
        <v>1203</v>
      </c>
      <c r="AX38" s="10">
        <f>IFERROR(VLOOKUP(B38,'15'!B:BC,54,0),"0")</f>
        <v>6</v>
      </c>
      <c r="AY38" s="5" t="s">
        <v>130</v>
      </c>
      <c r="AZ38" s="15">
        <f t="shared" si="51"/>
        <v>360.90000000000003</v>
      </c>
      <c r="BA38" s="10">
        <f>IFERROR(VLOOKUP(B38,'16'!B:BC,54,0),"0")</f>
        <v>6</v>
      </c>
      <c r="BB38" s="5" t="s">
        <v>130</v>
      </c>
      <c r="BC38" s="15">
        <f t="shared" si="52"/>
        <v>360.90000000000003</v>
      </c>
      <c r="BD38" s="10">
        <f>IFERROR(VLOOKUP(B38,'17'!B:BC,54,0),"0")</f>
        <v>27</v>
      </c>
      <c r="BE38" s="5" t="s">
        <v>130</v>
      </c>
      <c r="BF38" s="15">
        <f t="shared" si="53"/>
        <v>1624.0500000000002</v>
      </c>
      <c r="BG38" s="10">
        <f>IFERROR(VLOOKUP(B38,'18'!B:BC,54,0),"0")</f>
        <v>11</v>
      </c>
      <c r="BH38" s="5" t="s">
        <v>130</v>
      </c>
      <c r="BI38" s="15">
        <f t="shared" si="22"/>
        <v>661.65000000000009</v>
      </c>
      <c r="BJ38" s="10">
        <f>IFERROR(VLOOKUP(B38,'19'!B:BC,54,0),"0")</f>
        <v>16</v>
      </c>
      <c r="BK38" s="5" t="s">
        <v>130</v>
      </c>
      <c r="BL38" s="15">
        <f t="shared" si="23"/>
        <v>962.40000000000009</v>
      </c>
      <c r="BM38" s="10">
        <f>IFERROR(VLOOKUP(B38,'20'!B:BC,54,0),"0")</f>
        <v>24</v>
      </c>
      <c r="BN38" s="5" t="s">
        <v>130</v>
      </c>
      <c r="BO38" s="15">
        <f t="shared" si="24"/>
        <v>1443.6000000000001</v>
      </c>
      <c r="BP38" s="10">
        <f>IFERROR(VLOOKUP(B38,'21'!B:BC,54,0),"0")</f>
        <v>10</v>
      </c>
      <c r="BQ38" s="5" t="s">
        <v>130</v>
      </c>
      <c r="BR38" s="15">
        <f t="shared" si="25"/>
        <v>601.5</v>
      </c>
      <c r="BS38" s="10">
        <f>IFERROR(VLOOKUP(B38,'22'!B:BC,54,0),"0")</f>
        <v>13</v>
      </c>
      <c r="BT38" s="5" t="s">
        <v>130</v>
      </c>
      <c r="BU38" s="15">
        <f t="shared" si="26"/>
        <v>781.95</v>
      </c>
      <c r="BV38" s="10">
        <f>IFERROR(VLOOKUP(B38,'23'!B:BC,54,0),"0")</f>
        <v>10</v>
      </c>
      <c r="BW38" s="5" t="s">
        <v>130</v>
      </c>
      <c r="BX38" s="15">
        <f t="shared" si="27"/>
        <v>601.5</v>
      </c>
      <c r="BY38" s="10">
        <f>IFERROR(VLOOKUP(B38,'24'!B:BC,54,0),"0")</f>
        <v>13</v>
      </c>
      <c r="BZ38" s="5" t="s">
        <v>130</v>
      </c>
      <c r="CA38" s="15">
        <f t="shared" si="28"/>
        <v>781.95</v>
      </c>
      <c r="CB38" s="10">
        <f>IFERROR(VLOOKUP(B38,'25'!B:BC,54,0),"0")</f>
        <v>29</v>
      </c>
      <c r="CC38" s="5" t="s">
        <v>130</v>
      </c>
      <c r="CD38" s="15">
        <f t="shared" si="29"/>
        <v>1744.3500000000001</v>
      </c>
      <c r="CE38" s="10">
        <f>IFERROR(VLOOKUP(B38,'26'!B:BC,54,0),"0")</f>
        <v>9</v>
      </c>
      <c r="CF38" s="5" t="s">
        <v>130</v>
      </c>
      <c r="CG38" s="15">
        <f t="shared" si="30"/>
        <v>541.35</v>
      </c>
      <c r="CH38" s="10">
        <f>IFERROR(VLOOKUP(B38,'27'!B:BC,54,0),"0")</f>
        <v>4</v>
      </c>
      <c r="CI38" s="5" t="s">
        <v>130</v>
      </c>
      <c r="CJ38" s="15">
        <f t="shared" si="31"/>
        <v>240.60000000000002</v>
      </c>
      <c r="CK38" s="10">
        <f>IFERROR(VLOOKUP(B38,'28'!B:BC,54,0),"0")</f>
        <v>3</v>
      </c>
      <c r="CL38" s="5" t="s">
        <v>130</v>
      </c>
      <c r="CM38" s="15">
        <f t="shared" si="32"/>
        <v>180.45000000000002</v>
      </c>
      <c r="CN38" s="10">
        <f>IFERROR(VLOOKUP(B38,'29'!B:BC,54,0),"0")</f>
        <v>6</v>
      </c>
      <c r="CO38" s="5" t="s">
        <v>130</v>
      </c>
      <c r="CP38" s="15">
        <f t="shared" si="33"/>
        <v>360.90000000000003</v>
      </c>
      <c r="CQ38" s="10">
        <f>IFERROR(VLOOKUP(B38,'30'!B:BC,54,0),"0")</f>
        <v>5</v>
      </c>
      <c r="CR38" s="5" t="s">
        <v>130</v>
      </c>
      <c r="CS38" s="15">
        <f t="shared" si="34"/>
        <v>300.75</v>
      </c>
      <c r="CT38" s="10" t="str">
        <f>IFERROR(VLOOKUP(A38,#REF!,2,0),"0")</f>
        <v>0</v>
      </c>
      <c r="CU38" s="5" t="s">
        <v>130</v>
      </c>
      <c r="CV38" s="15">
        <f t="shared" si="35"/>
        <v>0</v>
      </c>
      <c r="CW38" s="10" t="str">
        <f>IFERROR(VLOOKUP(B38,'B-plus'!A:D,4,0),"0")</f>
        <v>0</v>
      </c>
      <c r="CX38" s="5" t="s">
        <v>130</v>
      </c>
      <c r="CY38" s="15">
        <f t="shared" si="36"/>
        <v>0</v>
      </c>
    </row>
    <row r="39" spans="1:103" x14ac:dyDescent="0.25">
      <c r="A39" s="5">
        <v>1113172</v>
      </c>
      <c r="B39" s="5">
        <v>1113172</v>
      </c>
      <c r="C39" s="63" t="s">
        <v>243</v>
      </c>
      <c r="D39" s="133">
        <v>0</v>
      </c>
      <c r="E39" s="19">
        <f t="shared" si="19"/>
        <v>472</v>
      </c>
      <c r="F39" s="5" t="s">
        <v>130</v>
      </c>
      <c r="G39" s="13">
        <f t="shared" si="20"/>
        <v>0</v>
      </c>
      <c r="H39" s="10">
        <f>IFERROR(VLOOKUP(B39,'1'!B:BC,54,0),"0")</f>
        <v>12</v>
      </c>
      <c r="I39" s="5" t="s">
        <v>130</v>
      </c>
      <c r="J39" s="15">
        <f t="shared" si="37"/>
        <v>0</v>
      </c>
      <c r="K39" s="10">
        <f>IFERROR(VLOOKUP(B39,'2'!B:BC,54,0),"0")</f>
        <v>20</v>
      </c>
      <c r="L39" s="5" t="s">
        <v>130</v>
      </c>
      <c r="M39" s="15">
        <f t="shared" si="38"/>
        <v>0</v>
      </c>
      <c r="N39" s="10">
        <f>IFERROR(VLOOKUP(B39,'3'!B:BC,54,0),"0")</f>
        <v>14</v>
      </c>
      <c r="O39" s="5" t="s">
        <v>130</v>
      </c>
      <c r="P39" s="15">
        <f t="shared" si="39"/>
        <v>0</v>
      </c>
      <c r="Q39" s="10">
        <f>IFERROR(VLOOKUP(B39,'4'!B:BC,54,0),"0")</f>
        <v>17</v>
      </c>
      <c r="R39" s="5" t="s">
        <v>130</v>
      </c>
      <c r="S39" s="15">
        <f t="shared" si="40"/>
        <v>0</v>
      </c>
      <c r="T39" s="10">
        <f>IFERROR(VLOOKUP(B39,'5'!B:BC,54,0),"0")</f>
        <v>28</v>
      </c>
      <c r="U39" s="5" t="s">
        <v>130</v>
      </c>
      <c r="V39" s="15">
        <f t="shared" si="41"/>
        <v>0</v>
      </c>
      <c r="W39" s="10">
        <f>IFERROR(VLOOKUP(B39,'6'!B:BC,54,0),"0")</f>
        <v>14</v>
      </c>
      <c r="X39" s="5" t="s">
        <v>130</v>
      </c>
      <c r="Y39" s="15">
        <f t="shared" si="42"/>
        <v>0</v>
      </c>
      <c r="Z39" s="10">
        <f>IFERROR(VLOOKUP(B39,'7'!B:BC,54,0),"0")</f>
        <v>19</v>
      </c>
      <c r="AA39" s="5" t="s">
        <v>130</v>
      </c>
      <c r="AB39" s="15">
        <f t="shared" si="43"/>
        <v>0</v>
      </c>
      <c r="AC39" s="10">
        <f>IFERROR(VLOOKUP(B39,'8'!B:BC,54,0),"0")</f>
        <v>27</v>
      </c>
      <c r="AD39" s="5" t="s">
        <v>130</v>
      </c>
      <c r="AE39" s="15">
        <f t="shared" si="44"/>
        <v>0</v>
      </c>
      <c r="AF39" s="10">
        <f>IFERROR(VLOOKUP(B39,'9'!B:BC,54,0),"0")</f>
        <v>44</v>
      </c>
      <c r="AG39" s="5" t="s">
        <v>130</v>
      </c>
      <c r="AH39" s="15">
        <f t="shared" si="45"/>
        <v>0</v>
      </c>
      <c r="AI39" s="10">
        <f>IFERROR(VLOOKUP(B39,'10'!B:BC,54,0),"0")</f>
        <v>3</v>
      </c>
      <c r="AJ39" s="5" t="s">
        <v>130</v>
      </c>
      <c r="AK39" s="15">
        <f t="shared" si="46"/>
        <v>0</v>
      </c>
      <c r="AL39" s="10">
        <f>IFERROR(VLOOKUP(B39,'11'!B:BC,54,0),"0")</f>
        <v>14</v>
      </c>
      <c r="AM39" s="5" t="s">
        <v>130</v>
      </c>
      <c r="AN39" s="15">
        <f t="shared" si="47"/>
        <v>0</v>
      </c>
      <c r="AO39" s="10">
        <f>IFERROR(VLOOKUP(B39,'12'!B:BC,54,0),"0")</f>
        <v>9</v>
      </c>
      <c r="AP39" s="5" t="s">
        <v>130</v>
      </c>
      <c r="AQ39" s="15">
        <f t="shared" si="48"/>
        <v>0</v>
      </c>
      <c r="AR39" s="10">
        <f>IFERROR(VLOOKUP(B39,'13'!B:BC,54,0),"0")</f>
        <v>31</v>
      </c>
      <c r="AS39" s="5" t="s">
        <v>130</v>
      </c>
      <c r="AT39" s="15">
        <f t="shared" si="49"/>
        <v>0</v>
      </c>
      <c r="AU39" s="10">
        <f>IFERROR(VLOOKUP(B39,'14'!B:BC,54,0),"0")</f>
        <v>6</v>
      </c>
      <c r="AV39" s="5" t="s">
        <v>130</v>
      </c>
      <c r="AW39" s="15">
        <f t="shared" si="50"/>
        <v>0</v>
      </c>
      <c r="AX39" s="10">
        <f>IFERROR(VLOOKUP(B39,'15'!B:BC,54,0),"0")</f>
        <v>5</v>
      </c>
      <c r="AY39" s="5" t="s">
        <v>130</v>
      </c>
      <c r="AZ39" s="15">
        <f t="shared" si="51"/>
        <v>0</v>
      </c>
      <c r="BA39" s="10">
        <f>IFERROR(VLOOKUP(B39,'16'!B:BC,54,0),"0")</f>
        <v>12</v>
      </c>
      <c r="BB39" s="5" t="s">
        <v>130</v>
      </c>
      <c r="BC39" s="15">
        <f t="shared" si="52"/>
        <v>0</v>
      </c>
      <c r="BD39" s="10">
        <f>IFERROR(VLOOKUP(B39,'17'!B:BC,54,0),"0")</f>
        <v>17</v>
      </c>
      <c r="BE39" s="5" t="s">
        <v>130</v>
      </c>
      <c r="BF39" s="15">
        <f t="shared" si="53"/>
        <v>0</v>
      </c>
      <c r="BG39" s="10">
        <f>IFERROR(VLOOKUP(B39,'18'!B:BC,54,0),"0")</f>
        <v>14</v>
      </c>
      <c r="BH39" s="5" t="s">
        <v>130</v>
      </c>
      <c r="BI39" s="15">
        <f t="shared" si="22"/>
        <v>0</v>
      </c>
      <c r="BJ39" s="10">
        <f>IFERROR(VLOOKUP(B39,'19'!B:BC,54,0),"0")</f>
        <v>20</v>
      </c>
      <c r="BK39" s="5" t="s">
        <v>130</v>
      </c>
      <c r="BL39" s="15">
        <f t="shared" si="23"/>
        <v>0</v>
      </c>
      <c r="BM39" s="10">
        <f>IFERROR(VLOOKUP(B39,'20'!B:BC,54,0),"0")</f>
        <v>39</v>
      </c>
      <c r="BN39" s="5" t="s">
        <v>130</v>
      </c>
      <c r="BO39" s="15">
        <f t="shared" si="24"/>
        <v>0</v>
      </c>
      <c r="BP39" s="10">
        <f>IFERROR(VLOOKUP(B39,'21'!B:BC,54,0),"0")</f>
        <v>8</v>
      </c>
      <c r="BQ39" s="5" t="s">
        <v>130</v>
      </c>
      <c r="BR39" s="15">
        <f t="shared" si="25"/>
        <v>0</v>
      </c>
      <c r="BS39" s="10">
        <f>IFERROR(VLOOKUP(B39,'22'!B:BC,54,0),"0")</f>
        <v>10</v>
      </c>
      <c r="BT39" s="5" t="s">
        <v>130</v>
      </c>
      <c r="BU39" s="15">
        <f t="shared" si="26"/>
        <v>0</v>
      </c>
      <c r="BV39" s="10">
        <f>IFERROR(VLOOKUP(B39,'23'!B:BC,54,0),"0")</f>
        <v>33</v>
      </c>
      <c r="BW39" s="5" t="s">
        <v>130</v>
      </c>
      <c r="BX39" s="15">
        <f t="shared" si="27"/>
        <v>0</v>
      </c>
      <c r="BY39" s="10">
        <f>IFERROR(VLOOKUP(B39,'24'!B:BC,54,0),"0")</f>
        <v>17</v>
      </c>
      <c r="BZ39" s="5" t="s">
        <v>130</v>
      </c>
      <c r="CA39" s="15">
        <f t="shared" si="28"/>
        <v>0</v>
      </c>
      <c r="CB39" s="10">
        <f>IFERROR(VLOOKUP(B39,'25'!B:BC,54,0),"0")</f>
        <v>13</v>
      </c>
      <c r="CC39" s="5" t="s">
        <v>130</v>
      </c>
      <c r="CD39" s="15">
        <f t="shared" si="29"/>
        <v>0</v>
      </c>
      <c r="CE39" s="10">
        <f>IFERROR(VLOOKUP(B39,'26'!B:BC,54,0),"0")</f>
        <v>7</v>
      </c>
      <c r="CF39" s="5" t="s">
        <v>130</v>
      </c>
      <c r="CG39" s="15">
        <f t="shared" si="30"/>
        <v>0</v>
      </c>
      <c r="CH39" s="10">
        <f>IFERROR(VLOOKUP(B39,'27'!B:BC,54,0),"0")</f>
        <v>3</v>
      </c>
      <c r="CI39" s="5" t="s">
        <v>130</v>
      </c>
      <c r="CJ39" s="15">
        <f t="shared" si="31"/>
        <v>0</v>
      </c>
      <c r="CK39" s="10">
        <f>IFERROR(VLOOKUP(B39,'28'!B:BC,54,0),"0")</f>
        <v>2</v>
      </c>
      <c r="CL39" s="5" t="s">
        <v>130</v>
      </c>
      <c r="CM39" s="15">
        <f t="shared" si="32"/>
        <v>0</v>
      </c>
      <c r="CN39" s="10">
        <f>IFERROR(VLOOKUP(B39,'29'!B:BC,54,0),"0")</f>
        <v>6</v>
      </c>
      <c r="CO39" s="5" t="s">
        <v>130</v>
      </c>
      <c r="CP39" s="15">
        <f t="shared" si="33"/>
        <v>0</v>
      </c>
      <c r="CQ39" s="10">
        <f>IFERROR(VLOOKUP(B39,'30'!B:BC,54,0),"0")</f>
        <v>8</v>
      </c>
      <c r="CR39" s="5" t="s">
        <v>130</v>
      </c>
      <c r="CS39" s="15">
        <f t="shared" si="34"/>
        <v>0</v>
      </c>
      <c r="CT39" s="10" t="str">
        <f>IFERROR(VLOOKUP(A39,#REF!,2,0),"0")</f>
        <v>0</v>
      </c>
      <c r="CU39" s="5" t="s">
        <v>130</v>
      </c>
      <c r="CV39" s="15">
        <f t="shared" si="35"/>
        <v>0</v>
      </c>
      <c r="CW39" s="10" t="str">
        <f>IFERROR(VLOOKUP(B39,'B-plus'!A:D,4,0),"0")</f>
        <v>0</v>
      </c>
      <c r="CX39" s="5" t="s">
        <v>130</v>
      </c>
      <c r="CY39" s="15">
        <f t="shared" si="36"/>
        <v>0</v>
      </c>
    </row>
    <row r="40" spans="1:103" x14ac:dyDescent="0.25">
      <c r="A40" s="5">
        <v>1111016</v>
      </c>
      <c r="B40" s="5">
        <v>1111016</v>
      </c>
      <c r="C40" s="63" t="s">
        <v>262</v>
      </c>
      <c r="D40" s="130">
        <v>29.849999999999998</v>
      </c>
      <c r="E40" s="19">
        <f t="shared" si="19"/>
        <v>0</v>
      </c>
      <c r="F40" s="5" t="s">
        <v>130</v>
      </c>
      <c r="G40" s="13">
        <f t="shared" si="20"/>
        <v>0</v>
      </c>
      <c r="H40" s="10">
        <f>IFERROR(VLOOKUP(B40,'1'!B:BC,54,0),"0")</f>
        <v>0</v>
      </c>
      <c r="I40" s="5" t="s">
        <v>130</v>
      </c>
      <c r="J40" s="15">
        <f t="shared" si="37"/>
        <v>0</v>
      </c>
      <c r="K40" s="10">
        <f>IFERROR(VLOOKUP(B40,'2'!B:BC,54,0),"0")</f>
        <v>0</v>
      </c>
      <c r="L40" s="5" t="s">
        <v>130</v>
      </c>
      <c r="M40" s="15">
        <f t="shared" si="38"/>
        <v>0</v>
      </c>
      <c r="N40" s="10">
        <f>IFERROR(VLOOKUP(B40,'3'!B:BC,54,0),"0")</f>
        <v>0</v>
      </c>
      <c r="O40" s="5" t="s">
        <v>130</v>
      </c>
      <c r="P40" s="15">
        <f t="shared" si="39"/>
        <v>0</v>
      </c>
      <c r="Q40" s="10">
        <f>IFERROR(VLOOKUP(B40,'4'!B:BC,54,0),"0")</f>
        <v>0</v>
      </c>
      <c r="R40" s="5" t="s">
        <v>130</v>
      </c>
      <c r="S40" s="15">
        <f t="shared" si="40"/>
        <v>0</v>
      </c>
      <c r="T40" s="10">
        <f>IFERROR(VLOOKUP(B40,'5'!B:BC,54,0),"0")</f>
        <v>0</v>
      </c>
      <c r="U40" s="5" t="s">
        <v>130</v>
      </c>
      <c r="V40" s="15">
        <f t="shared" si="41"/>
        <v>0</v>
      </c>
      <c r="W40" s="10">
        <f>IFERROR(VLOOKUP(B40,'6'!B:BC,54,0),"0")</f>
        <v>0</v>
      </c>
      <c r="X40" s="5" t="s">
        <v>130</v>
      </c>
      <c r="Y40" s="15">
        <f t="shared" si="42"/>
        <v>0</v>
      </c>
      <c r="Z40" s="10">
        <f>IFERROR(VLOOKUP(B40,'7'!B:BC,54,0),"0")</f>
        <v>0</v>
      </c>
      <c r="AA40" s="5" t="s">
        <v>130</v>
      </c>
      <c r="AB40" s="15">
        <f t="shared" si="43"/>
        <v>0</v>
      </c>
      <c r="AC40" s="10">
        <f>IFERROR(VLOOKUP(B40,'8'!B:BC,54,0),"0")</f>
        <v>0</v>
      </c>
      <c r="AD40" s="5" t="s">
        <v>130</v>
      </c>
      <c r="AE40" s="15">
        <f t="shared" si="44"/>
        <v>0</v>
      </c>
      <c r="AF40" s="10">
        <f>IFERROR(VLOOKUP(B40,'9'!B:BC,54,0),"0")</f>
        <v>0</v>
      </c>
      <c r="AG40" s="5" t="s">
        <v>130</v>
      </c>
      <c r="AH40" s="15">
        <f t="shared" si="45"/>
        <v>0</v>
      </c>
      <c r="AI40" s="10">
        <f>IFERROR(VLOOKUP(B40,'10'!B:BC,54,0),"0")</f>
        <v>0</v>
      </c>
      <c r="AJ40" s="5" t="s">
        <v>130</v>
      </c>
      <c r="AK40" s="15">
        <f t="shared" si="46"/>
        <v>0</v>
      </c>
      <c r="AL40" s="10">
        <f>IFERROR(VLOOKUP(B40,'11'!B:BC,54,0),"0")</f>
        <v>0</v>
      </c>
      <c r="AM40" s="5" t="s">
        <v>130</v>
      </c>
      <c r="AN40" s="15">
        <f t="shared" si="47"/>
        <v>0</v>
      </c>
      <c r="AO40" s="10">
        <f>IFERROR(VLOOKUP(B40,'12'!B:BC,54,0),"0")</f>
        <v>0</v>
      </c>
      <c r="AP40" s="5" t="s">
        <v>130</v>
      </c>
      <c r="AQ40" s="15">
        <f t="shared" si="48"/>
        <v>0</v>
      </c>
      <c r="AR40" s="10">
        <f>IFERROR(VLOOKUP(B40,'13'!B:BC,54,0),"0")</f>
        <v>0</v>
      </c>
      <c r="AS40" s="5" t="s">
        <v>130</v>
      </c>
      <c r="AT40" s="15">
        <f t="shared" si="49"/>
        <v>0</v>
      </c>
      <c r="AU40" s="10">
        <f>IFERROR(VLOOKUP(B40,'14'!B:BC,54,0),"0")</f>
        <v>0</v>
      </c>
      <c r="AV40" s="5" t="s">
        <v>130</v>
      </c>
      <c r="AW40" s="15">
        <f t="shared" si="50"/>
        <v>0</v>
      </c>
      <c r="AX40" s="10">
        <f>IFERROR(VLOOKUP(B40,'15'!B:BC,54,0),"0")</f>
        <v>0</v>
      </c>
      <c r="AY40" s="5" t="s">
        <v>130</v>
      </c>
      <c r="AZ40" s="15">
        <f t="shared" si="51"/>
        <v>0</v>
      </c>
      <c r="BA40" s="10">
        <f>IFERROR(VLOOKUP(B40,'16'!B:BC,54,0),"0")</f>
        <v>0</v>
      </c>
      <c r="BB40" s="5" t="s">
        <v>130</v>
      </c>
      <c r="BC40" s="15">
        <f t="shared" si="52"/>
        <v>0</v>
      </c>
      <c r="BD40" s="10">
        <f>IFERROR(VLOOKUP(B40,'17'!B:BC,54,0),"0")</f>
        <v>0</v>
      </c>
      <c r="BE40" s="5" t="s">
        <v>130</v>
      </c>
      <c r="BF40" s="15">
        <f t="shared" si="53"/>
        <v>0</v>
      </c>
      <c r="BG40" s="10">
        <f>IFERROR(VLOOKUP(B40,'18'!B:BC,54,0),"0")</f>
        <v>0</v>
      </c>
      <c r="BH40" s="5" t="s">
        <v>130</v>
      </c>
      <c r="BI40" s="15">
        <f t="shared" si="22"/>
        <v>0</v>
      </c>
      <c r="BJ40" s="10">
        <f>IFERROR(VLOOKUP(B40,'19'!B:BC,54,0),"0")</f>
        <v>0</v>
      </c>
      <c r="BK40" s="5" t="s">
        <v>130</v>
      </c>
      <c r="BL40" s="15">
        <f t="shared" si="23"/>
        <v>0</v>
      </c>
      <c r="BM40" s="10">
        <f>IFERROR(VLOOKUP(B40,'20'!B:BC,54,0),"0")</f>
        <v>0</v>
      </c>
      <c r="BN40" s="5" t="s">
        <v>130</v>
      </c>
      <c r="BO40" s="15">
        <f t="shared" si="24"/>
        <v>0</v>
      </c>
      <c r="BP40" s="10">
        <f>IFERROR(VLOOKUP(B40,'21'!B:BC,54,0),"0")</f>
        <v>0</v>
      </c>
      <c r="BQ40" s="5" t="s">
        <v>130</v>
      </c>
      <c r="BR40" s="15">
        <f t="shared" si="25"/>
        <v>0</v>
      </c>
      <c r="BS40" s="10">
        <f>IFERROR(VLOOKUP(B40,'22'!B:BC,54,0),"0")</f>
        <v>0</v>
      </c>
      <c r="BT40" s="5" t="s">
        <v>130</v>
      </c>
      <c r="BU40" s="15">
        <f t="shared" si="26"/>
        <v>0</v>
      </c>
      <c r="BV40" s="10">
        <f>IFERROR(VLOOKUP(B40,'23'!B:BC,54,0),"0")</f>
        <v>0</v>
      </c>
      <c r="BW40" s="5" t="s">
        <v>130</v>
      </c>
      <c r="BX40" s="15">
        <f t="shared" si="27"/>
        <v>0</v>
      </c>
      <c r="BY40" s="10">
        <f>IFERROR(VLOOKUP(B40,'24'!B:BC,54,0),"0")</f>
        <v>0</v>
      </c>
      <c r="BZ40" s="5" t="s">
        <v>130</v>
      </c>
      <c r="CA40" s="15">
        <f t="shared" si="28"/>
        <v>0</v>
      </c>
      <c r="CB40" s="10">
        <f>IFERROR(VLOOKUP(B40,'25'!B:BC,54,0),"0")</f>
        <v>0</v>
      </c>
      <c r="CC40" s="5" t="s">
        <v>130</v>
      </c>
      <c r="CD40" s="15">
        <f t="shared" si="29"/>
        <v>0</v>
      </c>
      <c r="CE40" s="10">
        <f>IFERROR(VLOOKUP(B40,'26'!B:BC,54,0),"0")</f>
        <v>0</v>
      </c>
      <c r="CF40" s="5" t="s">
        <v>130</v>
      </c>
      <c r="CG40" s="15">
        <f t="shared" si="30"/>
        <v>0</v>
      </c>
      <c r="CH40" s="10">
        <f>IFERROR(VLOOKUP(B40,'27'!B:BC,54,0),"0")</f>
        <v>0</v>
      </c>
      <c r="CI40" s="5" t="s">
        <v>130</v>
      </c>
      <c r="CJ40" s="15">
        <f t="shared" si="31"/>
        <v>0</v>
      </c>
      <c r="CK40" s="10">
        <f>IFERROR(VLOOKUP(B40,'28'!B:BC,54,0),"0")</f>
        <v>0</v>
      </c>
      <c r="CL40" s="5" t="s">
        <v>130</v>
      </c>
      <c r="CM40" s="15">
        <f t="shared" si="32"/>
        <v>0</v>
      </c>
      <c r="CN40" s="10">
        <f>IFERROR(VLOOKUP(B40,'29'!B:BC,54,0),"0")</f>
        <v>0</v>
      </c>
      <c r="CO40" s="5" t="s">
        <v>130</v>
      </c>
      <c r="CP40" s="15">
        <f t="shared" si="33"/>
        <v>0</v>
      </c>
      <c r="CQ40" s="10">
        <f>IFERROR(VLOOKUP(B40,'30'!B:BC,54,0),"0")</f>
        <v>0</v>
      </c>
      <c r="CR40" s="5" t="s">
        <v>130</v>
      </c>
      <c r="CS40" s="15">
        <f t="shared" si="34"/>
        <v>0</v>
      </c>
      <c r="CT40" s="10" t="str">
        <f>IFERROR(VLOOKUP(A40,#REF!,2,0),"0")</f>
        <v>0</v>
      </c>
      <c r="CU40" s="5" t="s">
        <v>130</v>
      </c>
      <c r="CV40" s="15">
        <f t="shared" si="35"/>
        <v>0</v>
      </c>
      <c r="CW40" s="10" t="str">
        <f>IFERROR(VLOOKUP(B40,'B-plus'!A:D,4,0),"0")</f>
        <v>0</v>
      </c>
      <c r="CX40" s="5" t="s">
        <v>130</v>
      </c>
      <c r="CY40" s="15">
        <f t="shared" si="36"/>
        <v>0</v>
      </c>
    </row>
    <row r="41" spans="1:103" x14ac:dyDescent="0.25">
      <c r="A41" s="5">
        <v>1112008</v>
      </c>
      <c r="B41" s="5">
        <v>1112008</v>
      </c>
      <c r="C41" s="63" t="s">
        <v>294</v>
      </c>
      <c r="D41" s="130">
        <v>26.609999999999996</v>
      </c>
      <c r="E41" s="19">
        <f t="shared" si="19"/>
        <v>30</v>
      </c>
      <c r="F41" s="5" t="s">
        <v>130</v>
      </c>
      <c r="G41" s="13">
        <f t="shared" si="20"/>
        <v>798.29999999999984</v>
      </c>
      <c r="H41" s="10">
        <f>IFERROR(VLOOKUP(B41,'1'!B:BC,54,0),"0")</f>
        <v>0</v>
      </c>
      <c r="I41" s="5" t="s">
        <v>130</v>
      </c>
      <c r="J41" s="15">
        <f t="shared" si="37"/>
        <v>0</v>
      </c>
      <c r="K41" s="10">
        <f>IFERROR(VLOOKUP(B41,'2'!B:BC,54,0),"0")</f>
        <v>0</v>
      </c>
      <c r="L41" s="5" t="s">
        <v>130</v>
      </c>
      <c r="M41" s="15">
        <f t="shared" si="38"/>
        <v>0</v>
      </c>
      <c r="N41" s="10">
        <f>IFERROR(VLOOKUP(B41,'3'!B:BC,54,0),"0")</f>
        <v>0</v>
      </c>
      <c r="O41" s="5" t="s">
        <v>130</v>
      </c>
      <c r="P41" s="15">
        <f t="shared" si="39"/>
        <v>0</v>
      </c>
      <c r="Q41" s="10">
        <f>IFERROR(VLOOKUP(B41,'4'!B:BC,54,0),"0")</f>
        <v>0</v>
      </c>
      <c r="R41" s="5" t="s">
        <v>130</v>
      </c>
      <c r="S41" s="15">
        <f t="shared" si="40"/>
        <v>0</v>
      </c>
      <c r="T41" s="10">
        <f>IFERROR(VLOOKUP(B41,'5'!B:BC,54,0),"0")</f>
        <v>0</v>
      </c>
      <c r="U41" s="5" t="s">
        <v>130</v>
      </c>
      <c r="V41" s="15">
        <f t="shared" si="41"/>
        <v>0</v>
      </c>
      <c r="W41" s="10">
        <f>IFERROR(VLOOKUP(B41,'6'!B:BC,54,0),"0")</f>
        <v>0</v>
      </c>
      <c r="X41" s="5" t="s">
        <v>130</v>
      </c>
      <c r="Y41" s="15">
        <f t="shared" si="42"/>
        <v>0</v>
      </c>
      <c r="Z41" s="10">
        <f>IFERROR(VLOOKUP(B41,'7'!B:BC,54,0),"0")</f>
        <v>0</v>
      </c>
      <c r="AA41" s="5" t="s">
        <v>130</v>
      </c>
      <c r="AB41" s="15">
        <f t="shared" si="43"/>
        <v>0</v>
      </c>
      <c r="AC41" s="10">
        <f>IFERROR(VLOOKUP(B41,'8'!B:BC,54,0),"0")</f>
        <v>0</v>
      </c>
      <c r="AD41" s="5" t="s">
        <v>130</v>
      </c>
      <c r="AE41" s="15">
        <f t="shared" si="44"/>
        <v>0</v>
      </c>
      <c r="AF41" s="10">
        <f>IFERROR(VLOOKUP(B41,'9'!B:BC,54,0),"0")</f>
        <v>0</v>
      </c>
      <c r="AG41" s="5" t="s">
        <v>130</v>
      </c>
      <c r="AH41" s="15">
        <f t="shared" si="45"/>
        <v>0</v>
      </c>
      <c r="AI41" s="10">
        <f>IFERROR(VLOOKUP(B41,'10'!B:BC,54,0),"0")</f>
        <v>0</v>
      </c>
      <c r="AJ41" s="5" t="s">
        <v>130</v>
      </c>
      <c r="AK41" s="15">
        <f t="shared" si="46"/>
        <v>0</v>
      </c>
      <c r="AL41" s="10">
        <f>IFERROR(VLOOKUP(B41,'11'!B:BC,54,0),"0")</f>
        <v>0</v>
      </c>
      <c r="AM41" s="5" t="s">
        <v>130</v>
      </c>
      <c r="AN41" s="15">
        <f t="shared" si="47"/>
        <v>0</v>
      </c>
      <c r="AO41" s="10">
        <f>IFERROR(VLOOKUP(B41,'12'!B:BC,54,0),"0")</f>
        <v>0</v>
      </c>
      <c r="AP41" s="5" t="s">
        <v>130</v>
      </c>
      <c r="AQ41" s="15">
        <f t="shared" si="48"/>
        <v>0</v>
      </c>
      <c r="AR41" s="10">
        <f>IFERROR(VLOOKUP(B41,'13'!B:BC,54,0),"0")</f>
        <v>0</v>
      </c>
      <c r="AS41" s="5" t="s">
        <v>130</v>
      </c>
      <c r="AT41" s="15">
        <f t="shared" si="49"/>
        <v>0</v>
      </c>
      <c r="AU41" s="10">
        <f>IFERROR(VLOOKUP(B41,'14'!B:BC,54,0),"0")</f>
        <v>0</v>
      </c>
      <c r="AV41" s="5" t="s">
        <v>130</v>
      </c>
      <c r="AW41" s="15">
        <f t="shared" si="50"/>
        <v>0</v>
      </c>
      <c r="AX41" s="10">
        <f>IFERROR(VLOOKUP(B41,'15'!B:BC,54,0),"0")</f>
        <v>0</v>
      </c>
      <c r="AY41" s="5" t="s">
        <v>130</v>
      </c>
      <c r="AZ41" s="15">
        <f t="shared" si="51"/>
        <v>0</v>
      </c>
      <c r="BA41" s="10">
        <f>IFERROR(VLOOKUP(B41,'16'!B:BC,54,0),"0")</f>
        <v>0</v>
      </c>
      <c r="BB41" s="5" t="s">
        <v>130</v>
      </c>
      <c r="BC41" s="15">
        <f t="shared" si="52"/>
        <v>0</v>
      </c>
      <c r="BD41" s="10">
        <f>IFERROR(VLOOKUP(B41,'17'!B:BC,54,0),"0")</f>
        <v>20</v>
      </c>
      <c r="BE41" s="5" t="s">
        <v>130</v>
      </c>
      <c r="BF41" s="15">
        <f t="shared" si="53"/>
        <v>532.19999999999993</v>
      </c>
      <c r="BG41" s="10">
        <f>IFERROR(VLOOKUP(B41,'18'!B:BC,54,0),"0")</f>
        <v>0</v>
      </c>
      <c r="BH41" s="5" t="s">
        <v>130</v>
      </c>
      <c r="BI41" s="15">
        <f t="shared" si="22"/>
        <v>0</v>
      </c>
      <c r="BJ41" s="10">
        <f>IFERROR(VLOOKUP(B41,'19'!B:BC,54,0),"0")</f>
        <v>0</v>
      </c>
      <c r="BK41" s="5" t="s">
        <v>130</v>
      </c>
      <c r="BL41" s="15">
        <f t="shared" si="23"/>
        <v>0</v>
      </c>
      <c r="BM41" s="10">
        <f>IFERROR(VLOOKUP(B41,'20'!B:BC,54,0),"0")</f>
        <v>0</v>
      </c>
      <c r="BN41" s="5" t="s">
        <v>130</v>
      </c>
      <c r="BO41" s="15">
        <f t="shared" si="24"/>
        <v>0</v>
      </c>
      <c r="BP41" s="10">
        <f>IFERROR(VLOOKUP(B41,'21'!B:BC,54,0),"0")</f>
        <v>0</v>
      </c>
      <c r="BQ41" s="5" t="s">
        <v>130</v>
      </c>
      <c r="BR41" s="15">
        <f t="shared" si="25"/>
        <v>0</v>
      </c>
      <c r="BS41" s="10">
        <f>IFERROR(VLOOKUP(B41,'22'!B:BC,54,0),"0")</f>
        <v>0</v>
      </c>
      <c r="BT41" s="5" t="s">
        <v>130</v>
      </c>
      <c r="BU41" s="15">
        <f t="shared" si="26"/>
        <v>0</v>
      </c>
      <c r="BV41" s="10">
        <f>IFERROR(VLOOKUP(B41,'23'!B:BC,54,0),"0")</f>
        <v>0</v>
      </c>
      <c r="BW41" s="5" t="s">
        <v>130</v>
      </c>
      <c r="BX41" s="15">
        <f t="shared" si="27"/>
        <v>0</v>
      </c>
      <c r="BY41" s="10">
        <f>IFERROR(VLOOKUP(B41,'24'!B:BC,54,0),"0")</f>
        <v>10</v>
      </c>
      <c r="BZ41" s="5" t="s">
        <v>130</v>
      </c>
      <c r="CA41" s="15">
        <f t="shared" si="28"/>
        <v>266.09999999999997</v>
      </c>
      <c r="CB41" s="10">
        <f>IFERROR(VLOOKUP(B41,'25'!B:BC,54,0),"0")</f>
        <v>0</v>
      </c>
      <c r="CC41" s="5" t="s">
        <v>130</v>
      </c>
      <c r="CD41" s="15">
        <f t="shared" si="29"/>
        <v>0</v>
      </c>
      <c r="CE41" s="10">
        <f>IFERROR(VLOOKUP(B41,'26'!B:BC,54,0),"0")</f>
        <v>0</v>
      </c>
      <c r="CF41" s="5" t="s">
        <v>130</v>
      </c>
      <c r="CG41" s="15">
        <f t="shared" si="30"/>
        <v>0</v>
      </c>
      <c r="CH41" s="10">
        <f>IFERROR(VLOOKUP(B41,'27'!B:BC,54,0),"0")</f>
        <v>0</v>
      </c>
      <c r="CI41" s="5" t="s">
        <v>130</v>
      </c>
      <c r="CJ41" s="15">
        <f t="shared" si="31"/>
        <v>0</v>
      </c>
      <c r="CK41" s="10">
        <f>IFERROR(VLOOKUP(B41,'28'!B:BC,54,0),"0")</f>
        <v>0</v>
      </c>
      <c r="CL41" s="5" t="s">
        <v>130</v>
      </c>
      <c r="CM41" s="15">
        <f t="shared" si="32"/>
        <v>0</v>
      </c>
      <c r="CN41" s="10">
        <f>IFERROR(VLOOKUP(B41,'29'!B:BC,54,0),"0")</f>
        <v>0</v>
      </c>
      <c r="CO41" s="5" t="s">
        <v>130</v>
      </c>
      <c r="CP41" s="15">
        <f t="shared" si="33"/>
        <v>0</v>
      </c>
      <c r="CQ41" s="10">
        <f>IFERROR(VLOOKUP(B41,'30'!B:BC,54,0),"0")</f>
        <v>0</v>
      </c>
      <c r="CR41" s="5" t="s">
        <v>130</v>
      </c>
      <c r="CS41" s="15">
        <f t="shared" si="34"/>
        <v>0</v>
      </c>
      <c r="CT41" s="10" t="str">
        <f>IFERROR(VLOOKUP(A41,#REF!,2,0),"0")</f>
        <v>0</v>
      </c>
      <c r="CU41" s="5" t="s">
        <v>130</v>
      </c>
      <c r="CV41" s="15">
        <f t="shared" si="35"/>
        <v>0</v>
      </c>
      <c r="CW41" s="10" t="str">
        <f>IFERROR(VLOOKUP(B41,'B-plus'!A:D,4,0),"0")</f>
        <v>0</v>
      </c>
      <c r="CX41" s="5" t="s">
        <v>130</v>
      </c>
      <c r="CY41" s="15">
        <f t="shared" si="36"/>
        <v>0</v>
      </c>
    </row>
    <row r="42" spans="1:103" x14ac:dyDescent="0.25">
      <c r="A42" s="5">
        <v>1112012</v>
      </c>
      <c r="B42" s="5">
        <v>1112012</v>
      </c>
      <c r="C42" s="63" t="s">
        <v>290</v>
      </c>
      <c r="D42" s="130">
        <v>25.63</v>
      </c>
      <c r="E42" s="19">
        <f t="shared" si="19"/>
        <v>0</v>
      </c>
      <c r="F42" s="5" t="s">
        <v>130</v>
      </c>
      <c r="G42" s="13">
        <f t="shared" si="20"/>
        <v>0</v>
      </c>
      <c r="H42" s="10">
        <f>IFERROR(VLOOKUP(B42,'1'!B:BC,54,0),"0")</f>
        <v>0</v>
      </c>
      <c r="I42" s="5" t="s">
        <v>130</v>
      </c>
      <c r="J42" s="15">
        <f t="shared" si="37"/>
        <v>0</v>
      </c>
      <c r="K42" s="10">
        <f>IFERROR(VLOOKUP(B42,'2'!B:BC,54,0),"0")</f>
        <v>0</v>
      </c>
      <c r="L42" s="5" t="s">
        <v>130</v>
      </c>
      <c r="M42" s="15">
        <f t="shared" si="38"/>
        <v>0</v>
      </c>
      <c r="N42" s="10">
        <f>IFERROR(VLOOKUP(B42,'3'!B:BC,54,0),"0")</f>
        <v>0</v>
      </c>
      <c r="O42" s="5" t="s">
        <v>130</v>
      </c>
      <c r="P42" s="15">
        <f t="shared" si="39"/>
        <v>0</v>
      </c>
      <c r="Q42" s="10">
        <f>IFERROR(VLOOKUP(B42,'4'!B:BC,54,0),"0")</f>
        <v>0</v>
      </c>
      <c r="R42" s="5" t="s">
        <v>130</v>
      </c>
      <c r="S42" s="15">
        <f t="shared" si="40"/>
        <v>0</v>
      </c>
      <c r="T42" s="10">
        <f>IFERROR(VLOOKUP(B42,'5'!B:BC,54,0),"0")</f>
        <v>0</v>
      </c>
      <c r="U42" s="5" t="s">
        <v>130</v>
      </c>
      <c r="V42" s="15">
        <f t="shared" si="41"/>
        <v>0</v>
      </c>
      <c r="W42" s="10">
        <f>IFERROR(VLOOKUP(B42,'6'!B:BC,54,0),"0")</f>
        <v>0</v>
      </c>
      <c r="X42" s="5" t="s">
        <v>130</v>
      </c>
      <c r="Y42" s="15">
        <f t="shared" si="42"/>
        <v>0</v>
      </c>
      <c r="Z42" s="10">
        <f>IFERROR(VLOOKUP(B42,'7'!B:BC,54,0),"0")</f>
        <v>0</v>
      </c>
      <c r="AA42" s="5" t="s">
        <v>130</v>
      </c>
      <c r="AB42" s="15">
        <f t="shared" si="43"/>
        <v>0</v>
      </c>
      <c r="AC42" s="10">
        <f>IFERROR(VLOOKUP(B42,'8'!B:BC,54,0),"0")</f>
        <v>0</v>
      </c>
      <c r="AD42" s="5" t="s">
        <v>130</v>
      </c>
      <c r="AE42" s="15">
        <f t="shared" si="44"/>
        <v>0</v>
      </c>
      <c r="AF42" s="10">
        <f>IFERROR(VLOOKUP(B42,'9'!B:BC,54,0),"0")</f>
        <v>0</v>
      </c>
      <c r="AG42" s="5" t="s">
        <v>130</v>
      </c>
      <c r="AH42" s="15">
        <f t="shared" si="45"/>
        <v>0</v>
      </c>
      <c r="AI42" s="10">
        <f>IFERROR(VLOOKUP(B42,'10'!B:BC,54,0),"0")</f>
        <v>0</v>
      </c>
      <c r="AJ42" s="5" t="s">
        <v>130</v>
      </c>
      <c r="AK42" s="15">
        <f t="shared" si="46"/>
        <v>0</v>
      </c>
      <c r="AL42" s="10">
        <f>IFERROR(VLOOKUP(B42,'11'!B:BC,54,0),"0")</f>
        <v>0</v>
      </c>
      <c r="AM42" s="5" t="s">
        <v>130</v>
      </c>
      <c r="AN42" s="15">
        <f t="shared" si="47"/>
        <v>0</v>
      </c>
      <c r="AO42" s="10">
        <f>IFERROR(VLOOKUP(B42,'12'!B:BC,54,0),"0")</f>
        <v>0</v>
      </c>
      <c r="AP42" s="5" t="s">
        <v>130</v>
      </c>
      <c r="AQ42" s="15">
        <f t="shared" si="48"/>
        <v>0</v>
      </c>
      <c r="AR42" s="10">
        <f>IFERROR(VLOOKUP(B42,'13'!B:BC,54,0),"0")</f>
        <v>0</v>
      </c>
      <c r="AS42" s="5" t="s">
        <v>130</v>
      </c>
      <c r="AT42" s="15">
        <f t="shared" si="49"/>
        <v>0</v>
      </c>
      <c r="AU42" s="10">
        <f>IFERROR(VLOOKUP(B42,'14'!B:BC,54,0),"0")</f>
        <v>0</v>
      </c>
      <c r="AV42" s="5" t="s">
        <v>130</v>
      </c>
      <c r="AW42" s="15">
        <f t="shared" si="50"/>
        <v>0</v>
      </c>
      <c r="AX42" s="10">
        <f>IFERROR(VLOOKUP(B42,'15'!B:BC,54,0),"0")</f>
        <v>0</v>
      </c>
      <c r="AY42" s="5" t="s">
        <v>130</v>
      </c>
      <c r="AZ42" s="15">
        <f t="shared" si="51"/>
        <v>0</v>
      </c>
      <c r="BA42" s="10">
        <f>IFERROR(VLOOKUP(B42,'16'!B:BC,54,0),"0")</f>
        <v>0</v>
      </c>
      <c r="BB42" s="5" t="s">
        <v>130</v>
      </c>
      <c r="BC42" s="15">
        <f t="shared" si="52"/>
        <v>0</v>
      </c>
      <c r="BD42" s="10">
        <f>IFERROR(VLOOKUP(B42,'17'!B:BC,54,0),"0")</f>
        <v>0</v>
      </c>
      <c r="BE42" s="5" t="s">
        <v>130</v>
      </c>
      <c r="BF42" s="15">
        <f t="shared" si="53"/>
        <v>0</v>
      </c>
      <c r="BG42" s="10">
        <f>IFERROR(VLOOKUP(B42,'18'!B:BC,54,0),"0")</f>
        <v>0</v>
      </c>
      <c r="BH42" s="5" t="s">
        <v>130</v>
      </c>
      <c r="BI42" s="15">
        <f t="shared" si="22"/>
        <v>0</v>
      </c>
      <c r="BJ42" s="10">
        <f>IFERROR(VLOOKUP(B42,'19'!B:BC,54,0),"0")</f>
        <v>0</v>
      </c>
      <c r="BK42" s="5" t="s">
        <v>130</v>
      </c>
      <c r="BL42" s="15">
        <f t="shared" si="23"/>
        <v>0</v>
      </c>
      <c r="BM42" s="10">
        <f>IFERROR(VLOOKUP(B42,'20'!B:BC,54,0),"0")</f>
        <v>0</v>
      </c>
      <c r="BN42" s="5" t="s">
        <v>130</v>
      </c>
      <c r="BO42" s="15">
        <f t="shared" si="24"/>
        <v>0</v>
      </c>
      <c r="BP42" s="10">
        <f>IFERROR(VLOOKUP(B42,'21'!B:BC,54,0),"0")</f>
        <v>0</v>
      </c>
      <c r="BQ42" s="5" t="s">
        <v>130</v>
      </c>
      <c r="BR42" s="15">
        <f t="shared" si="25"/>
        <v>0</v>
      </c>
      <c r="BS42" s="10">
        <f>IFERROR(VLOOKUP(B42,'22'!B:BC,54,0),"0")</f>
        <v>0</v>
      </c>
      <c r="BT42" s="5" t="s">
        <v>130</v>
      </c>
      <c r="BU42" s="15">
        <f t="shared" si="26"/>
        <v>0</v>
      </c>
      <c r="BV42" s="10">
        <f>IFERROR(VLOOKUP(B42,'23'!B:BC,54,0),"0")</f>
        <v>0</v>
      </c>
      <c r="BW42" s="5" t="s">
        <v>130</v>
      </c>
      <c r="BX42" s="15">
        <f t="shared" si="27"/>
        <v>0</v>
      </c>
      <c r="BY42" s="10">
        <f>IFERROR(VLOOKUP(B42,'24'!B:BC,54,0),"0")</f>
        <v>0</v>
      </c>
      <c r="BZ42" s="5" t="s">
        <v>130</v>
      </c>
      <c r="CA42" s="15">
        <f t="shared" si="28"/>
        <v>0</v>
      </c>
      <c r="CB42" s="10">
        <f>IFERROR(VLOOKUP(B42,'25'!B:BC,54,0),"0")</f>
        <v>0</v>
      </c>
      <c r="CC42" s="5" t="s">
        <v>130</v>
      </c>
      <c r="CD42" s="15">
        <f t="shared" si="29"/>
        <v>0</v>
      </c>
      <c r="CE42" s="10">
        <f>IFERROR(VLOOKUP(B42,'26'!B:BC,54,0),"0")</f>
        <v>0</v>
      </c>
      <c r="CF42" s="5" t="s">
        <v>130</v>
      </c>
      <c r="CG42" s="15">
        <f t="shared" si="30"/>
        <v>0</v>
      </c>
      <c r="CH42" s="10">
        <f>IFERROR(VLOOKUP(B42,'27'!B:BC,54,0),"0")</f>
        <v>0</v>
      </c>
      <c r="CI42" s="5" t="s">
        <v>130</v>
      </c>
      <c r="CJ42" s="15">
        <f t="shared" si="31"/>
        <v>0</v>
      </c>
      <c r="CK42" s="10">
        <f>IFERROR(VLOOKUP(B42,'28'!B:BC,54,0),"0")</f>
        <v>0</v>
      </c>
      <c r="CL42" s="5" t="s">
        <v>130</v>
      </c>
      <c r="CM42" s="15">
        <f t="shared" si="32"/>
        <v>0</v>
      </c>
      <c r="CN42" s="10">
        <f>IFERROR(VLOOKUP(B42,'29'!B:BC,54,0),"0")</f>
        <v>0</v>
      </c>
      <c r="CO42" s="5" t="s">
        <v>130</v>
      </c>
      <c r="CP42" s="15">
        <f t="shared" si="33"/>
        <v>0</v>
      </c>
      <c r="CQ42" s="10">
        <f>IFERROR(VLOOKUP(B42,'30'!B:BC,54,0),"0")</f>
        <v>0</v>
      </c>
      <c r="CR42" s="5" t="s">
        <v>130</v>
      </c>
      <c r="CS42" s="15">
        <f t="shared" si="34"/>
        <v>0</v>
      </c>
      <c r="CT42" s="10" t="str">
        <f>IFERROR(VLOOKUP(A42,#REF!,2,0),"0")</f>
        <v>0</v>
      </c>
      <c r="CU42" s="5" t="s">
        <v>130</v>
      </c>
      <c r="CV42" s="15">
        <f t="shared" si="35"/>
        <v>0</v>
      </c>
      <c r="CW42" s="10" t="str">
        <f>IFERROR(VLOOKUP(B42,'B-plus'!A:D,4,0),"0")</f>
        <v>0</v>
      </c>
      <c r="CX42" s="5" t="s">
        <v>130</v>
      </c>
      <c r="CY42" s="15">
        <f t="shared" si="36"/>
        <v>0</v>
      </c>
    </row>
    <row r="43" spans="1:103" x14ac:dyDescent="0.25">
      <c r="A43" s="5">
        <v>1112014</v>
      </c>
      <c r="B43" s="5">
        <v>1112014</v>
      </c>
      <c r="C43" s="63" t="s">
        <v>292</v>
      </c>
      <c r="D43" s="130">
        <v>25.459999999999997</v>
      </c>
      <c r="E43" s="19">
        <f t="shared" si="19"/>
        <v>0</v>
      </c>
      <c r="F43" s="5" t="s">
        <v>130</v>
      </c>
      <c r="G43" s="13">
        <f t="shared" si="20"/>
        <v>0</v>
      </c>
      <c r="H43" s="10">
        <f>IFERROR(VLOOKUP(B43,'1'!B:BC,54,0),"0")</f>
        <v>0</v>
      </c>
      <c r="I43" s="5" t="s">
        <v>130</v>
      </c>
      <c r="J43" s="15">
        <f t="shared" si="37"/>
        <v>0</v>
      </c>
      <c r="K43" s="10">
        <f>IFERROR(VLOOKUP(B43,'2'!B:BC,54,0),"0")</f>
        <v>0</v>
      </c>
      <c r="L43" s="5" t="s">
        <v>130</v>
      </c>
      <c r="M43" s="15">
        <f t="shared" si="38"/>
        <v>0</v>
      </c>
      <c r="N43" s="10">
        <f>IFERROR(VLOOKUP(B43,'3'!B:BC,54,0),"0")</f>
        <v>0</v>
      </c>
      <c r="O43" s="5" t="s">
        <v>130</v>
      </c>
      <c r="P43" s="15">
        <f t="shared" si="39"/>
        <v>0</v>
      </c>
      <c r="Q43" s="10">
        <f>IFERROR(VLOOKUP(B43,'4'!B:BC,54,0),"0")</f>
        <v>0</v>
      </c>
      <c r="R43" s="5" t="s">
        <v>130</v>
      </c>
      <c r="S43" s="15">
        <f t="shared" si="40"/>
        <v>0</v>
      </c>
      <c r="T43" s="10">
        <f>IFERROR(VLOOKUP(B43,'5'!B:BC,54,0),"0")</f>
        <v>0</v>
      </c>
      <c r="U43" s="5" t="s">
        <v>130</v>
      </c>
      <c r="V43" s="15">
        <f t="shared" si="41"/>
        <v>0</v>
      </c>
      <c r="W43" s="10">
        <f>IFERROR(VLOOKUP(B43,'6'!B:BC,54,0),"0")</f>
        <v>0</v>
      </c>
      <c r="X43" s="5" t="s">
        <v>130</v>
      </c>
      <c r="Y43" s="15">
        <f t="shared" si="42"/>
        <v>0</v>
      </c>
      <c r="Z43" s="10">
        <f>IFERROR(VLOOKUP(B43,'7'!B:BC,54,0),"0")</f>
        <v>0</v>
      </c>
      <c r="AA43" s="5" t="s">
        <v>130</v>
      </c>
      <c r="AB43" s="15">
        <f t="shared" si="43"/>
        <v>0</v>
      </c>
      <c r="AC43" s="10">
        <f>IFERROR(VLOOKUP(B43,'8'!B:BC,54,0),"0")</f>
        <v>0</v>
      </c>
      <c r="AD43" s="5" t="s">
        <v>130</v>
      </c>
      <c r="AE43" s="15">
        <f t="shared" si="44"/>
        <v>0</v>
      </c>
      <c r="AF43" s="10">
        <f>IFERROR(VLOOKUP(B43,'9'!B:BC,54,0),"0")</f>
        <v>0</v>
      </c>
      <c r="AG43" s="5" t="s">
        <v>130</v>
      </c>
      <c r="AH43" s="15">
        <f t="shared" si="45"/>
        <v>0</v>
      </c>
      <c r="AI43" s="10">
        <f>IFERROR(VLOOKUP(B43,'10'!B:BC,54,0),"0")</f>
        <v>0</v>
      </c>
      <c r="AJ43" s="5" t="s">
        <v>130</v>
      </c>
      <c r="AK43" s="15">
        <f t="shared" si="46"/>
        <v>0</v>
      </c>
      <c r="AL43" s="10">
        <f>IFERROR(VLOOKUP(B43,'11'!B:BC,54,0),"0")</f>
        <v>0</v>
      </c>
      <c r="AM43" s="5" t="s">
        <v>130</v>
      </c>
      <c r="AN43" s="15">
        <f t="shared" si="47"/>
        <v>0</v>
      </c>
      <c r="AO43" s="10">
        <f>IFERROR(VLOOKUP(B43,'12'!B:BC,54,0),"0")</f>
        <v>0</v>
      </c>
      <c r="AP43" s="5" t="s">
        <v>130</v>
      </c>
      <c r="AQ43" s="15">
        <f t="shared" si="48"/>
        <v>0</v>
      </c>
      <c r="AR43" s="10">
        <f>IFERROR(VLOOKUP(B43,'13'!B:BC,54,0),"0")</f>
        <v>0</v>
      </c>
      <c r="AS43" s="5" t="s">
        <v>130</v>
      </c>
      <c r="AT43" s="15">
        <f t="shared" si="49"/>
        <v>0</v>
      </c>
      <c r="AU43" s="10">
        <f>IFERROR(VLOOKUP(B43,'14'!B:BC,54,0),"0")</f>
        <v>0</v>
      </c>
      <c r="AV43" s="5" t="s">
        <v>130</v>
      </c>
      <c r="AW43" s="15">
        <f t="shared" si="50"/>
        <v>0</v>
      </c>
      <c r="AX43" s="10">
        <f>IFERROR(VLOOKUP(B43,'15'!B:BC,54,0),"0")</f>
        <v>0</v>
      </c>
      <c r="AY43" s="5" t="s">
        <v>130</v>
      </c>
      <c r="AZ43" s="15">
        <f t="shared" si="51"/>
        <v>0</v>
      </c>
      <c r="BA43" s="10">
        <f>IFERROR(VLOOKUP(B43,'16'!B:BC,54,0),"0")</f>
        <v>0</v>
      </c>
      <c r="BB43" s="5" t="s">
        <v>130</v>
      </c>
      <c r="BC43" s="15">
        <f t="shared" si="52"/>
        <v>0</v>
      </c>
      <c r="BD43" s="10">
        <f>IFERROR(VLOOKUP(B43,'17'!B:BC,54,0),"0")</f>
        <v>0</v>
      </c>
      <c r="BE43" s="5" t="s">
        <v>130</v>
      </c>
      <c r="BF43" s="15">
        <f t="shared" si="53"/>
        <v>0</v>
      </c>
      <c r="BG43" s="10">
        <f>IFERROR(VLOOKUP(B43,'18'!B:BC,54,0),"0")</f>
        <v>0</v>
      </c>
      <c r="BH43" s="5" t="s">
        <v>130</v>
      </c>
      <c r="BI43" s="15">
        <f t="shared" si="22"/>
        <v>0</v>
      </c>
      <c r="BJ43" s="10">
        <f>IFERROR(VLOOKUP(B43,'19'!B:BC,54,0),"0")</f>
        <v>0</v>
      </c>
      <c r="BK43" s="5" t="s">
        <v>130</v>
      </c>
      <c r="BL43" s="15">
        <f t="shared" si="23"/>
        <v>0</v>
      </c>
      <c r="BM43" s="10">
        <f>IFERROR(VLOOKUP(B43,'20'!B:BC,54,0),"0")</f>
        <v>0</v>
      </c>
      <c r="BN43" s="5" t="s">
        <v>130</v>
      </c>
      <c r="BO43" s="15">
        <f t="shared" si="24"/>
        <v>0</v>
      </c>
      <c r="BP43" s="10">
        <f>IFERROR(VLOOKUP(B43,'21'!B:BC,54,0),"0")</f>
        <v>0</v>
      </c>
      <c r="BQ43" s="5" t="s">
        <v>130</v>
      </c>
      <c r="BR43" s="15">
        <f t="shared" si="25"/>
        <v>0</v>
      </c>
      <c r="BS43" s="10">
        <f>IFERROR(VLOOKUP(B43,'22'!B:BC,54,0),"0")</f>
        <v>0</v>
      </c>
      <c r="BT43" s="5" t="s">
        <v>130</v>
      </c>
      <c r="BU43" s="15">
        <f t="shared" si="26"/>
        <v>0</v>
      </c>
      <c r="BV43" s="10">
        <f>IFERROR(VLOOKUP(B43,'23'!B:BC,54,0),"0")</f>
        <v>0</v>
      </c>
      <c r="BW43" s="5" t="s">
        <v>130</v>
      </c>
      <c r="BX43" s="15">
        <f t="shared" si="27"/>
        <v>0</v>
      </c>
      <c r="BY43" s="10">
        <f>IFERROR(VLOOKUP(B43,'24'!B:BC,54,0),"0")</f>
        <v>0</v>
      </c>
      <c r="BZ43" s="5" t="s">
        <v>130</v>
      </c>
      <c r="CA43" s="15">
        <f t="shared" si="28"/>
        <v>0</v>
      </c>
      <c r="CB43" s="10">
        <f>IFERROR(VLOOKUP(B43,'25'!B:BC,54,0),"0")</f>
        <v>0</v>
      </c>
      <c r="CC43" s="5" t="s">
        <v>130</v>
      </c>
      <c r="CD43" s="15">
        <f t="shared" si="29"/>
        <v>0</v>
      </c>
      <c r="CE43" s="10">
        <f>IFERROR(VLOOKUP(B43,'26'!B:BC,54,0),"0")</f>
        <v>0</v>
      </c>
      <c r="CF43" s="5" t="s">
        <v>130</v>
      </c>
      <c r="CG43" s="15">
        <f t="shared" si="30"/>
        <v>0</v>
      </c>
      <c r="CH43" s="10">
        <f>IFERROR(VLOOKUP(B43,'27'!B:BC,54,0),"0")</f>
        <v>0</v>
      </c>
      <c r="CI43" s="5" t="s">
        <v>130</v>
      </c>
      <c r="CJ43" s="15">
        <f t="shared" si="31"/>
        <v>0</v>
      </c>
      <c r="CK43" s="10">
        <f>IFERROR(VLOOKUP(B43,'28'!B:BC,54,0),"0")</f>
        <v>0</v>
      </c>
      <c r="CL43" s="5" t="s">
        <v>130</v>
      </c>
      <c r="CM43" s="15">
        <f t="shared" si="32"/>
        <v>0</v>
      </c>
      <c r="CN43" s="10">
        <f>IFERROR(VLOOKUP(B43,'29'!B:BC,54,0),"0")</f>
        <v>0</v>
      </c>
      <c r="CO43" s="5" t="s">
        <v>130</v>
      </c>
      <c r="CP43" s="15">
        <f t="shared" si="33"/>
        <v>0</v>
      </c>
      <c r="CQ43" s="10">
        <f>IFERROR(VLOOKUP(B43,'30'!B:BC,54,0),"0")</f>
        <v>0</v>
      </c>
      <c r="CR43" s="5" t="s">
        <v>130</v>
      </c>
      <c r="CS43" s="15">
        <f t="shared" si="34"/>
        <v>0</v>
      </c>
      <c r="CT43" s="10" t="str">
        <f>IFERROR(VLOOKUP(A43,#REF!,2,0),"0")</f>
        <v>0</v>
      </c>
      <c r="CU43" s="5" t="s">
        <v>130</v>
      </c>
      <c r="CV43" s="15">
        <f t="shared" si="35"/>
        <v>0</v>
      </c>
      <c r="CW43" s="10" t="str">
        <f>IFERROR(VLOOKUP(B43,'B-plus'!A:D,4,0),"0")</f>
        <v>0</v>
      </c>
      <c r="CX43" s="5" t="s">
        <v>130</v>
      </c>
      <c r="CY43" s="15">
        <f t="shared" si="36"/>
        <v>0</v>
      </c>
    </row>
    <row r="44" spans="1:103" x14ac:dyDescent="0.25">
      <c r="A44" s="5">
        <v>1112002</v>
      </c>
      <c r="B44" s="5">
        <v>1112002</v>
      </c>
      <c r="C44" s="63" t="s">
        <v>27</v>
      </c>
      <c r="D44" s="133">
        <v>0</v>
      </c>
      <c r="E44" s="19">
        <f t="shared" si="19"/>
        <v>0</v>
      </c>
      <c r="F44" s="5" t="s">
        <v>130</v>
      </c>
      <c r="G44" s="13">
        <f t="shared" si="20"/>
        <v>0</v>
      </c>
      <c r="H44" s="10">
        <f>IFERROR(VLOOKUP(B44,'1'!B:BC,54,0),"0")</f>
        <v>0</v>
      </c>
      <c r="I44" s="5" t="s">
        <v>130</v>
      </c>
      <c r="J44" s="15">
        <f t="shared" si="37"/>
        <v>0</v>
      </c>
      <c r="K44" s="10">
        <f>IFERROR(VLOOKUP(B44,'2'!B:BC,54,0),"0")</f>
        <v>0</v>
      </c>
      <c r="L44" s="5" t="s">
        <v>130</v>
      </c>
      <c r="M44" s="15">
        <f t="shared" si="38"/>
        <v>0</v>
      </c>
      <c r="N44" s="10">
        <f>IFERROR(VLOOKUP(B44,'3'!B:BC,54,0),"0")</f>
        <v>0</v>
      </c>
      <c r="O44" s="5" t="s">
        <v>130</v>
      </c>
      <c r="P44" s="15">
        <f t="shared" si="39"/>
        <v>0</v>
      </c>
      <c r="Q44" s="10">
        <f>IFERROR(VLOOKUP(B44,'4'!B:BC,54,0),"0")</f>
        <v>0</v>
      </c>
      <c r="R44" s="5" t="s">
        <v>130</v>
      </c>
      <c r="S44" s="15">
        <f t="shared" si="40"/>
        <v>0</v>
      </c>
      <c r="T44" s="10">
        <f>IFERROR(VLOOKUP(B44,'5'!B:BC,54,0),"0")</f>
        <v>0</v>
      </c>
      <c r="U44" s="5" t="s">
        <v>130</v>
      </c>
      <c r="V44" s="15">
        <f t="shared" si="41"/>
        <v>0</v>
      </c>
      <c r="W44" s="10">
        <f>IFERROR(VLOOKUP(B44,'6'!B:BC,54,0),"0")</f>
        <v>0</v>
      </c>
      <c r="X44" s="5" t="s">
        <v>130</v>
      </c>
      <c r="Y44" s="15">
        <f t="shared" si="42"/>
        <v>0</v>
      </c>
      <c r="Z44" s="10">
        <f>IFERROR(VLOOKUP(B44,'7'!B:BC,54,0),"0")</f>
        <v>0</v>
      </c>
      <c r="AA44" s="5" t="s">
        <v>130</v>
      </c>
      <c r="AB44" s="15">
        <f t="shared" si="43"/>
        <v>0</v>
      </c>
      <c r="AC44" s="10">
        <f>IFERROR(VLOOKUP(B44,'8'!B:BC,54,0),"0")</f>
        <v>0</v>
      </c>
      <c r="AD44" s="5" t="s">
        <v>130</v>
      </c>
      <c r="AE44" s="15">
        <f t="shared" si="44"/>
        <v>0</v>
      </c>
      <c r="AF44" s="10">
        <f>IFERROR(VLOOKUP(B44,'9'!B:BC,54,0),"0")</f>
        <v>0</v>
      </c>
      <c r="AG44" s="5" t="s">
        <v>130</v>
      </c>
      <c r="AH44" s="15">
        <f t="shared" si="45"/>
        <v>0</v>
      </c>
      <c r="AI44" s="10">
        <f>IFERROR(VLOOKUP(B44,'10'!B:BC,54,0),"0")</f>
        <v>0</v>
      </c>
      <c r="AJ44" s="5" t="s">
        <v>130</v>
      </c>
      <c r="AK44" s="15">
        <f t="shared" si="46"/>
        <v>0</v>
      </c>
      <c r="AL44" s="10">
        <f>IFERROR(VLOOKUP(B44,'11'!B:BC,54,0),"0")</f>
        <v>0</v>
      </c>
      <c r="AM44" s="5" t="s">
        <v>130</v>
      </c>
      <c r="AN44" s="15">
        <f t="shared" si="47"/>
        <v>0</v>
      </c>
      <c r="AO44" s="10">
        <f>IFERROR(VLOOKUP(B44,'12'!B:BC,54,0),"0")</f>
        <v>0</v>
      </c>
      <c r="AP44" s="5" t="s">
        <v>130</v>
      </c>
      <c r="AQ44" s="15">
        <f t="shared" si="48"/>
        <v>0</v>
      </c>
      <c r="AR44" s="10">
        <f>IFERROR(VLOOKUP(B44,'13'!B:BC,54,0),"0")</f>
        <v>0</v>
      </c>
      <c r="AS44" s="5" t="s">
        <v>130</v>
      </c>
      <c r="AT44" s="15">
        <f t="shared" si="49"/>
        <v>0</v>
      </c>
      <c r="AU44" s="10">
        <f>IFERROR(VLOOKUP(B44,'14'!B:BC,54,0),"0")</f>
        <v>0</v>
      </c>
      <c r="AV44" s="5" t="s">
        <v>130</v>
      </c>
      <c r="AW44" s="15">
        <f t="shared" si="50"/>
        <v>0</v>
      </c>
      <c r="AX44" s="10">
        <f>IFERROR(VLOOKUP(B44,'15'!B:BC,54,0),"0")</f>
        <v>0</v>
      </c>
      <c r="AY44" s="5" t="s">
        <v>130</v>
      </c>
      <c r="AZ44" s="15">
        <f t="shared" si="51"/>
        <v>0</v>
      </c>
      <c r="BA44" s="10">
        <f>IFERROR(VLOOKUP(B44,'16'!B:BC,54,0),"0")</f>
        <v>0</v>
      </c>
      <c r="BB44" s="5" t="s">
        <v>130</v>
      </c>
      <c r="BC44" s="15">
        <f t="shared" si="52"/>
        <v>0</v>
      </c>
      <c r="BD44" s="10">
        <f>IFERROR(VLOOKUP(B44,'17'!B:BC,54,0),"0")</f>
        <v>0</v>
      </c>
      <c r="BE44" s="5" t="s">
        <v>130</v>
      </c>
      <c r="BF44" s="15">
        <f t="shared" si="53"/>
        <v>0</v>
      </c>
      <c r="BG44" s="10">
        <f>IFERROR(VLOOKUP(B44,'18'!B:BC,54,0),"0")</f>
        <v>0</v>
      </c>
      <c r="BH44" s="5" t="s">
        <v>130</v>
      </c>
      <c r="BI44" s="15">
        <f t="shared" si="22"/>
        <v>0</v>
      </c>
      <c r="BJ44" s="10">
        <f>IFERROR(VLOOKUP(B44,'19'!B:BC,54,0),"0")</f>
        <v>0</v>
      </c>
      <c r="BK44" s="5" t="s">
        <v>130</v>
      </c>
      <c r="BL44" s="15">
        <f t="shared" si="23"/>
        <v>0</v>
      </c>
      <c r="BM44" s="10">
        <f>IFERROR(VLOOKUP(B44,'20'!B:BC,54,0),"0")</f>
        <v>0</v>
      </c>
      <c r="BN44" s="5" t="s">
        <v>130</v>
      </c>
      <c r="BO44" s="15">
        <f t="shared" si="24"/>
        <v>0</v>
      </c>
      <c r="BP44" s="10">
        <f>IFERROR(VLOOKUP(B44,'21'!B:BC,54,0),"0")</f>
        <v>0</v>
      </c>
      <c r="BQ44" s="5" t="s">
        <v>130</v>
      </c>
      <c r="BR44" s="15">
        <f t="shared" si="25"/>
        <v>0</v>
      </c>
      <c r="BS44" s="10">
        <f>IFERROR(VLOOKUP(B44,'22'!B:BC,54,0),"0")</f>
        <v>0</v>
      </c>
      <c r="BT44" s="5" t="s">
        <v>130</v>
      </c>
      <c r="BU44" s="15">
        <f t="shared" si="26"/>
        <v>0</v>
      </c>
      <c r="BV44" s="10">
        <f>IFERROR(VLOOKUP(B44,'23'!B:BC,54,0),"0")</f>
        <v>0</v>
      </c>
      <c r="BW44" s="5" t="s">
        <v>130</v>
      </c>
      <c r="BX44" s="15">
        <f t="shared" si="27"/>
        <v>0</v>
      </c>
      <c r="BY44" s="10">
        <f>IFERROR(VLOOKUP(B44,'24'!B:BC,54,0),"0")</f>
        <v>0</v>
      </c>
      <c r="BZ44" s="5" t="s">
        <v>130</v>
      </c>
      <c r="CA44" s="15">
        <f t="shared" si="28"/>
        <v>0</v>
      </c>
      <c r="CB44" s="10">
        <f>IFERROR(VLOOKUP(B44,'25'!B:BC,54,0),"0")</f>
        <v>0</v>
      </c>
      <c r="CC44" s="5" t="s">
        <v>130</v>
      </c>
      <c r="CD44" s="15">
        <f t="shared" si="29"/>
        <v>0</v>
      </c>
      <c r="CE44" s="10">
        <f>IFERROR(VLOOKUP(B44,'26'!B:BC,54,0),"0")</f>
        <v>0</v>
      </c>
      <c r="CF44" s="5" t="s">
        <v>130</v>
      </c>
      <c r="CG44" s="15">
        <f t="shared" si="30"/>
        <v>0</v>
      </c>
      <c r="CH44" s="10">
        <f>IFERROR(VLOOKUP(B44,'27'!B:BC,54,0),"0")</f>
        <v>0</v>
      </c>
      <c r="CI44" s="5" t="s">
        <v>130</v>
      </c>
      <c r="CJ44" s="15">
        <f t="shared" si="31"/>
        <v>0</v>
      </c>
      <c r="CK44" s="10">
        <f>IFERROR(VLOOKUP(B44,'28'!B:BC,54,0),"0")</f>
        <v>0</v>
      </c>
      <c r="CL44" s="5" t="s">
        <v>130</v>
      </c>
      <c r="CM44" s="15">
        <f t="shared" si="32"/>
        <v>0</v>
      </c>
      <c r="CN44" s="10">
        <f>IFERROR(VLOOKUP(B44,'29'!B:BC,54,0),"0")</f>
        <v>0</v>
      </c>
      <c r="CO44" s="5" t="s">
        <v>130</v>
      </c>
      <c r="CP44" s="15">
        <f t="shared" si="33"/>
        <v>0</v>
      </c>
      <c r="CQ44" s="10">
        <f>IFERROR(VLOOKUP(B44,'30'!B:BC,54,0),"0")</f>
        <v>0</v>
      </c>
      <c r="CR44" s="5" t="s">
        <v>130</v>
      </c>
      <c r="CS44" s="15">
        <f t="shared" si="34"/>
        <v>0</v>
      </c>
      <c r="CT44" s="10" t="str">
        <f>IFERROR(VLOOKUP(A44,#REF!,2,0),"0")</f>
        <v>0</v>
      </c>
      <c r="CU44" s="5" t="s">
        <v>130</v>
      </c>
      <c r="CV44" s="15">
        <f t="shared" si="35"/>
        <v>0</v>
      </c>
      <c r="CW44" s="10" t="str">
        <f>IFERROR(VLOOKUP(B44,'B-plus'!A:D,4,0),"0")</f>
        <v>0</v>
      </c>
      <c r="CX44" s="5" t="s">
        <v>130</v>
      </c>
      <c r="CY44" s="15">
        <f t="shared" si="36"/>
        <v>0</v>
      </c>
    </row>
    <row r="45" spans="1:103" x14ac:dyDescent="0.25">
      <c r="A45" s="5">
        <v>1112004</v>
      </c>
      <c r="B45" s="5">
        <v>1112004</v>
      </c>
      <c r="C45" s="63" t="s">
        <v>512</v>
      </c>
      <c r="D45" s="130">
        <v>28.94</v>
      </c>
      <c r="E45" s="19">
        <f t="shared" si="19"/>
        <v>200</v>
      </c>
      <c r="F45" s="5" t="s">
        <v>130</v>
      </c>
      <c r="G45" s="13">
        <f t="shared" si="20"/>
        <v>5788</v>
      </c>
      <c r="H45" s="10">
        <f>IFERROR(VLOOKUP(B45,'1'!B:BC,54,0),"0")</f>
        <v>0</v>
      </c>
      <c r="I45" s="5" t="s">
        <v>130</v>
      </c>
      <c r="J45" s="15">
        <f t="shared" si="37"/>
        <v>0</v>
      </c>
      <c r="K45" s="10">
        <f>IFERROR(VLOOKUP(B45,'2'!B:BC,54,0),"0")</f>
        <v>0</v>
      </c>
      <c r="L45" s="5" t="s">
        <v>130</v>
      </c>
      <c r="M45" s="15">
        <f t="shared" si="38"/>
        <v>0</v>
      </c>
      <c r="N45" s="10">
        <f>IFERROR(VLOOKUP(B45,'3'!B:BC,54,0),"0")</f>
        <v>10</v>
      </c>
      <c r="O45" s="5" t="s">
        <v>130</v>
      </c>
      <c r="P45" s="15">
        <f t="shared" si="39"/>
        <v>289.40000000000003</v>
      </c>
      <c r="Q45" s="10">
        <f>IFERROR(VLOOKUP(B45,'4'!B:BC,54,0),"0")</f>
        <v>0</v>
      </c>
      <c r="R45" s="5" t="s">
        <v>130</v>
      </c>
      <c r="S45" s="15">
        <f t="shared" si="40"/>
        <v>0</v>
      </c>
      <c r="T45" s="10">
        <f>IFERROR(VLOOKUP(B45,'5'!B:BC,54,0),"0")</f>
        <v>0</v>
      </c>
      <c r="U45" s="5" t="s">
        <v>130</v>
      </c>
      <c r="V45" s="15">
        <f t="shared" si="41"/>
        <v>0</v>
      </c>
      <c r="W45" s="10">
        <f>IFERROR(VLOOKUP(B45,'6'!B:BC,54,0),"0")</f>
        <v>0</v>
      </c>
      <c r="X45" s="5" t="s">
        <v>130</v>
      </c>
      <c r="Y45" s="15">
        <f t="shared" si="42"/>
        <v>0</v>
      </c>
      <c r="Z45" s="10">
        <f>IFERROR(VLOOKUP(B45,'7'!B:BC,54,0),"0")</f>
        <v>0</v>
      </c>
      <c r="AA45" s="5" t="s">
        <v>130</v>
      </c>
      <c r="AB45" s="15">
        <f t="shared" si="43"/>
        <v>0</v>
      </c>
      <c r="AC45" s="10">
        <f>IFERROR(VLOOKUP(B45,'8'!B:BC,54,0),"0")</f>
        <v>0</v>
      </c>
      <c r="AD45" s="5" t="s">
        <v>130</v>
      </c>
      <c r="AE45" s="15">
        <f t="shared" si="44"/>
        <v>0</v>
      </c>
      <c r="AF45" s="10">
        <f>IFERROR(VLOOKUP(B45,'9'!B:BC,54,0),"0")</f>
        <v>0</v>
      </c>
      <c r="AG45" s="5" t="s">
        <v>130</v>
      </c>
      <c r="AH45" s="15">
        <f t="shared" si="45"/>
        <v>0</v>
      </c>
      <c r="AI45" s="10">
        <f>IFERROR(VLOOKUP(B45,'10'!B:BC,54,0),"0")</f>
        <v>90</v>
      </c>
      <c r="AJ45" s="5" t="s">
        <v>130</v>
      </c>
      <c r="AK45" s="15">
        <f t="shared" si="46"/>
        <v>2604.6</v>
      </c>
      <c r="AL45" s="10">
        <f>IFERROR(VLOOKUP(B45,'11'!B:BC,54,0),"0")</f>
        <v>0</v>
      </c>
      <c r="AM45" s="5" t="s">
        <v>130</v>
      </c>
      <c r="AN45" s="15">
        <f t="shared" si="47"/>
        <v>0</v>
      </c>
      <c r="AO45" s="10">
        <f>IFERROR(VLOOKUP(B45,'12'!B:BC,54,0),"0")</f>
        <v>0</v>
      </c>
      <c r="AP45" s="5" t="s">
        <v>130</v>
      </c>
      <c r="AQ45" s="15">
        <f t="shared" si="48"/>
        <v>0</v>
      </c>
      <c r="AR45" s="10">
        <f>IFERROR(VLOOKUP(B45,'13'!B:BC,54,0),"0")</f>
        <v>0</v>
      </c>
      <c r="AS45" s="5" t="s">
        <v>130</v>
      </c>
      <c r="AT45" s="15">
        <f t="shared" si="49"/>
        <v>0</v>
      </c>
      <c r="AU45" s="10">
        <f>IFERROR(VLOOKUP(B45,'14'!B:BC,54,0),"0")</f>
        <v>0</v>
      </c>
      <c r="AV45" s="5" t="s">
        <v>130</v>
      </c>
      <c r="AW45" s="15">
        <f t="shared" si="50"/>
        <v>0</v>
      </c>
      <c r="AX45" s="10">
        <f>IFERROR(VLOOKUP(B45,'15'!B:BC,54,0),"0")</f>
        <v>0</v>
      </c>
      <c r="AY45" s="5" t="s">
        <v>130</v>
      </c>
      <c r="AZ45" s="15">
        <f t="shared" si="51"/>
        <v>0</v>
      </c>
      <c r="BA45" s="10">
        <f>IFERROR(VLOOKUP(B45,'16'!B:BC,54,0),"0")</f>
        <v>0</v>
      </c>
      <c r="BB45" s="5" t="s">
        <v>130</v>
      </c>
      <c r="BC45" s="15">
        <f t="shared" si="52"/>
        <v>0</v>
      </c>
      <c r="BD45" s="10">
        <f>IFERROR(VLOOKUP(B45,'17'!B:BC,54,0),"0")</f>
        <v>60</v>
      </c>
      <c r="BE45" s="5" t="s">
        <v>130</v>
      </c>
      <c r="BF45" s="15">
        <f t="shared" si="53"/>
        <v>1736.4</v>
      </c>
      <c r="BG45" s="10">
        <f>IFERROR(VLOOKUP(B45,'18'!B:BC,54,0),"0")</f>
        <v>0</v>
      </c>
      <c r="BH45" s="5" t="s">
        <v>130</v>
      </c>
      <c r="BI45" s="15">
        <f t="shared" si="22"/>
        <v>0</v>
      </c>
      <c r="BJ45" s="10">
        <f>IFERROR(VLOOKUP(B45,'19'!B:BC,54,0),"0")</f>
        <v>0</v>
      </c>
      <c r="BK45" s="5" t="s">
        <v>130</v>
      </c>
      <c r="BL45" s="15">
        <f t="shared" si="23"/>
        <v>0</v>
      </c>
      <c r="BM45" s="10">
        <f>IFERROR(VLOOKUP(B45,'20'!B:BC,54,0),"0")</f>
        <v>0</v>
      </c>
      <c r="BN45" s="5" t="s">
        <v>130</v>
      </c>
      <c r="BO45" s="15">
        <f t="shared" si="24"/>
        <v>0</v>
      </c>
      <c r="BP45" s="10">
        <f>IFERROR(VLOOKUP(B45,'21'!B:BC,54,0),"0")</f>
        <v>0</v>
      </c>
      <c r="BQ45" s="5" t="s">
        <v>130</v>
      </c>
      <c r="BR45" s="15">
        <f t="shared" si="25"/>
        <v>0</v>
      </c>
      <c r="BS45" s="10">
        <f>IFERROR(VLOOKUP(B45,'22'!B:BC,54,0),"0")</f>
        <v>0</v>
      </c>
      <c r="BT45" s="5" t="s">
        <v>130</v>
      </c>
      <c r="BU45" s="15">
        <f t="shared" si="26"/>
        <v>0</v>
      </c>
      <c r="BV45" s="10">
        <f>IFERROR(VLOOKUP(B45,'23'!B:BC,54,0),"0")</f>
        <v>0</v>
      </c>
      <c r="BW45" s="5" t="s">
        <v>130</v>
      </c>
      <c r="BX45" s="15">
        <f t="shared" si="27"/>
        <v>0</v>
      </c>
      <c r="BY45" s="10">
        <f>IFERROR(VLOOKUP(B45,'24'!B:BC,54,0),"0")</f>
        <v>40</v>
      </c>
      <c r="BZ45" s="5" t="s">
        <v>130</v>
      </c>
      <c r="CA45" s="15">
        <f t="shared" si="28"/>
        <v>1157.6000000000001</v>
      </c>
      <c r="CB45" s="10">
        <f>IFERROR(VLOOKUP(B45,'25'!B:BC,54,0),"0")</f>
        <v>0</v>
      </c>
      <c r="CC45" s="5" t="s">
        <v>130</v>
      </c>
      <c r="CD45" s="15">
        <f t="shared" si="29"/>
        <v>0</v>
      </c>
      <c r="CE45" s="10">
        <f>IFERROR(VLOOKUP(B45,'26'!B:BC,54,0),"0")</f>
        <v>0</v>
      </c>
      <c r="CF45" s="5" t="s">
        <v>130</v>
      </c>
      <c r="CG45" s="15">
        <f t="shared" si="30"/>
        <v>0</v>
      </c>
      <c r="CH45" s="10">
        <f>IFERROR(VLOOKUP(B45,'27'!B:BC,54,0),"0")</f>
        <v>0</v>
      </c>
      <c r="CI45" s="5" t="s">
        <v>130</v>
      </c>
      <c r="CJ45" s="15">
        <f t="shared" si="31"/>
        <v>0</v>
      </c>
      <c r="CK45" s="10">
        <f>IFERROR(VLOOKUP(B45,'28'!B:BC,54,0),"0")</f>
        <v>0</v>
      </c>
      <c r="CL45" s="5" t="s">
        <v>130</v>
      </c>
      <c r="CM45" s="15">
        <f t="shared" si="32"/>
        <v>0</v>
      </c>
      <c r="CN45" s="10">
        <f>IFERROR(VLOOKUP(B45,'29'!B:BC,54,0),"0")</f>
        <v>0</v>
      </c>
      <c r="CO45" s="5" t="s">
        <v>130</v>
      </c>
      <c r="CP45" s="15">
        <f t="shared" si="33"/>
        <v>0</v>
      </c>
      <c r="CQ45" s="10">
        <f>IFERROR(VLOOKUP(B45,'30'!B:BC,54,0),"0")</f>
        <v>0</v>
      </c>
      <c r="CR45" s="5" t="s">
        <v>130</v>
      </c>
      <c r="CS45" s="15">
        <f t="shared" si="34"/>
        <v>0</v>
      </c>
      <c r="CT45" s="10" t="str">
        <f>IFERROR(VLOOKUP(A45,#REF!,2,0),"0")</f>
        <v>0</v>
      </c>
      <c r="CU45" s="5" t="s">
        <v>130</v>
      </c>
      <c r="CV45" s="15">
        <f t="shared" si="35"/>
        <v>0</v>
      </c>
      <c r="CW45" s="10" t="str">
        <f>IFERROR(VLOOKUP(B45,'B-plus'!A:D,4,0),"0")</f>
        <v>0</v>
      </c>
      <c r="CX45" s="5" t="s">
        <v>130</v>
      </c>
      <c r="CY45" s="15">
        <f t="shared" si="36"/>
        <v>0</v>
      </c>
    </row>
    <row r="46" spans="1:103" x14ac:dyDescent="0.25">
      <c r="A46" s="5">
        <v>20052721</v>
      </c>
      <c r="B46" s="5">
        <v>20052721</v>
      </c>
      <c r="C46" s="63" t="s">
        <v>515</v>
      </c>
      <c r="D46" s="133">
        <v>0</v>
      </c>
      <c r="E46" s="19">
        <f t="shared" si="19"/>
        <v>190</v>
      </c>
      <c r="F46" s="5" t="s">
        <v>130</v>
      </c>
      <c r="G46" s="13">
        <f t="shared" si="20"/>
        <v>0</v>
      </c>
      <c r="H46" s="10">
        <f>IFERROR(VLOOKUP(B46,'1'!B:BC,54,0),"0")</f>
        <v>10</v>
      </c>
      <c r="I46" s="5" t="s">
        <v>130</v>
      </c>
      <c r="J46" s="15">
        <f t="shared" si="37"/>
        <v>0</v>
      </c>
      <c r="K46" s="10">
        <f>IFERROR(VLOOKUP(B46,'2'!B:BC,54,0),"0")</f>
        <v>0</v>
      </c>
      <c r="L46" s="5" t="s">
        <v>130</v>
      </c>
      <c r="M46" s="15">
        <f t="shared" si="38"/>
        <v>0</v>
      </c>
      <c r="N46" s="10">
        <f>IFERROR(VLOOKUP(B46,'3'!B:BC,54,0),"0")</f>
        <v>27</v>
      </c>
      <c r="O46" s="5" t="s">
        <v>130</v>
      </c>
      <c r="P46" s="15">
        <f t="shared" si="39"/>
        <v>0</v>
      </c>
      <c r="Q46" s="10">
        <f>IFERROR(VLOOKUP(B46,'4'!B:BC,54,0),"0")</f>
        <v>0</v>
      </c>
      <c r="R46" s="5" t="s">
        <v>130</v>
      </c>
      <c r="S46" s="15">
        <f t="shared" si="40"/>
        <v>0</v>
      </c>
      <c r="T46" s="10">
        <f>IFERROR(VLOOKUP(B46,'5'!B:BC,54,0),"0")</f>
        <v>10</v>
      </c>
      <c r="U46" s="5" t="s">
        <v>130</v>
      </c>
      <c r="V46" s="15">
        <f t="shared" si="41"/>
        <v>0</v>
      </c>
      <c r="W46" s="10">
        <f>IFERROR(VLOOKUP(B46,'6'!B:BC,54,0),"0")</f>
        <v>0</v>
      </c>
      <c r="X46" s="5" t="s">
        <v>130</v>
      </c>
      <c r="Y46" s="15">
        <f t="shared" si="42"/>
        <v>0</v>
      </c>
      <c r="Z46" s="10">
        <f>IFERROR(VLOOKUP(B46,'7'!B:BC,54,0),"0")</f>
        <v>0</v>
      </c>
      <c r="AA46" s="5" t="s">
        <v>130</v>
      </c>
      <c r="AB46" s="15">
        <f t="shared" si="43"/>
        <v>0</v>
      </c>
      <c r="AC46" s="10">
        <f>IFERROR(VLOOKUP(B46,'8'!B:BC,54,0),"0")</f>
        <v>0</v>
      </c>
      <c r="AD46" s="5" t="s">
        <v>130</v>
      </c>
      <c r="AE46" s="15">
        <f t="shared" si="44"/>
        <v>0</v>
      </c>
      <c r="AF46" s="10">
        <f>IFERROR(VLOOKUP(B46,'9'!B:BC,54,0),"0")</f>
        <v>0</v>
      </c>
      <c r="AG46" s="5" t="s">
        <v>130</v>
      </c>
      <c r="AH46" s="15">
        <f t="shared" si="45"/>
        <v>0</v>
      </c>
      <c r="AI46" s="10">
        <f>IFERROR(VLOOKUP(B46,'10'!B:BC,54,0),"0")</f>
        <v>25</v>
      </c>
      <c r="AJ46" s="5" t="s">
        <v>130</v>
      </c>
      <c r="AK46" s="15">
        <f t="shared" si="46"/>
        <v>0</v>
      </c>
      <c r="AL46" s="10">
        <f>IFERROR(VLOOKUP(B46,'11'!B:BC,54,0),"0")</f>
        <v>0</v>
      </c>
      <c r="AM46" s="5" t="s">
        <v>130</v>
      </c>
      <c r="AN46" s="15">
        <f t="shared" si="47"/>
        <v>0</v>
      </c>
      <c r="AO46" s="10">
        <f>IFERROR(VLOOKUP(B46,'12'!B:BC,54,0),"0")</f>
        <v>10</v>
      </c>
      <c r="AP46" s="5" t="s">
        <v>130</v>
      </c>
      <c r="AQ46" s="15">
        <f t="shared" si="48"/>
        <v>0</v>
      </c>
      <c r="AR46" s="10">
        <f>IFERROR(VLOOKUP(B46,'13'!B:BC,54,0),"0")</f>
        <v>0</v>
      </c>
      <c r="AS46" s="5" t="s">
        <v>130</v>
      </c>
      <c r="AT46" s="15">
        <f t="shared" si="49"/>
        <v>0</v>
      </c>
      <c r="AU46" s="10">
        <f>IFERROR(VLOOKUP(B46,'14'!B:BC,54,0),"0")</f>
        <v>0</v>
      </c>
      <c r="AV46" s="5" t="s">
        <v>130</v>
      </c>
      <c r="AW46" s="15">
        <f t="shared" si="50"/>
        <v>0</v>
      </c>
      <c r="AX46" s="10">
        <f>IFERROR(VLOOKUP(B46,'15'!B:BC,54,0),"0")</f>
        <v>10</v>
      </c>
      <c r="AY46" s="5" t="s">
        <v>130</v>
      </c>
      <c r="AZ46" s="15">
        <f t="shared" si="51"/>
        <v>0</v>
      </c>
      <c r="BA46" s="10">
        <f>IFERROR(VLOOKUP(B46,'16'!B:BC,54,0),"0")</f>
        <v>0</v>
      </c>
      <c r="BB46" s="5" t="s">
        <v>130</v>
      </c>
      <c r="BC46" s="15">
        <f t="shared" si="52"/>
        <v>0</v>
      </c>
      <c r="BD46" s="10">
        <f>IFERROR(VLOOKUP(B46,'17'!B:BC,54,0),"0")</f>
        <v>25</v>
      </c>
      <c r="BE46" s="5" t="s">
        <v>130</v>
      </c>
      <c r="BF46" s="15">
        <f t="shared" si="53"/>
        <v>0</v>
      </c>
      <c r="BG46" s="10">
        <f>IFERROR(VLOOKUP(B46,'18'!B:BC,54,0),"0")</f>
        <v>0</v>
      </c>
      <c r="BH46" s="5" t="s">
        <v>130</v>
      </c>
      <c r="BI46" s="15">
        <f t="shared" si="22"/>
        <v>0</v>
      </c>
      <c r="BJ46" s="10">
        <f>IFERROR(VLOOKUP(B46,'19'!B:BC,54,0),"0")</f>
        <v>10</v>
      </c>
      <c r="BK46" s="5" t="s">
        <v>130</v>
      </c>
      <c r="BL46" s="15">
        <f t="shared" si="23"/>
        <v>0</v>
      </c>
      <c r="BM46" s="10">
        <f>IFERROR(VLOOKUP(B46,'20'!B:BC,54,0),"0")</f>
        <v>0</v>
      </c>
      <c r="BN46" s="5" t="s">
        <v>130</v>
      </c>
      <c r="BO46" s="15">
        <f t="shared" si="24"/>
        <v>0</v>
      </c>
      <c r="BP46" s="10">
        <f>IFERROR(VLOOKUP(B46,'21'!B:BC,54,0),"0")</f>
        <v>0</v>
      </c>
      <c r="BQ46" s="5" t="s">
        <v>130</v>
      </c>
      <c r="BR46" s="15">
        <f t="shared" si="25"/>
        <v>0</v>
      </c>
      <c r="BS46" s="10">
        <f>IFERROR(VLOOKUP(B46,'22'!B:BC,54,0),"0")</f>
        <v>10</v>
      </c>
      <c r="BT46" s="5" t="s">
        <v>130</v>
      </c>
      <c r="BU46" s="15">
        <f t="shared" si="26"/>
        <v>0</v>
      </c>
      <c r="BV46" s="10">
        <f>IFERROR(VLOOKUP(B46,'23'!B:BC,54,0),"0")</f>
        <v>0</v>
      </c>
      <c r="BW46" s="5" t="s">
        <v>130</v>
      </c>
      <c r="BX46" s="15">
        <f t="shared" si="27"/>
        <v>0</v>
      </c>
      <c r="BY46" s="10">
        <f>IFERROR(VLOOKUP(B46,'24'!B:BC,54,0),"0")</f>
        <v>30</v>
      </c>
      <c r="BZ46" s="5" t="s">
        <v>130</v>
      </c>
      <c r="CA46" s="15">
        <f t="shared" si="28"/>
        <v>0</v>
      </c>
      <c r="CB46" s="10">
        <f>IFERROR(VLOOKUP(B46,'25'!B:BC,54,0),"0")</f>
        <v>0</v>
      </c>
      <c r="CC46" s="5" t="s">
        <v>130</v>
      </c>
      <c r="CD46" s="15">
        <f t="shared" si="29"/>
        <v>0</v>
      </c>
      <c r="CE46" s="10">
        <f>IFERROR(VLOOKUP(B46,'26'!B:BC,54,0),"0")</f>
        <v>10</v>
      </c>
      <c r="CF46" s="5" t="s">
        <v>130</v>
      </c>
      <c r="CG46" s="15">
        <f t="shared" si="30"/>
        <v>0</v>
      </c>
      <c r="CH46" s="10">
        <f>IFERROR(VLOOKUP(B46,'27'!B:BC,54,0),"0")</f>
        <v>0</v>
      </c>
      <c r="CI46" s="5" t="s">
        <v>130</v>
      </c>
      <c r="CJ46" s="15">
        <f t="shared" si="31"/>
        <v>0</v>
      </c>
      <c r="CK46" s="10">
        <f>IFERROR(VLOOKUP(B46,'28'!B:BC,54,0),"0")</f>
        <v>0</v>
      </c>
      <c r="CL46" s="5" t="s">
        <v>130</v>
      </c>
      <c r="CM46" s="15">
        <f t="shared" si="32"/>
        <v>0</v>
      </c>
      <c r="CN46" s="10">
        <f>IFERROR(VLOOKUP(B46,'29'!B:BC,54,0),"0")</f>
        <v>13</v>
      </c>
      <c r="CO46" s="5" t="s">
        <v>130</v>
      </c>
      <c r="CP46" s="15">
        <f t="shared" si="33"/>
        <v>0</v>
      </c>
      <c r="CQ46" s="10">
        <f>IFERROR(VLOOKUP(B46,'30'!B:BC,54,0),"0")</f>
        <v>0</v>
      </c>
      <c r="CR46" s="5" t="s">
        <v>130</v>
      </c>
      <c r="CS46" s="15">
        <f t="shared" si="34"/>
        <v>0</v>
      </c>
      <c r="CT46" s="10" t="str">
        <f>IFERROR(VLOOKUP(A46,#REF!,2,0),"0")</f>
        <v>0</v>
      </c>
      <c r="CU46" s="5" t="s">
        <v>130</v>
      </c>
      <c r="CV46" s="15">
        <f t="shared" si="35"/>
        <v>0</v>
      </c>
      <c r="CW46" s="10" t="str">
        <f>IFERROR(VLOOKUP(B46,'B-plus'!A:D,4,0),"0")</f>
        <v>0</v>
      </c>
      <c r="CX46" s="5" t="s">
        <v>130</v>
      </c>
      <c r="CY46" s="15">
        <f t="shared" si="36"/>
        <v>0</v>
      </c>
    </row>
    <row r="47" spans="1:103" x14ac:dyDescent="0.25">
      <c r="A47" s="5">
        <v>1112016</v>
      </c>
      <c r="B47" s="5">
        <v>1112016</v>
      </c>
      <c r="C47" s="63" t="s">
        <v>517</v>
      </c>
      <c r="D47" s="133" t="s">
        <v>848</v>
      </c>
      <c r="E47" s="19">
        <f t="shared" si="19"/>
        <v>0</v>
      </c>
      <c r="F47" s="5" t="s">
        <v>130</v>
      </c>
      <c r="G47" s="13">
        <f t="shared" si="20"/>
        <v>0</v>
      </c>
      <c r="H47" s="10">
        <f>IFERROR(VLOOKUP(B47,'1'!B:BC,54,0),"0")</f>
        <v>0</v>
      </c>
      <c r="I47" s="5" t="s">
        <v>130</v>
      </c>
      <c r="J47" s="15">
        <f t="shared" si="37"/>
        <v>0</v>
      </c>
      <c r="K47" s="10">
        <f>IFERROR(VLOOKUP(B47,'2'!B:BC,54,0),"0")</f>
        <v>0</v>
      </c>
      <c r="L47" s="5" t="s">
        <v>130</v>
      </c>
      <c r="M47" s="15">
        <f t="shared" si="38"/>
        <v>0</v>
      </c>
      <c r="N47" s="10">
        <f>IFERROR(VLOOKUP(B47,'3'!B:BC,54,0),"0")</f>
        <v>0</v>
      </c>
      <c r="O47" s="5" t="s">
        <v>130</v>
      </c>
      <c r="P47" s="15">
        <f t="shared" si="39"/>
        <v>0</v>
      </c>
      <c r="Q47" s="10">
        <f>IFERROR(VLOOKUP(B47,'4'!B:BC,54,0),"0")</f>
        <v>0</v>
      </c>
      <c r="R47" s="5" t="s">
        <v>130</v>
      </c>
      <c r="S47" s="15">
        <f t="shared" si="40"/>
        <v>0</v>
      </c>
      <c r="T47" s="10">
        <f>IFERROR(VLOOKUP(B47,'5'!B:BC,54,0),"0")</f>
        <v>0</v>
      </c>
      <c r="U47" s="5" t="s">
        <v>130</v>
      </c>
      <c r="V47" s="15">
        <f t="shared" si="41"/>
        <v>0</v>
      </c>
      <c r="W47" s="10">
        <f>IFERROR(VLOOKUP(B47,'6'!B:BC,54,0),"0")</f>
        <v>0</v>
      </c>
      <c r="X47" s="5" t="s">
        <v>130</v>
      </c>
      <c r="Y47" s="15">
        <f t="shared" si="42"/>
        <v>0</v>
      </c>
      <c r="Z47" s="10">
        <f>IFERROR(VLOOKUP(B47,'7'!B:BC,54,0),"0")</f>
        <v>0</v>
      </c>
      <c r="AA47" s="5" t="s">
        <v>130</v>
      </c>
      <c r="AB47" s="15">
        <f t="shared" si="43"/>
        <v>0</v>
      </c>
      <c r="AC47" s="10">
        <f>IFERROR(VLOOKUP(B47,'8'!B:BC,54,0),"0")</f>
        <v>0</v>
      </c>
      <c r="AD47" s="5" t="s">
        <v>130</v>
      </c>
      <c r="AE47" s="15">
        <f t="shared" si="44"/>
        <v>0</v>
      </c>
      <c r="AF47" s="10">
        <f>IFERROR(VLOOKUP(B47,'9'!B:BC,54,0),"0")</f>
        <v>0</v>
      </c>
      <c r="AG47" s="5" t="s">
        <v>130</v>
      </c>
      <c r="AH47" s="15">
        <f t="shared" si="45"/>
        <v>0</v>
      </c>
      <c r="AI47" s="10">
        <f>IFERROR(VLOOKUP(B47,'10'!B:BC,54,0),"0")</f>
        <v>0</v>
      </c>
      <c r="AJ47" s="5" t="s">
        <v>130</v>
      </c>
      <c r="AK47" s="15">
        <f t="shared" si="46"/>
        <v>0</v>
      </c>
      <c r="AL47" s="10">
        <f>IFERROR(VLOOKUP(B47,'11'!B:BC,54,0),"0")</f>
        <v>0</v>
      </c>
      <c r="AM47" s="5" t="s">
        <v>130</v>
      </c>
      <c r="AN47" s="15">
        <f t="shared" si="47"/>
        <v>0</v>
      </c>
      <c r="AO47" s="10">
        <f>IFERROR(VLOOKUP(B47,'12'!B:BC,54,0),"0")</f>
        <v>0</v>
      </c>
      <c r="AP47" s="5" t="s">
        <v>130</v>
      </c>
      <c r="AQ47" s="15">
        <f t="shared" si="48"/>
        <v>0</v>
      </c>
      <c r="AR47" s="10">
        <f>IFERROR(VLOOKUP(B47,'13'!B:BC,54,0),"0")</f>
        <v>0</v>
      </c>
      <c r="AS47" s="5" t="s">
        <v>130</v>
      </c>
      <c r="AT47" s="15">
        <f t="shared" si="49"/>
        <v>0</v>
      </c>
      <c r="AU47" s="10">
        <f>IFERROR(VLOOKUP(B47,'14'!B:BC,54,0),"0")</f>
        <v>0</v>
      </c>
      <c r="AV47" s="5" t="s">
        <v>130</v>
      </c>
      <c r="AW47" s="15">
        <f t="shared" si="50"/>
        <v>0</v>
      </c>
      <c r="AX47" s="10">
        <f>IFERROR(VLOOKUP(B47,'15'!B:BC,54,0),"0")</f>
        <v>0</v>
      </c>
      <c r="AY47" s="5" t="s">
        <v>130</v>
      </c>
      <c r="AZ47" s="15">
        <f t="shared" si="51"/>
        <v>0</v>
      </c>
      <c r="BA47" s="10">
        <f>IFERROR(VLOOKUP(B47,'16'!B:BC,54,0),"0")</f>
        <v>0</v>
      </c>
      <c r="BB47" s="5" t="s">
        <v>130</v>
      </c>
      <c r="BC47" s="15">
        <f t="shared" si="52"/>
        <v>0</v>
      </c>
      <c r="BD47" s="10">
        <f>IFERROR(VLOOKUP(B47,'17'!B:BC,54,0),"0")</f>
        <v>0</v>
      </c>
      <c r="BE47" s="5" t="s">
        <v>130</v>
      </c>
      <c r="BF47" s="15">
        <f t="shared" si="53"/>
        <v>0</v>
      </c>
      <c r="BG47" s="10">
        <f>IFERROR(VLOOKUP(B47,'18'!B:BC,54,0),"0")</f>
        <v>0</v>
      </c>
      <c r="BH47" s="5" t="s">
        <v>130</v>
      </c>
      <c r="BI47" s="15">
        <f t="shared" si="22"/>
        <v>0</v>
      </c>
      <c r="BJ47" s="10">
        <f>IFERROR(VLOOKUP(B47,'19'!B:BC,54,0),"0")</f>
        <v>0</v>
      </c>
      <c r="BK47" s="5" t="s">
        <v>130</v>
      </c>
      <c r="BL47" s="15">
        <f t="shared" si="23"/>
        <v>0</v>
      </c>
      <c r="BM47" s="10">
        <f>IFERROR(VLOOKUP(B47,'20'!B:BC,54,0),"0")</f>
        <v>0</v>
      </c>
      <c r="BN47" s="5" t="s">
        <v>130</v>
      </c>
      <c r="BO47" s="15">
        <f t="shared" si="24"/>
        <v>0</v>
      </c>
      <c r="BP47" s="10">
        <f>IFERROR(VLOOKUP(B47,'21'!B:BC,54,0),"0")</f>
        <v>0</v>
      </c>
      <c r="BQ47" s="5" t="s">
        <v>130</v>
      </c>
      <c r="BR47" s="15">
        <f t="shared" si="25"/>
        <v>0</v>
      </c>
      <c r="BS47" s="10">
        <f>IFERROR(VLOOKUP(B47,'22'!B:BC,54,0),"0")</f>
        <v>0</v>
      </c>
      <c r="BT47" s="5" t="s">
        <v>130</v>
      </c>
      <c r="BU47" s="15">
        <f t="shared" si="26"/>
        <v>0</v>
      </c>
      <c r="BV47" s="10">
        <f>IFERROR(VLOOKUP(B47,'23'!B:BC,54,0),"0")</f>
        <v>0</v>
      </c>
      <c r="BW47" s="5" t="s">
        <v>130</v>
      </c>
      <c r="BX47" s="15">
        <f t="shared" si="27"/>
        <v>0</v>
      </c>
      <c r="BY47" s="10">
        <f>IFERROR(VLOOKUP(B47,'24'!B:BC,54,0),"0")</f>
        <v>0</v>
      </c>
      <c r="BZ47" s="5" t="s">
        <v>130</v>
      </c>
      <c r="CA47" s="15">
        <f t="shared" si="28"/>
        <v>0</v>
      </c>
      <c r="CB47" s="10">
        <f>IFERROR(VLOOKUP(B47,'25'!B:BC,54,0),"0")</f>
        <v>0</v>
      </c>
      <c r="CC47" s="5" t="s">
        <v>130</v>
      </c>
      <c r="CD47" s="15">
        <f t="shared" si="29"/>
        <v>0</v>
      </c>
      <c r="CE47" s="10">
        <f>IFERROR(VLOOKUP(B47,'26'!B:BC,54,0),"0")</f>
        <v>0</v>
      </c>
      <c r="CF47" s="5" t="s">
        <v>130</v>
      </c>
      <c r="CG47" s="15">
        <f t="shared" si="30"/>
        <v>0</v>
      </c>
      <c r="CH47" s="10">
        <f>IFERROR(VLOOKUP(B47,'27'!B:BC,54,0),"0")</f>
        <v>0</v>
      </c>
      <c r="CI47" s="5" t="s">
        <v>130</v>
      </c>
      <c r="CJ47" s="15">
        <f t="shared" si="31"/>
        <v>0</v>
      </c>
      <c r="CK47" s="10">
        <f>IFERROR(VLOOKUP(B47,'28'!B:BC,54,0),"0")</f>
        <v>0</v>
      </c>
      <c r="CL47" s="5" t="s">
        <v>130</v>
      </c>
      <c r="CM47" s="15">
        <f t="shared" si="32"/>
        <v>0</v>
      </c>
      <c r="CN47" s="10">
        <f>IFERROR(VLOOKUP(B47,'29'!B:BC,54,0),"0")</f>
        <v>0</v>
      </c>
      <c r="CO47" s="5" t="s">
        <v>130</v>
      </c>
      <c r="CP47" s="15">
        <f t="shared" si="33"/>
        <v>0</v>
      </c>
      <c r="CQ47" s="10">
        <f>IFERROR(VLOOKUP(B47,'30'!B:BC,54,0),"0")</f>
        <v>0</v>
      </c>
      <c r="CR47" s="5" t="s">
        <v>130</v>
      </c>
      <c r="CS47" s="15">
        <f t="shared" si="34"/>
        <v>0</v>
      </c>
      <c r="CT47" s="10" t="str">
        <f>IFERROR(VLOOKUP(A47,#REF!,2,0),"0")</f>
        <v>0</v>
      </c>
      <c r="CU47" s="5" t="s">
        <v>130</v>
      </c>
      <c r="CV47" s="15">
        <f t="shared" si="35"/>
        <v>0</v>
      </c>
      <c r="CW47" s="10" t="str">
        <f>IFERROR(VLOOKUP(B47,'B-plus'!A:D,4,0),"0")</f>
        <v>0</v>
      </c>
      <c r="CX47" s="5" t="s">
        <v>130</v>
      </c>
      <c r="CY47" s="15">
        <f t="shared" si="36"/>
        <v>0</v>
      </c>
    </row>
    <row r="48" spans="1:103" x14ac:dyDescent="0.25">
      <c r="A48" s="5">
        <v>1111088</v>
      </c>
      <c r="B48" s="5">
        <v>1111088</v>
      </c>
      <c r="C48" s="63" t="s">
        <v>531</v>
      </c>
      <c r="D48" s="133" t="s">
        <v>848</v>
      </c>
      <c r="E48" s="19">
        <f t="shared" si="19"/>
        <v>0</v>
      </c>
      <c r="F48" s="5" t="s">
        <v>130</v>
      </c>
      <c r="G48" s="13">
        <f t="shared" si="20"/>
        <v>0</v>
      </c>
      <c r="H48" s="10">
        <f>IFERROR(VLOOKUP(B48,'1'!B:BC,54,0),"0")</f>
        <v>0</v>
      </c>
      <c r="I48" s="5" t="s">
        <v>130</v>
      </c>
      <c r="J48" s="15">
        <f t="shared" si="37"/>
        <v>0</v>
      </c>
      <c r="K48" s="10">
        <f>IFERROR(VLOOKUP(B48,'2'!B:BC,54,0),"0")</f>
        <v>0</v>
      </c>
      <c r="L48" s="5" t="s">
        <v>130</v>
      </c>
      <c r="M48" s="15">
        <f t="shared" si="38"/>
        <v>0</v>
      </c>
      <c r="N48" s="10">
        <f>IFERROR(VLOOKUP(B48,'3'!B:BC,54,0),"0")</f>
        <v>0</v>
      </c>
      <c r="O48" s="5" t="s">
        <v>130</v>
      </c>
      <c r="P48" s="15">
        <f t="shared" si="39"/>
        <v>0</v>
      </c>
      <c r="Q48" s="10">
        <f>IFERROR(VLOOKUP(B48,'4'!B:BC,54,0),"0")</f>
        <v>0</v>
      </c>
      <c r="R48" s="5" t="s">
        <v>130</v>
      </c>
      <c r="S48" s="15">
        <f t="shared" si="40"/>
        <v>0</v>
      </c>
      <c r="T48" s="10">
        <f>IFERROR(VLOOKUP(B48,'5'!B:BC,54,0),"0")</f>
        <v>0</v>
      </c>
      <c r="U48" s="5" t="s">
        <v>130</v>
      </c>
      <c r="V48" s="15">
        <f t="shared" si="41"/>
        <v>0</v>
      </c>
      <c r="W48" s="10">
        <f>IFERROR(VLOOKUP(B48,'6'!B:BC,54,0),"0")</f>
        <v>0</v>
      </c>
      <c r="X48" s="5" t="s">
        <v>130</v>
      </c>
      <c r="Y48" s="15">
        <f t="shared" si="42"/>
        <v>0</v>
      </c>
      <c r="Z48" s="10">
        <f>IFERROR(VLOOKUP(B48,'7'!B:BC,54,0),"0")</f>
        <v>0</v>
      </c>
      <c r="AA48" s="5" t="s">
        <v>130</v>
      </c>
      <c r="AB48" s="15">
        <f t="shared" si="43"/>
        <v>0</v>
      </c>
      <c r="AC48" s="10">
        <f>IFERROR(VLOOKUP(B48,'8'!B:BC,54,0),"0")</f>
        <v>0</v>
      </c>
      <c r="AD48" s="5" t="s">
        <v>130</v>
      </c>
      <c r="AE48" s="15">
        <f t="shared" si="44"/>
        <v>0</v>
      </c>
      <c r="AF48" s="10">
        <f>IFERROR(VLOOKUP(B48,'9'!B:BC,54,0),"0")</f>
        <v>0</v>
      </c>
      <c r="AG48" s="5" t="s">
        <v>130</v>
      </c>
      <c r="AH48" s="15">
        <f t="shared" si="45"/>
        <v>0</v>
      </c>
      <c r="AI48" s="10">
        <f>IFERROR(VLOOKUP(B48,'10'!B:BC,54,0),"0")</f>
        <v>0</v>
      </c>
      <c r="AJ48" s="5" t="s">
        <v>130</v>
      </c>
      <c r="AK48" s="15">
        <f t="shared" si="46"/>
        <v>0</v>
      </c>
      <c r="AL48" s="10">
        <f>IFERROR(VLOOKUP(B48,'11'!B:BC,54,0),"0")</f>
        <v>0</v>
      </c>
      <c r="AM48" s="5" t="s">
        <v>130</v>
      </c>
      <c r="AN48" s="15">
        <f t="shared" si="47"/>
        <v>0</v>
      </c>
      <c r="AO48" s="10">
        <f>IFERROR(VLOOKUP(B48,'12'!B:BC,54,0),"0")</f>
        <v>0</v>
      </c>
      <c r="AP48" s="5" t="s">
        <v>130</v>
      </c>
      <c r="AQ48" s="15">
        <f t="shared" si="48"/>
        <v>0</v>
      </c>
      <c r="AR48" s="10">
        <f>IFERROR(VLOOKUP(B48,'13'!B:BC,54,0),"0")</f>
        <v>0</v>
      </c>
      <c r="AS48" s="5" t="s">
        <v>130</v>
      </c>
      <c r="AT48" s="15">
        <f t="shared" si="49"/>
        <v>0</v>
      </c>
      <c r="AU48" s="10">
        <f>IFERROR(VLOOKUP(B48,'14'!B:BC,54,0),"0")</f>
        <v>0</v>
      </c>
      <c r="AV48" s="5" t="s">
        <v>130</v>
      </c>
      <c r="AW48" s="15">
        <f t="shared" si="50"/>
        <v>0</v>
      </c>
      <c r="AX48" s="10">
        <f>IFERROR(VLOOKUP(B48,'15'!B:BC,54,0),"0")</f>
        <v>0</v>
      </c>
      <c r="AY48" s="5" t="s">
        <v>130</v>
      </c>
      <c r="AZ48" s="15">
        <f t="shared" si="51"/>
        <v>0</v>
      </c>
      <c r="BA48" s="10">
        <f>IFERROR(VLOOKUP(B48,'16'!B:BC,54,0),"0")</f>
        <v>0</v>
      </c>
      <c r="BB48" s="5" t="s">
        <v>130</v>
      </c>
      <c r="BC48" s="15">
        <f t="shared" si="52"/>
        <v>0</v>
      </c>
      <c r="BD48" s="10">
        <f>IFERROR(VLOOKUP(B48,'17'!B:BC,54,0),"0")</f>
        <v>0</v>
      </c>
      <c r="BE48" s="5" t="s">
        <v>130</v>
      </c>
      <c r="BF48" s="15">
        <f t="shared" si="53"/>
        <v>0</v>
      </c>
      <c r="BG48" s="10">
        <f>IFERROR(VLOOKUP(B48,'18'!B:BC,54,0),"0")</f>
        <v>0</v>
      </c>
      <c r="BH48" s="5" t="s">
        <v>130</v>
      </c>
      <c r="BI48" s="15">
        <f t="shared" si="22"/>
        <v>0</v>
      </c>
      <c r="BJ48" s="10">
        <f>IFERROR(VLOOKUP(B48,'19'!B:BC,54,0),"0")</f>
        <v>0</v>
      </c>
      <c r="BK48" s="5" t="s">
        <v>130</v>
      </c>
      <c r="BL48" s="15">
        <f t="shared" si="23"/>
        <v>0</v>
      </c>
      <c r="BM48" s="10">
        <f>IFERROR(VLOOKUP(B48,'20'!B:BC,54,0),"0")</f>
        <v>0</v>
      </c>
      <c r="BN48" s="5" t="s">
        <v>130</v>
      </c>
      <c r="BO48" s="15">
        <f t="shared" si="24"/>
        <v>0</v>
      </c>
      <c r="BP48" s="10">
        <f>IFERROR(VLOOKUP(B48,'21'!B:BC,54,0),"0")</f>
        <v>0</v>
      </c>
      <c r="BQ48" s="5" t="s">
        <v>130</v>
      </c>
      <c r="BR48" s="15">
        <f t="shared" si="25"/>
        <v>0</v>
      </c>
      <c r="BS48" s="10">
        <f>IFERROR(VLOOKUP(B48,'22'!B:BC,54,0),"0")</f>
        <v>0</v>
      </c>
      <c r="BT48" s="5" t="s">
        <v>130</v>
      </c>
      <c r="BU48" s="15">
        <f t="shared" si="26"/>
        <v>0</v>
      </c>
      <c r="BV48" s="10">
        <f>IFERROR(VLOOKUP(B48,'23'!B:BC,54,0),"0")</f>
        <v>0</v>
      </c>
      <c r="BW48" s="5" t="s">
        <v>130</v>
      </c>
      <c r="BX48" s="15">
        <f t="shared" si="27"/>
        <v>0</v>
      </c>
      <c r="BY48" s="10">
        <f>IFERROR(VLOOKUP(B48,'24'!B:BC,54,0),"0")</f>
        <v>0</v>
      </c>
      <c r="BZ48" s="5" t="s">
        <v>130</v>
      </c>
      <c r="CA48" s="15">
        <f t="shared" si="28"/>
        <v>0</v>
      </c>
      <c r="CB48" s="10">
        <f>IFERROR(VLOOKUP(B48,'25'!B:BC,54,0),"0")</f>
        <v>0</v>
      </c>
      <c r="CC48" s="5" t="s">
        <v>130</v>
      </c>
      <c r="CD48" s="15">
        <f t="shared" si="29"/>
        <v>0</v>
      </c>
      <c r="CE48" s="10">
        <f>IFERROR(VLOOKUP(B48,'26'!B:BC,54,0),"0")</f>
        <v>0</v>
      </c>
      <c r="CF48" s="5" t="s">
        <v>130</v>
      </c>
      <c r="CG48" s="15">
        <f t="shared" si="30"/>
        <v>0</v>
      </c>
      <c r="CH48" s="10">
        <f>IFERROR(VLOOKUP(B48,'27'!B:BC,54,0),"0")</f>
        <v>0</v>
      </c>
      <c r="CI48" s="5" t="s">
        <v>130</v>
      </c>
      <c r="CJ48" s="15">
        <f t="shared" si="31"/>
        <v>0</v>
      </c>
      <c r="CK48" s="10">
        <f>IFERROR(VLOOKUP(B48,'28'!B:BC,54,0),"0")</f>
        <v>0</v>
      </c>
      <c r="CL48" s="5" t="s">
        <v>130</v>
      </c>
      <c r="CM48" s="15">
        <f t="shared" si="32"/>
        <v>0</v>
      </c>
      <c r="CN48" s="10">
        <f>IFERROR(VLOOKUP(B48,'29'!B:BC,54,0),"0")</f>
        <v>0</v>
      </c>
      <c r="CO48" s="5" t="s">
        <v>130</v>
      </c>
      <c r="CP48" s="15">
        <f t="shared" si="33"/>
        <v>0</v>
      </c>
      <c r="CQ48" s="10">
        <f>IFERROR(VLOOKUP(B48,'30'!B:BC,54,0),"0")</f>
        <v>0</v>
      </c>
      <c r="CR48" s="5" t="s">
        <v>130</v>
      </c>
      <c r="CS48" s="15">
        <f t="shared" si="34"/>
        <v>0</v>
      </c>
      <c r="CT48" s="10" t="str">
        <f>IFERROR(VLOOKUP(A48,#REF!,2,0),"0")</f>
        <v>0</v>
      </c>
      <c r="CU48" s="5" t="s">
        <v>130</v>
      </c>
      <c r="CV48" s="15">
        <f t="shared" si="35"/>
        <v>0</v>
      </c>
      <c r="CW48" s="10" t="str">
        <f>IFERROR(VLOOKUP(B48,'B-plus'!A:D,4,0),"0")</f>
        <v>0</v>
      </c>
      <c r="CX48" s="5" t="s">
        <v>130</v>
      </c>
      <c r="CY48" s="15">
        <f t="shared" si="36"/>
        <v>0</v>
      </c>
    </row>
    <row r="49" spans="1:103" x14ac:dyDescent="0.25">
      <c r="A49" s="5">
        <v>1111010</v>
      </c>
      <c r="B49" s="5">
        <v>1111010</v>
      </c>
      <c r="C49" s="63" t="s">
        <v>535</v>
      </c>
      <c r="D49" s="133" t="s">
        <v>848</v>
      </c>
      <c r="E49" s="19">
        <f t="shared" si="19"/>
        <v>350</v>
      </c>
      <c r="F49" s="5" t="s">
        <v>130</v>
      </c>
      <c r="G49" s="13">
        <f t="shared" si="20"/>
        <v>0</v>
      </c>
      <c r="H49" s="10">
        <f>IFERROR(VLOOKUP(B49,'1'!B:BC,54,0),"0")</f>
        <v>0</v>
      </c>
      <c r="I49" s="5" t="s">
        <v>130</v>
      </c>
      <c r="J49" s="15">
        <f t="shared" si="37"/>
        <v>0</v>
      </c>
      <c r="K49" s="10">
        <f>IFERROR(VLOOKUP(B49,'2'!B:BC,54,0),"0")</f>
        <v>0</v>
      </c>
      <c r="L49" s="5" t="s">
        <v>130</v>
      </c>
      <c r="M49" s="15">
        <f t="shared" si="38"/>
        <v>0</v>
      </c>
      <c r="N49" s="10">
        <f>IFERROR(VLOOKUP(B49,'3'!B:BC,54,0),"0")</f>
        <v>0</v>
      </c>
      <c r="O49" s="5" t="s">
        <v>130</v>
      </c>
      <c r="P49" s="15">
        <f t="shared" si="39"/>
        <v>0</v>
      </c>
      <c r="Q49" s="10">
        <f>IFERROR(VLOOKUP(B49,'4'!B:BC,54,0),"0")</f>
        <v>0</v>
      </c>
      <c r="R49" s="5" t="s">
        <v>130</v>
      </c>
      <c r="S49" s="15">
        <f t="shared" si="40"/>
        <v>0</v>
      </c>
      <c r="T49" s="10">
        <f>IFERROR(VLOOKUP(B49,'5'!B:BC,54,0),"0")</f>
        <v>0</v>
      </c>
      <c r="U49" s="5" t="s">
        <v>130</v>
      </c>
      <c r="V49" s="15">
        <f t="shared" si="41"/>
        <v>0</v>
      </c>
      <c r="W49" s="10">
        <f>IFERROR(VLOOKUP(B49,'6'!B:BC,54,0),"0")</f>
        <v>0</v>
      </c>
      <c r="X49" s="5" t="s">
        <v>130</v>
      </c>
      <c r="Y49" s="15">
        <f t="shared" si="42"/>
        <v>0</v>
      </c>
      <c r="Z49" s="10">
        <f>IFERROR(VLOOKUP(B49,'7'!B:BC,54,0),"0")</f>
        <v>0</v>
      </c>
      <c r="AA49" s="5" t="s">
        <v>130</v>
      </c>
      <c r="AB49" s="15">
        <f t="shared" si="43"/>
        <v>0</v>
      </c>
      <c r="AC49" s="10">
        <f>IFERROR(VLOOKUP(B49,'8'!B:BC,54,0),"0")</f>
        <v>0</v>
      </c>
      <c r="AD49" s="5" t="s">
        <v>130</v>
      </c>
      <c r="AE49" s="15">
        <f t="shared" si="44"/>
        <v>0</v>
      </c>
      <c r="AF49" s="10">
        <f>IFERROR(VLOOKUP(B49,'9'!B:BC,54,0),"0")</f>
        <v>0</v>
      </c>
      <c r="AG49" s="5" t="s">
        <v>130</v>
      </c>
      <c r="AH49" s="15">
        <f t="shared" si="45"/>
        <v>0</v>
      </c>
      <c r="AI49" s="10">
        <f>IFERROR(VLOOKUP(B49,'10'!B:BC,54,0),"0")</f>
        <v>0</v>
      </c>
      <c r="AJ49" s="5" t="s">
        <v>130</v>
      </c>
      <c r="AK49" s="15">
        <f t="shared" si="46"/>
        <v>0</v>
      </c>
      <c r="AL49" s="10">
        <f>IFERROR(VLOOKUP(B49,'11'!B:BC,54,0),"0")</f>
        <v>0</v>
      </c>
      <c r="AM49" s="5" t="s">
        <v>130</v>
      </c>
      <c r="AN49" s="15">
        <f t="shared" si="47"/>
        <v>0</v>
      </c>
      <c r="AO49" s="10">
        <f>IFERROR(VLOOKUP(B49,'12'!B:BC,54,0),"0")</f>
        <v>0</v>
      </c>
      <c r="AP49" s="5" t="s">
        <v>130</v>
      </c>
      <c r="AQ49" s="15">
        <f t="shared" si="48"/>
        <v>0</v>
      </c>
      <c r="AR49" s="10">
        <f>IFERROR(VLOOKUP(B49,'13'!B:BC,54,0),"0")</f>
        <v>10</v>
      </c>
      <c r="AS49" s="5" t="s">
        <v>130</v>
      </c>
      <c r="AT49" s="15">
        <f t="shared" si="49"/>
        <v>0</v>
      </c>
      <c r="AU49" s="10">
        <f>IFERROR(VLOOKUP(B49,'14'!B:BC,54,0),"0")</f>
        <v>40</v>
      </c>
      <c r="AV49" s="5" t="s">
        <v>130</v>
      </c>
      <c r="AW49" s="15">
        <f t="shared" si="50"/>
        <v>0</v>
      </c>
      <c r="AX49" s="10">
        <f>IFERROR(VLOOKUP(B49,'15'!B:BC,54,0),"0")</f>
        <v>0</v>
      </c>
      <c r="AY49" s="5" t="s">
        <v>130</v>
      </c>
      <c r="AZ49" s="15">
        <f t="shared" si="51"/>
        <v>0</v>
      </c>
      <c r="BA49" s="10">
        <f>IFERROR(VLOOKUP(B49,'16'!B:BC,54,0),"0")</f>
        <v>0</v>
      </c>
      <c r="BB49" s="5" t="s">
        <v>130</v>
      </c>
      <c r="BC49" s="15">
        <f t="shared" si="52"/>
        <v>0</v>
      </c>
      <c r="BD49" s="10">
        <f>IFERROR(VLOOKUP(B49,'17'!B:BC,54,0),"0")</f>
        <v>0</v>
      </c>
      <c r="BE49" s="5" t="s">
        <v>130</v>
      </c>
      <c r="BF49" s="15">
        <f t="shared" si="53"/>
        <v>0</v>
      </c>
      <c r="BG49" s="10">
        <f>IFERROR(VLOOKUP(B49,'18'!B:BC,54,0),"0")</f>
        <v>0</v>
      </c>
      <c r="BH49" s="5" t="s">
        <v>130</v>
      </c>
      <c r="BI49" s="15">
        <f t="shared" si="22"/>
        <v>0</v>
      </c>
      <c r="BJ49" s="10">
        <f>IFERROR(VLOOKUP(B49,'19'!B:BC,54,0),"0")</f>
        <v>0</v>
      </c>
      <c r="BK49" s="5" t="s">
        <v>130</v>
      </c>
      <c r="BL49" s="15">
        <f t="shared" si="23"/>
        <v>0</v>
      </c>
      <c r="BM49" s="10">
        <f>IFERROR(VLOOKUP(B49,'20'!B:BC,54,0),"0")</f>
        <v>0</v>
      </c>
      <c r="BN49" s="5" t="s">
        <v>130</v>
      </c>
      <c r="BO49" s="15">
        <f t="shared" si="24"/>
        <v>0</v>
      </c>
      <c r="BP49" s="10">
        <f>IFERROR(VLOOKUP(B49,'21'!B:BC,54,0),"0")</f>
        <v>0</v>
      </c>
      <c r="BQ49" s="5" t="s">
        <v>130</v>
      </c>
      <c r="BR49" s="15">
        <f t="shared" si="25"/>
        <v>0</v>
      </c>
      <c r="BS49" s="10">
        <f>IFERROR(VLOOKUP(B49,'22'!B:BC,54,0),"0")</f>
        <v>0</v>
      </c>
      <c r="BT49" s="5" t="s">
        <v>130</v>
      </c>
      <c r="BU49" s="15">
        <f t="shared" si="26"/>
        <v>0</v>
      </c>
      <c r="BV49" s="10">
        <f>IFERROR(VLOOKUP(B49,'23'!B:BC,54,0),"0")</f>
        <v>0</v>
      </c>
      <c r="BW49" s="5" t="s">
        <v>130</v>
      </c>
      <c r="BX49" s="15">
        <f t="shared" si="27"/>
        <v>0</v>
      </c>
      <c r="BY49" s="10">
        <f>IFERROR(VLOOKUP(B49,'24'!B:BC,54,0),"0")</f>
        <v>200</v>
      </c>
      <c r="BZ49" s="5" t="s">
        <v>130</v>
      </c>
      <c r="CA49" s="15">
        <f t="shared" si="28"/>
        <v>0</v>
      </c>
      <c r="CB49" s="10">
        <f>IFERROR(VLOOKUP(B49,'25'!B:BC,54,0),"0")</f>
        <v>0</v>
      </c>
      <c r="CC49" s="5" t="s">
        <v>130</v>
      </c>
      <c r="CD49" s="15">
        <f t="shared" si="29"/>
        <v>0</v>
      </c>
      <c r="CE49" s="10">
        <f>IFERROR(VLOOKUP(B49,'26'!B:BC,54,0),"0")</f>
        <v>0</v>
      </c>
      <c r="CF49" s="5" t="s">
        <v>130</v>
      </c>
      <c r="CG49" s="15">
        <f t="shared" si="30"/>
        <v>0</v>
      </c>
      <c r="CH49" s="10">
        <f>IFERROR(VLOOKUP(B49,'27'!B:BC,54,0),"0")</f>
        <v>0</v>
      </c>
      <c r="CI49" s="5" t="s">
        <v>130</v>
      </c>
      <c r="CJ49" s="15">
        <f t="shared" si="31"/>
        <v>0</v>
      </c>
      <c r="CK49" s="10">
        <f>IFERROR(VLOOKUP(B49,'28'!B:BC,54,0),"0")</f>
        <v>40</v>
      </c>
      <c r="CL49" s="5" t="s">
        <v>130</v>
      </c>
      <c r="CM49" s="15">
        <f t="shared" si="32"/>
        <v>0</v>
      </c>
      <c r="CN49" s="10">
        <f>IFERROR(VLOOKUP(B49,'29'!B:BC,54,0),"0")</f>
        <v>30</v>
      </c>
      <c r="CO49" s="5" t="s">
        <v>130</v>
      </c>
      <c r="CP49" s="15">
        <f t="shared" si="33"/>
        <v>0</v>
      </c>
      <c r="CQ49" s="10">
        <f>IFERROR(VLOOKUP(B49,'30'!B:BC,54,0),"0")</f>
        <v>30</v>
      </c>
      <c r="CR49" s="5" t="s">
        <v>130</v>
      </c>
      <c r="CS49" s="15">
        <f t="shared" si="34"/>
        <v>0</v>
      </c>
      <c r="CT49" s="10" t="str">
        <f>IFERROR(VLOOKUP(A49,#REF!,2,0),"0")</f>
        <v>0</v>
      </c>
      <c r="CU49" s="5" t="s">
        <v>130</v>
      </c>
      <c r="CV49" s="15">
        <f t="shared" si="35"/>
        <v>0</v>
      </c>
      <c r="CW49" s="10" t="str">
        <f>IFERROR(VLOOKUP(B49,'B-plus'!A:D,4,0),"0")</f>
        <v>0</v>
      </c>
      <c r="CX49" s="5" t="s">
        <v>130</v>
      </c>
      <c r="CY49" s="15">
        <f t="shared" si="36"/>
        <v>0</v>
      </c>
    </row>
    <row r="50" spans="1:103" x14ac:dyDescent="0.25">
      <c r="A50" s="5">
        <v>1004070</v>
      </c>
      <c r="B50" s="5">
        <v>1004070</v>
      </c>
      <c r="C50" s="63" t="s">
        <v>543</v>
      </c>
      <c r="D50" s="130">
        <v>11.510000000000002</v>
      </c>
      <c r="E50" s="19">
        <f t="shared" si="19"/>
        <v>11</v>
      </c>
      <c r="F50" s="5" t="s">
        <v>130</v>
      </c>
      <c r="G50" s="13">
        <f t="shared" si="20"/>
        <v>126.61000000000001</v>
      </c>
      <c r="H50" s="10">
        <f>IFERROR(VLOOKUP(B50,'1'!B:BC,54,0),"0")</f>
        <v>0</v>
      </c>
      <c r="I50" s="5" t="s">
        <v>130</v>
      </c>
      <c r="J50" s="15">
        <f t="shared" si="37"/>
        <v>0</v>
      </c>
      <c r="K50" s="10">
        <f>IFERROR(VLOOKUP(B50,'2'!B:BC,54,0),"0")</f>
        <v>0</v>
      </c>
      <c r="L50" s="5" t="s">
        <v>130</v>
      </c>
      <c r="M50" s="15">
        <f t="shared" si="38"/>
        <v>0</v>
      </c>
      <c r="N50" s="10">
        <f>IFERROR(VLOOKUP(B50,'3'!B:BC,54,0),"0")</f>
        <v>0</v>
      </c>
      <c r="O50" s="5" t="s">
        <v>130</v>
      </c>
      <c r="P50" s="15">
        <f t="shared" si="39"/>
        <v>0</v>
      </c>
      <c r="Q50" s="10">
        <f>IFERROR(VLOOKUP(B50,'4'!B:BC,54,0),"0")</f>
        <v>0</v>
      </c>
      <c r="R50" s="5" t="s">
        <v>130</v>
      </c>
      <c r="S50" s="15">
        <f t="shared" si="40"/>
        <v>0</v>
      </c>
      <c r="T50" s="10">
        <f>IFERROR(VLOOKUP(B50,'5'!B:BC,54,0),"0")</f>
        <v>0</v>
      </c>
      <c r="U50" s="5" t="s">
        <v>130</v>
      </c>
      <c r="V50" s="15">
        <f t="shared" si="41"/>
        <v>0</v>
      </c>
      <c r="W50" s="10">
        <f>IFERROR(VLOOKUP(B50,'6'!B:BC,54,0),"0")</f>
        <v>0</v>
      </c>
      <c r="X50" s="5" t="s">
        <v>130</v>
      </c>
      <c r="Y50" s="15">
        <f t="shared" si="42"/>
        <v>0</v>
      </c>
      <c r="Z50" s="10">
        <f>IFERROR(VLOOKUP(B50,'7'!B:BC,54,0),"0")</f>
        <v>0</v>
      </c>
      <c r="AA50" s="5" t="s">
        <v>130</v>
      </c>
      <c r="AB50" s="15">
        <f t="shared" si="43"/>
        <v>0</v>
      </c>
      <c r="AC50" s="10">
        <f>IFERROR(VLOOKUP(B50,'8'!B:BC,54,0),"0")</f>
        <v>0</v>
      </c>
      <c r="AD50" s="5" t="s">
        <v>130</v>
      </c>
      <c r="AE50" s="15">
        <f t="shared" si="44"/>
        <v>0</v>
      </c>
      <c r="AF50" s="10">
        <f>IFERROR(VLOOKUP(B50,'9'!B:BC,54,0),"0")</f>
        <v>0</v>
      </c>
      <c r="AG50" s="5" t="s">
        <v>130</v>
      </c>
      <c r="AH50" s="15">
        <f t="shared" si="45"/>
        <v>0</v>
      </c>
      <c r="AI50" s="10">
        <f>IFERROR(VLOOKUP(B50,'10'!B:BC,54,0),"0")</f>
        <v>0</v>
      </c>
      <c r="AJ50" s="5" t="s">
        <v>130</v>
      </c>
      <c r="AK50" s="15">
        <f t="shared" si="46"/>
        <v>0</v>
      </c>
      <c r="AL50" s="10">
        <f>IFERROR(VLOOKUP(B50,'11'!B:BC,54,0),"0")</f>
        <v>0</v>
      </c>
      <c r="AM50" s="5" t="s">
        <v>130</v>
      </c>
      <c r="AN50" s="15">
        <f t="shared" si="47"/>
        <v>0</v>
      </c>
      <c r="AO50" s="10">
        <f>IFERROR(VLOOKUP(B50,'12'!B:BC,54,0),"0")</f>
        <v>0</v>
      </c>
      <c r="AP50" s="5" t="s">
        <v>130</v>
      </c>
      <c r="AQ50" s="15">
        <f t="shared" si="48"/>
        <v>0</v>
      </c>
      <c r="AR50" s="10">
        <f>IFERROR(VLOOKUP(B50,'13'!B:BC,54,0),"0")</f>
        <v>0</v>
      </c>
      <c r="AS50" s="5" t="s">
        <v>130</v>
      </c>
      <c r="AT50" s="15">
        <f t="shared" si="49"/>
        <v>0</v>
      </c>
      <c r="AU50" s="10">
        <f>IFERROR(VLOOKUP(B50,'14'!B:BC,54,0),"0")</f>
        <v>0</v>
      </c>
      <c r="AV50" s="5" t="s">
        <v>130</v>
      </c>
      <c r="AW50" s="15">
        <f t="shared" si="50"/>
        <v>0</v>
      </c>
      <c r="AX50" s="10">
        <f>IFERROR(VLOOKUP(B50,'15'!B:BC,54,0),"0")</f>
        <v>0</v>
      </c>
      <c r="AY50" s="5" t="s">
        <v>130</v>
      </c>
      <c r="AZ50" s="15">
        <f t="shared" si="51"/>
        <v>0</v>
      </c>
      <c r="BA50" s="10">
        <f>IFERROR(VLOOKUP(B50,'16'!B:BC,54,0),"0")</f>
        <v>2</v>
      </c>
      <c r="BB50" s="5" t="s">
        <v>130</v>
      </c>
      <c r="BC50" s="15">
        <f t="shared" si="52"/>
        <v>23.020000000000003</v>
      </c>
      <c r="BD50" s="10">
        <f>IFERROR(VLOOKUP(B50,'17'!B:BC,54,0),"0")</f>
        <v>0</v>
      </c>
      <c r="BE50" s="5" t="s">
        <v>130</v>
      </c>
      <c r="BF50" s="15">
        <f t="shared" si="53"/>
        <v>0</v>
      </c>
      <c r="BG50" s="10">
        <f>IFERROR(VLOOKUP(B50,'18'!B:BC,54,0),"0")</f>
        <v>0</v>
      </c>
      <c r="BH50" s="5" t="s">
        <v>130</v>
      </c>
      <c r="BI50" s="15">
        <f t="shared" si="22"/>
        <v>0</v>
      </c>
      <c r="BJ50" s="10">
        <f>IFERROR(VLOOKUP(B50,'19'!B:BC,54,0),"0")</f>
        <v>0</v>
      </c>
      <c r="BK50" s="5" t="s">
        <v>130</v>
      </c>
      <c r="BL50" s="15">
        <f t="shared" si="23"/>
        <v>0</v>
      </c>
      <c r="BM50" s="10">
        <f>IFERROR(VLOOKUP(B50,'20'!B:BC,54,0),"0")</f>
        <v>0</v>
      </c>
      <c r="BN50" s="5" t="s">
        <v>130</v>
      </c>
      <c r="BO50" s="15">
        <f t="shared" si="24"/>
        <v>0</v>
      </c>
      <c r="BP50" s="10">
        <f>IFERROR(VLOOKUP(B50,'21'!B:BC,54,0),"0")</f>
        <v>0</v>
      </c>
      <c r="BQ50" s="5" t="s">
        <v>130</v>
      </c>
      <c r="BR50" s="15">
        <f t="shared" si="25"/>
        <v>0</v>
      </c>
      <c r="BS50" s="10">
        <f>IFERROR(VLOOKUP(B50,'22'!B:BC,54,0),"0")</f>
        <v>0</v>
      </c>
      <c r="BT50" s="5" t="s">
        <v>130</v>
      </c>
      <c r="BU50" s="15">
        <f t="shared" si="26"/>
        <v>0</v>
      </c>
      <c r="BV50" s="10">
        <f>IFERROR(VLOOKUP(B50,'23'!B:BC,54,0),"0")</f>
        <v>3</v>
      </c>
      <c r="BW50" s="5" t="s">
        <v>130</v>
      </c>
      <c r="BX50" s="15">
        <f t="shared" si="27"/>
        <v>34.53</v>
      </c>
      <c r="BY50" s="10">
        <f>IFERROR(VLOOKUP(B50,'24'!B:BC,54,0),"0")</f>
        <v>0</v>
      </c>
      <c r="BZ50" s="5" t="s">
        <v>130</v>
      </c>
      <c r="CA50" s="15">
        <f t="shared" si="28"/>
        <v>0</v>
      </c>
      <c r="CB50" s="10">
        <f>IFERROR(VLOOKUP(B50,'25'!B:BC,54,0),"0")</f>
        <v>0</v>
      </c>
      <c r="CC50" s="5" t="s">
        <v>130</v>
      </c>
      <c r="CD50" s="15">
        <f t="shared" si="29"/>
        <v>0</v>
      </c>
      <c r="CE50" s="10">
        <f>IFERROR(VLOOKUP(B50,'26'!B:BC,54,0),"0")</f>
        <v>3</v>
      </c>
      <c r="CF50" s="5" t="s">
        <v>130</v>
      </c>
      <c r="CG50" s="15">
        <f t="shared" si="30"/>
        <v>34.53</v>
      </c>
      <c r="CH50" s="10">
        <f>IFERROR(VLOOKUP(B50,'27'!B:BC,54,0),"0")</f>
        <v>0</v>
      </c>
      <c r="CI50" s="5" t="s">
        <v>130</v>
      </c>
      <c r="CJ50" s="15">
        <f t="shared" si="31"/>
        <v>0</v>
      </c>
      <c r="CK50" s="10">
        <f>IFERROR(VLOOKUP(B50,'28'!B:BC,54,0),"0")</f>
        <v>0</v>
      </c>
      <c r="CL50" s="5" t="s">
        <v>130</v>
      </c>
      <c r="CM50" s="15">
        <f t="shared" si="32"/>
        <v>0</v>
      </c>
      <c r="CN50" s="10">
        <f>IFERROR(VLOOKUP(B50,'29'!B:BC,54,0),"0")</f>
        <v>0</v>
      </c>
      <c r="CO50" s="5" t="s">
        <v>130</v>
      </c>
      <c r="CP50" s="15">
        <f t="shared" si="33"/>
        <v>0</v>
      </c>
      <c r="CQ50" s="10">
        <f>IFERROR(VLOOKUP(B50,'30'!B:BC,54,0),"0")</f>
        <v>3</v>
      </c>
      <c r="CR50" s="5" t="s">
        <v>130</v>
      </c>
      <c r="CS50" s="15">
        <f t="shared" si="34"/>
        <v>34.53</v>
      </c>
      <c r="CT50" s="10" t="str">
        <f>IFERROR(VLOOKUP(A50,#REF!,2,0),"0")</f>
        <v>0</v>
      </c>
      <c r="CU50" s="5" t="s">
        <v>130</v>
      </c>
      <c r="CV50" s="15">
        <f t="shared" si="35"/>
        <v>0</v>
      </c>
      <c r="CW50" s="10" t="str">
        <f>IFERROR(VLOOKUP(B50,'B-plus'!A:D,4,0),"0")</f>
        <v>0</v>
      </c>
      <c r="CX50" s="5" t="s">
        <v>130</v>
      </c>
      <c r="CY50" s="15">
        <f t="shared" si="36"/>
        <v>0</v>
      </c>
    </row>
    <row r="51" spans="1:103" x14ac:dyDescent="0.25">
      <c r="A51" s="5">
        <v>1004071</v>
      </c>
      <c r="B51" s="5">
        <v>1004071</v>
      </c>
      <c r="C51" s="63" t="s">
        <v>541</v>
      </c>
      <c r="D51" s="130">
        <v>10.73</v>
      </c>
      <c r="E51" s="19">
        <f t="shared" si="19"/>
        <v>5</v>
      </c>
      <c r="F51" s="5" t="s">
        <v>130</v>
      </c>
      <c r="G51" s="13">
        <f t="shared" si="20"/>
        <v>53.650000000000006</v>
      </c>
      <c r="H51" s="10">
        <f>IFERROR(VLOOKUP(B51,'1'!B:BC,54,0),"0")</f>
        <v>0</v>
      </c>
      <c r="I51" s="5" t="s">
        <v>130</v>
      </c>
      <c r="J51" s="15">
        <f t="shared" si="37"/>
        <v>0</v>
      </c>
      <c r="K51" s="10">
        <f>IFERROR(VLOOKUP(B51,'2'!B:BC,54,0),"0")</f>
        <v>0</v>
      </c>
      <c r="L51" s="5" t="s">
        <v>130</v>
      </c>
      <c r="M51" s="15">
        <f t="shared" si="38"/>
        <v>0</v>
      </c>
      <c r="N51" s="10">
        <f>IFERROR(VLOOKUP(B51,'3'!B:BC,54,0),"0")</f>
        <v>0</v>
      </c>
      <c r="O51" s="5" t="s">
        <v>130</v>
      </c>
      <c r="P51" s="15">
        <f t="shared" si="39"/>
        <v>0</v>
      </c>
      <c r="Q51" s="10">
        <f>IFERROR(VLOOKUP(B51,'4'!B:BC,54,0),"0")</f>
        <v>0</v>
      </c>
      <c r="R51" s="5" t="s">
        <v>130</v>
      </c>
      <c r="S51" s="15">
        <f t="shared" si="40"/>
        <v>0</v>
      </c>
      <c r="T51" s="10">
        <f>IFERROR(VLOOKUP(B51,'5'!B:BC,54,0),"0")</f>
        <v>0</v>
      </c>
      <c r="U51" s="5" t="s">
        <v>130</v>
      </c>
      <c r="V51" s="15">
        <f t="shared" si="41"/>
        <v>0</v>
      </c>
      <c r="W51" s="10">
        <f>IFERROR(VLOOKUP(B51,'6'!B:BC,54,0),"0")</f>
        <v>0</v>
      </c>
      <c r="X51" s="5" t="s">
        <v>130</v>
      </c>
      <c r="Y51" s="15">
        <f t="shared" si="42"/>
        <v>0</v>
      </c>
      <c r="Z51" s="10">
        <f>IFERROR(VLOOKUP(B51,'7'!B:BC,54,0),"0")</f>
        <v>0</v>
      </c>
      <c r="AA51" s="5" t="s">
        <v>130</v>
      </c>
      <c r="AB51" s="15">
        <f t="shared" si="43"/>
        <v>0</v>
      </c>
      <c r="AC51" s="10">
        <f>IFERROR(VLOOKUP(B51,'8'!B:BC,54,0),"0")</f>
        <v>0</v>
      </c>
      <c r="AD51" s="5" t="s">
        <v>130</v>
      </c>
      <c r="AE51" s="15">
        <f t="shared" si="44"/>
        <v>0</v>
      </c>
      <c r="AF51" s="10">
        <f>IFERROR(VLOOKUP(B51,'9'!B:BC,54,0),"0")</f>
        <v>0</v>
      </c>
      <c r="AG51" s="5" t="s">
        <v>130</v>
      </c>
      <c r="AH51" s="15">
        <f t="shared" si="45"/>
        <v>0</v>
      </c>
      <c r="AI51" s="10">
        <f>IFERROR(VLOOKUP(B51,'10'!B:BC,54,0),"0")</f>
        <v>0</v>
      </c>
      <c r="AJ51" s="5" t="s">
        <v>130</v>
      </c>
      <c r="AK51" s="15">
        <f t="shared" si="46"/>
        <v>0</v>
      </c>
      <c r="AL51" s="10">
        <f>IFERROR(VLOOKUP(B51,'11'!B:BC,54,0),"0")</f>
        <v>0</v>
      </c>
      <c r="AM51" s="5" t="s">
        <v>130</v>
      </c>
      <c r="AN51" s="15">
        <f t="shared" si="47"/>
        <v>0</v>
      </c>
      <c r="AO51" s="10">
        <f>IFERROR(VLOOKUP(B51,'12'!B:BC,54,0),"0")</f>
        <v>0</v>
      </c>
      <c r="AP51" s="5" t="s">
        <v>130</v>
      </c>
      <c r="AQ51" s="15">
        <f t="shared" si="48"/>
        <v>0</v>
      </c>
      <c r="AR51" s="10">
        <f>IFERROR(VLOOKUP(B51,'13'!B:BC,54,0),"0")</f>
        <v>0</v>
      </c>
      <c r="AS51" s="5" t="s">
        <v>130</v>
      </c>
      <c r="AT51" s="15">
        <f t="shared" si="49"/>
        <v>0</v>
      </c>
      <c r="AU51" s="10">
        <f>IFERROR(VLOOKUP(B51,'14'!B:BC,54,0),"0")</f>
        <v>0</v>
      </c>
      <c r="AV51" s="5" t="s">
        <v>130</v>
      </c>
      <c r="AW51" s="15">
        <f t="shared" si="50"/>
        <v>0</v>
      </c>
      <c r="AX51" s="10">
        <f>IFERROR(VLOOKUP(B51,'15'!B:BC,54,0),"0")</f>
        <v>0</v>
      </c>
      <c r="AY51" s="5" t="s">
        <v>130</v>
      </c>
      <c r="AZ51" s="15">
        <f t="shared" si="51"/>
        <v>0</v>
      </c>
      <c r="BA51" s="10">
        <f>IFERROR(VLOOKUP(B51,'16'!B:BC,54,0),"0")</f>
        <v>2</v>
      </c>
      <c r="BB51" s="5" t="s">
        <v>130</v>
      </c>
      <c r="BC51" s="15">
        <f t="shared" si="52"/>
        <v>21.46</v>
      </c>
      <c r="BD51" s="10">
        <f>IFERROR(VLOOKUP(B51,'17'!B:BC,54,0),"0")</f>
        <v>0</v>
      </c>
      <c r="BE51" s="5" t="s">
        <v>130</v>
      </c>
      <c r="BF51" s="15">
        <f t="shared" si="53"/>
        <v>0</v>
      </c>
      <c r="BG51" s="10">
        <f>IFERROR(VLOOKUP(B51,'18'!B:BC,54,0),"0")</f>
        <v>0</v>
      </c>
      <c r="BH51" s="5" t="s">
        <v>130</v>
      </c>
      <c r="BI51" s="15">
        <f t="shared" si="22"/>
        <v>0</v>
      </c>
      <c r="BJ51" s="10">
        <f>IFERROR(VLOOKUP(B51,'19'!B:BC,54,0),"0")</f>
        <v>0</v>
      </c>
      <c r="BK51" s="5" t="s">
        <v>130</v>
      </c>
      <c r="BL51" s="15">
        <f t="shared" si="23"/>
        <v>0</v>
      </c>
      <c r="BM51" s="10">
        <f>IFERROR(VLOOKUP(B51,'20'!B:BC,54,0),"0")</f>
        <v>0</v>
      </c>
      <c r="BN51" s="5" t="s">
        <v>130</v>
      </c>
      <c r="BO51" s="15">
        <f t="shared" si="24"/>
        <v>0</v>
      </c>
      <c r="BP51" s="10">
        <f>IFERROR(VLOOKUP(B51,'21'!B:BC,54,0),"0")</f>
        <v>0</v>
      </c>
      <c r="BQ51" s="5" t="s">
        <v>130</v>
      </c>
      <c r="BR51" s="15">
        <f t="shared" si="25"/>
        <v>0</v>
      </c>
      <c r="BS51" s="10">
        <f>IFERROR(VLOOKUP(B51,'22'!B:BC,54,0),"0")</f>
        <v>0</v>
      </c>
      <c r="BT51" s="5" t="s">
        <v>130</v>
      </c>
      <c r="BU51" s="15">
        <f t="shared" si="26"/>
        <v>0</v>
      </c>
      <c r="BV51" s="10">
        <f>IFERROR(VLOOKUP(B51,'23'!B:BC,54,0),"0")</f>
        <v>0</v>
      </c>
      <c r="BW51" s="5" t="s">
        <v>130</v>
      </c>
      <c r="BX51" s="15">
        <f t="shared" si="27"/>
        <v>0</v>
      </c>
      <c r="BY51" s="10">
        <f>IFERROR(VLOOKUP(B51,'24'!B:BC,54,0),"0")</f>
        <v>0</v>
      </c>
      <c r="BZ51" s="5" t="s">
        <v>130</v>
      </c>
      <c r="CA51" s="15">
        <f t="shared" si="28"/>
        <v>0</v>
      </c>
      <c r="CB51" s="10">
        <f>IFERROR(VLOOKUP(B51,'25'!B:BC,54,0),"0")</f>
        <v>0</v>
      </c>
      <c r="CC51" s="5" t="s">
        <v>130</v>
      </c>
      <c r="CD51" s="15">
        <f t="shared" si="29"/>
        <v>0</v>
      </c>
      <c r="CE51" s="10">
        <f>IFERROR(VLOOKUP(B51,'26'!B:BC,54,0),"0")</f>
        <v>3</v>
      </c>
      <c r="CF51" s="5" t="s">
        <v>130</v>
      </c>
      <c r="CG51" s="15">
        <f t="shared" si="30"/>
        <v>32.19</v>
      </c>
      <c r="CH51" s="10">
        <f>IFERROR(VLOOKUP(B51,'27'!B:BC,54,0),"0")</f>
        <v>0</v>
      </c>
      <c r="CI51" s="5" t="s">
        <v>130</v>
      </c>
      <c r="CJ51" s="15">
        <f t="shared" si="31"/>
        <v>0</v>
      </c>
      <c r="CK51" s="10">
        <f>IFERROR(VLOOKUP(B51,'28'!B:BC,54,0),"0")</f>
        <v>0</v>
      </c>
      <c r="CL51" s="5" t="s">
        <v>130</v>
      </c>
      <c r="CM51" s="15">
        <f t="shared" si="32"/>
        <v>0</v>
      </c>
      <c r="CN51" s="10">
        <f>IFERROR(VLOOKUP(B51,'29'!B:BC,54,0),"0")</f>
        <v>0</v>
      </c>
      <c r="CO51" s="5" t="s">
        <v>130</v>
      </c>
      <c r="CP51" s="15">
        <f t="shared" si="33"/>
        <v>0</v>
      </c>
      <c r="CQ51" s="10">
        <f>IFERROR(VLOOKUP(B51,'30'!B:BC,54,0),"0")</f>
        <v>0</v>
      </c>
      <c r="CR51" s="5" t="s">
        <v>130</v>
      </c>
      <c r="CS51" s="15">
        <f t="shared" si="34"/>
        <v>0</v>
      </c>
      <c r="CT51" s="10" t="str">
        <f>IFERROR(VLOOKUP(A51,#REF!,2,0),"0")</f>
        <v>0</v>
      </c>
      <c r="CU51" s="5" t="s">
        <v>130</v>
      </c>
      <c r="CV51" s="15">
        <f t="shared" si="35"/>
        <v>0</v>
      </c>
      <c r="CW51" s="10" t="str">
        <f>IFERROR(VLOOKUP(B51,'B-plus'!A:D,4,0),"0")</f>
        <v>0</v>
      </c>
      <c r="CX51" s="5" t="s">
        <v>130</v>
      </c>
      <c r="CY51" s="15">
        <f t="shared" si="36"/>
        <v>0</v>
      </c>
    </row>
    <row r="52" spans="1:103" x14ac:dyDescent="0.25">
      <c r="A52" s="5">
        <v>1005995</v>
      </c>
      <c r="B52" s="5">
        <v>1005995</v>
      </c>
      <c r="C52" s="63" t="s">
        <v>551</v>
      </c>
      <c r="D52" s="133">
        <v>0</v>
      </c>
      <c r="E52" s="19">
        <f t="shared" si="19"/>
        <v>0</v>
      </c>
      <c r="F52" s="5" t="s">
        <v>130</v>
      </c>
      <c r="G52" s="13">
        <f t="shared" si="20"/>
        <v>0</v>
      </c>
      <c r="H52" s="10">
        <f>IFERROR(VLOOKUP(B52,'1'!B:BC,54,0),"0")</f>
        <v>0</v>
      </c>
      <c r="I52" s="5" t="s">
        <v>130</v>
      </c>
      <c r="J52" s="15">
        <f t="shared" si="37"/>
        <v>0</v>
      </c>
      <c r="K52" s="10">
        <f>IFERROR(VLOOKUP(B52,'2'!B:BC,54,0),"0")</f>
        <v>0</v>
      </c>
      <c r="L52" s="5" t="s">
        <v>130</v>
      </c>
      <c r="M52" s="15">
        <f t="shared" si="38"/>
        <v>0</v>
      </c>
      <c r="N52" s="10">
        <f>IFERROR(VLOOKUP(B52,'3'!B:BC,54,0),"0")</f>
        <v>0</v>
      </c>
      <c r="O52" s="5" t="s">
        <v>130</v>
      </c>
      <c r="P52" s="15">
        <f t="shared" si="39"/>
        <v>0</v>
      </c>
      <c r="Q52" s="10">
        <f>IFERROR(VLOOKUP(B52,'4'!B:BC,54,0),"0")</f>
        <v>0</v>
      </c>
      <c r="R52" s="5" t="s">
        <v>130</v>
      </c>
      <c r="S52" s="15">
        <f t="shared" si="40"/>
        <v>0</v>
      </c>
      <c r="T52" s="10">
        <f>IFERROR(VLOOKUP(B52,'5'!B:BC,54,0),"0")</f>
        <v>0</v>
      </c>
      <c r="U52" s="5" t="s">
        <v>130</v>
      </c>
      <c r="V52" s="15">
        <f t="shared" si="41"/>
        <v>0</v>
      </c>
      <c r="W52" s="10">
        <f>IFERROR(VLOOKUP(B52,'6'!B:BC,54,0),"0")</f>
        <v>0</v>
      </c>
      <c r="X52" s="5" t="s">
        <v>130</v>
      </c>
      <c r="Y52" s="15">
        <f t="shared" si="42"/>
        <v>0</v>
      </c>
      <c r="Z52" s="10">
        <f>IFERROR(VLOOKUP(B52,'7'!B:BC,54,0),"0")</f>
        <v>0</v>
      </c>
      <c r="AA52" s="5" t="s">
        <v>130</v>
      </c>
      <c r="AB52" s="15">
        <f t="shared" si="43"/>
        <v>0</v>
      </c>
      <c r="AC52" s="10">
        <f>IFERROR(VLOOKUP(B52,'8'!B:BC,54,0),"0")</f>
        <v>0</v>
      </c>
      <c r="AD52" s="5" t="s">
        <v>130</v>
      </c>
      <c r="AE52" s="15">
        <f t="shared" si="44"/>
        <v>0</v>
      </c>
      <c r="AF52" s="10">
        <f>IFERROR(VLOOKUP(B52,'9'!B:BC,54,0),"0")</f>
        <v>0</v>
      </c>
      <c r="AG52" s="5" t="s">
        <v>130</v>
      </c>
      <c r="AH52" s="15">
        <f t="shared" si="45"/>
        <v>0</v>
      </c>
      <c r="AI52" s="10">
        <f>IFERROR(VLOOKUP(B52,'10'!B:BC,54,0),"0")</f>
        <v>0</v>
      </c>
      <c r="AJ52" s="5" t="s">
        <v>130</v>
      </c>
      <c r="AK52" s="15">
        <f t="shared" si="46"/>
        <v>0</v>
      </c>
      <c r="AL52" s="10">
        <f>IFERROR(VLOOKUP(B52,'11'!B:BC,54,0),"0")</f>
        <v>0</v>
      </c>
      <c r="AM52" s="5" t="s">
        <v>130</v>
      </c>
      <c r="AN52" s="15">
        <f t="shared" si="47"/>
        <v>0</v>
      </c>
      <c r="AO52" s="10">
        <f>IFERROR(VLOOKUP(B52,'12'!B:BC,54,0),"0")</f>
        <v>0</v>
      </c>
      <c r="AP52" s="5" t="s">
        <v>130</v>
      </c>
      <c r="AQ52" s="15">
        <f t="shared" si="48"/>
        <v>0</v>
      </c>
      <c r="AR52" s="10">
        <f>IFERROR(VLOOKUP(B52,'13'!B:BC,54,0),"0")</f>
        <v>0</v>
      </c>
      <c r="AS52" s="5" t="s">
        <v>130</v>
      </c>
      <c r="AT52" s="15">
        <f t="shared" si="49"/>
        <v>0</v>
      </c>
      <c r="AU52" s="10">
        <f>IFERROR(VLOOKUP(B52,'14'!B:BC,54,0),"0")</f>
        <v>0</v>
      </c>
      <c r="AV52" s="5" t="s">
        <v>130</v>
      </c>
      <c r="AW52" s="15">
        <f t="shared" si="50"/>
        <v>0</v>
      </c>
      <c r="AX52" s="10">
        <f>IFERROR(VLOOKUP(B52,'15'!B:BC,54,0),"0")</f>
        <v>0</v>
      </c>
      <c r="AY52" s="5" t="s">
        <v>130</v>
      </c>
      <c r="AZ52" s="15">
        <f t="shared" si="51"/>
        <v>0</v>
      </c>
      <c r="BA52" s="10">
        <f>IFERROR(VLOOKUP(B52,'16'!B:BC,54,0),"0")</f>
        <v>0</v>
      </c>
      <c r="BB52" s="5" t="s">
        <v>130</v>
      </c>
      <c r="BC52" s="15">
        <f t="shared" si="52"/>
        <v>0</v>
      </c>
      <c r="BD52" s="10">
        <f>IFERROR(VLOOKUP(B52,'17'!B:BC,54,0),"0")</f>
        <v>0</v>
      </c>
      <c r="BE52" s="5" t="s">
        <v>130</v>
      </c>
      <c r="BF52" s="15">
        <f t="shared" si="53"/>
        <v>0</v>
      </c>
      <c r="BG52" s="10">
        <f>IFERROR(VLOOKUP(B52,'18'!B:BC,54,0),"0")</f>
        <v>0</v>
      </c>
      <c r="BH52" s="5" t="s">
        <v>130</v>
      </c>
      <c r="BI52" s="15">
        <f t="shared" si="22"/>
        <v>0</v>
      </c>
      <c r="BJ52" s="10">
        <f>IFERROR(VLOOKUP(B52,'19'!B:BC,54,0),"0")</f>
        <v>0</v>
      </c>
      <c r="BK52" s="5" t="s">
        <v>130</v>
      </c>
      <c r="BL52" s="15">
        <f t="shared" si="23"/>
        <v>0</v>
      </c>
      <c r="BM52" s="10">
        <f>IFERROR(VLOOKUP(B52,'20'!B:BC,54,0),"0")</f>
        <v>0</v>
      </c>
      <c r="BN52" s="5" t="s">
        <v>130</v>
      </c>
      <c r="BO52" s="15">
        <f t="shared" si="24"/>
        <v>0</v>
      </c>
      <c r="BP52" s="10">
        <f>IFERROR(VLOOKUP(B52,'21'!B:BC,54,0),"0")</f>
        <v>0</v>
      </c>
      <c r="BQ52" s="5" t="s">
        <v>130</v>
      </c>
      <c r="BR52" s="15">
        <f t="shared" si="25"/>
        <v>0</v>
      </c>
      <c r="BS52" s="10">
        <f>IFERROR(VLOOKUP(B52,'22'!B:BC,54,0),"0")</f>
        <v>0</v>
      </c>
      <c r="BT52" s="5" t="s">
        <v>130</v>
      </c>
      <c r="BU52" s="15">
        <f t="shared" si="26"/>
        <v>0</v>
      </c>
      <c r="BV52" s="10">
        <f>IFERROR(VLOOKUP(B52,'23'!B:BC,54,0),"0")</f>
        <v>0</v>
      </c>
      <c r="BW52" s="5" t="s">
        <v>130</v>
      </c>
      <c r="BX52" s="15">
        <f t="shared" si="27"/>
        <v>0</v>
      </c>
      <c r="BY52" s="10">
        <f>IFERROR(VLOOKUP(B52,'24'!B:BC,54,0),"0")</f>
        <v>0</v>
      </c>
      <c r="BZ52" s="5" t="s">
        <v>130</v>
      </c>
      <c r="CA52" s="15">
        <f t="shared" si="28"/>
        <v>0</v>
      </c>
      <c r="CB52" s="10">
        <f>IFERROR(VLOOKUP(B52,'25'!B:BC,54,0),"0")</f>
        <v>0</v>
      </c>
      <c r="CC52" s="5" t="s">
        <v>130</v>
      </c>
      <c r="CD52" s="15">
        <f t="shared" si="29"/>
        <v>0</v>
      </c>
      <c r="CE52" s="10">
        <f>IFERROR(VLOOKUP(B52,'26'!B:BC,54,0),"0")</f>
        <v>0</v>
      </c>
      <c r="CF52" s="5" t="s">
        <v>130</v>
      </c>
      <c r="CG52" s="15">
        <f t="shared" si="30"/>
        <v>0</v>
      </c>
      <c r="CH52" s="10">
        <f>IFERROR(VLOOKUP(B52,'27'!B:BC,54,0),"0")</f>
        <v>0</v>
      </c>
      <c r="CI52" s="5" t="s">
        <v>130</v>
      </c>
      <c r="CJ52" s="15">
        <f t="shared" si="31"/>
        <v>0</v>
      </c>
      <c r="CK52" s="10">
        <f>IFERROR(VLOOKUP(B52,'28'!B:BC,54,0),"0")</f>
        <v>0</v>
      </c>
      <c r="CL52" s="5" t="s">
        <v>130</v>
      </c>
      <c r="CM52" s="15">
        <f t="shared" si="32"/>
        <v>0</v>
      </c>
      <c r="CN52" s="10">
        <f>IFERROR(VLOOKUP(B52,'29'!B:BC,54,0),"0")</f>
        <v>0</v>
      </c>
      <c r="CO52" s="5" t="s">
        <v>130</v>
      </c>
      <c r="CP52" s="15">
        <f t="shared" si="33"/>
        <v>0</v>
      </c>
      <c r="CQ52" s="10">
        <f>IFERROR(VLOOKUP(B52,'30'!B:BC,54,0),"0")</f>
        <v>0</v>
      </c>
      <c r="CR52" s="5" t="s">
        <v>130</v>
      </c>
      <c r="CS52" s="15">
        <f t="shared" si="34"/>
        <v>0</v>
      </c>
      <c r="CT52" s="10" t="str">
        <f>IFERROR(VLOOKUP(A52,#REF!,2,0),"0")</f>
        <v>0</v>
      </c>
      <c r="CU52" s="5" t="s">
        <v>130</v>
      </c>
      <c r="CV52" s="15">
        <f t="shared" si="35"/>
        <v>0</v>
      </c>
      <c r="CW52" s="10" t="str">
        <f>IFERROR(VLOOKUP(B52,'B-plus'!A:D,4,0),"0")</f>
        <v>0</v>
      </c>
      <c r="CX52" s="5" t="s">
        <v>130</v>
      </c>
      <c r="CY52" s="15">
        <f t="shared" si="36"/>
        <v>0</v>
      </c>
    </row>
    <row r="53" spans="1:103" x14ac:dyDescent="0.25">
      <c r="A53" s="5">
        <v>1005999</v>
      </c>
      <c r="B53" s="5">
        <v>1005999</v>
      </c>
      <c r="C53" s="63" t="s">
        <v>547</v>
      </c>
      <c r="D53" s="133">
        <v>0</v>
      </c>
      <c r="E53" s="19">
        <f t="shared" si="19"/>
        <v>285</v>
      </c>
      <c r="F53" s="5" t="s">
        <v>130</v>
      </c>
      <c r="G53" s="13">
        <f t="shared" si="20"/>
        <v>0</v>
      </c>
      <c r="H53" s="10">
        <f>IFERROR(VLOOKUP(B53,'1'!B:BC,54,0),"0")</f>
        <v>10</v>
      </c>
      <c r="I53" s="5" t="s">
        <v>130</v>
      </c>
      <c r="J53" s="15">
        <f t="shared" si="37"/>
        <v>0</v>
      </c>
      <c r="K53" s="10">
        <f>IFERROR(VLOOKUP(B53,'2'!B:BC,54,0),"0")</f>
        <v>0</v>
      </c>
      <c r="L53" s="5" t="s">
        <v>130</v>
      </c>
      <c r="M53" s="15">
        <f t="shared" si="38"/>
        <v>0</v>
      </c>
      <c r="N53" s="10">
        <f>IFERROR(VLOOKUP(B53,'3'!B:BC,54,0),"0")</f>
        <v>74</v>
      </c>
      <c r="O53" s="5" t="s">
        <v>130</v>
      </c>
      <c r="P53" s="15">
        <f t="shared" si="39"/>
        <v>0</v>
      </c>
      <c r="Q53" s="10">
        <f>IFERROR(VLOOKUP(B53,'4'!B:BC,54,0),"0")</f>
        <v>0</v>
      </c>
      <c r="R53" s="5" t="s">
        <v>130</v>
      </c>
      <c r="S53" s="15">
        <f t="shared" si="40"/>
        <v>0</v>
      </c>
      <c r="T53" s="10">
        <f>IFERROR(VLOOKUP(B53,'5'!B:BC,54,0),"0")</f>
        <v>10</v>
      </c>
      <c r="U53" s="5" t="s">
        <v>130</v>
      </c>
      <c r="V53" s="15">
        <f t="shared" si="41"/>
        <v>0</v>
      </c>
      <c r="W53" s="10">
        <f>IFERROR(VLOOKUP(B53,'6'!B:BC,54,0),"0")</f>
        <v>0</v>
      </c>
      <c r="X53" s="5" t="s">
        <v>130</v>
      </c>
      <c r="Y53" s="15">
        <f t="shared" si="42"/>
        <v>0</v>
      </c>
      <c r="Z53" s="10">
        <f>IFERROR(VLOOKUP(B53,'7'!B:BC,54,0),"0")</f>
        <v>0</v>
      </c>
      <c r="AA53" s="5" t="s">
        <v>130</v>
      </c>
      <c r="AB53" s="15">
        <f t="shared" si="43"/>
        <v>0</v>
      </c>
      <c r="AC53" s="10">
        <f>IFERROR(VLOOKUP(B53,'8'!B:BC,54,0),"0")</f>
        <v>0</v>
      </c>
      <c r="AD53" s="5" t="s">
        <v>130</v>
      </c>
      <c r="AE53" s="15">
        <f t="shared" si="44"/>
        <v>0</v>
      </c>
      <c r="AF53" s="10">
        <f>IFERROR(VLOOKUP(B53,'9'!B:BC,54,0),"0")</f>
        <v>0</v>
      </c>
      <c r="AG53" s="5" t="s">
        <v>130</v>
      </c>
      <c r="AH53" s="15">
        <f t="shared" si="45"/>
        <v>0</v>
      </c>
      <c r="AI53" s="10">
        <f>IFERROR(VLOOKUP(B53,'10'!B:BC,54,0),"0")</f>
        <v>55</v>
      </c>
      <c r="AJ53" s="5" t="s">
        <v>130</v>
      </c>
      <c r="AK53" s="15">
        <f t="shared" si="46"/>
        <v>0</v>
      </c>
      <c r="AL53" s="10">
        <f>IFERROR(VLOOKUP(B53,'11'!B:BC,54,0),"0")</f>
        <v>0</v>
      </c>
      <c r="AM53" s="5" t="s">
        <v>130</v>
      </c>
      <c r="AN53" s="15">
        <f t="shared" si="47"/>
        <v>0</v>
      </c>
      <c r="AO53" s="10">
        <f>IFERROR(VLOOKUP(B53,'12'!B:BC,54,0),"0")</f>
        <v>0</v>
      </c>
      <c r="AP53" s="5" t="s">
        <v>130</v>
      </c>
      <c r="AQ53" s="15">
        <f t="shared" si="48"/>
        <v>0</v>
      </c>
      <c r="AR53" s="10">
        <f>IFERROR(VLOOKUP(B53,'13'!B:BC,54,0),"0")</f>
        <v>0</v>
      </c>
      <c r="AS53" s="5" t="s">
        <v>130</v>
      </c>
      <c r="AT53" s="15">
        <f t="shared" si="49"/>
        <v>0</v>
      </c>
      <c r="AU53" s="10">
        <f>IFERROR(VLOOKUP(B53,'14'!B:BC,54,0),"0")</f>
        <v>0</v>
      </c>
      <c r="AV53" s="5" t="s">
        <v>130</v>
      </c>
      <c r="AW53" s="15">
        <f t="shared" si="50"/>
        <v>0</v>
      </c>
      <c r="AX53" s="10">
        <f>IFERROR(VLOOKUP(B53,'15'!B:BC,54,0),"0")</f>
        <v>10</v>
      </c>
      <c r="AY53" s="5" t="s">
        <v>130</v>
      </c>
      <c r="AZ53" s="15">
        <f t="shared" si="51"/>
        <v>0</v>
      </c>
      <c r="BA53" s="10">
        <f>IFERROR(VLOOKUP(B53,'16'!B:BC,54,0),"0")</f>
        <v>0</v>
      </c>
      <c r="BB53" s="5" t="s">
        <v>130</v>
      </c>
      <c r="BC53" s="15">
        <f t="shared" si="52"/>
        <v>0</v>
      </c>
      <c r="BD53" s="10">
        <f>IFERROR(VLOOKUP(B53,'17'!B:BC,54,0),"0")</f>
        <v>45</v>
      </c>
      <c r="BE53" s="5" t="s">
        <v>130</v>
      </c>
      <c r="BF53" s="15">
        <f t="shared" si="53"/>
        <v>0</v>
      </c>
      <c r="BG53" s="10">
        <f>IFERROR(VLOOKUP(B53,'18'!B:BC,54,0),"0")</f>
        <v>0</v>
      </c>
      <c r="BH53" s="5" t="s">
        <v>130</v>
      </c>
      <c r="BI53" s="15">
        <f t="shared" si="22"/>
        <v>0</v>
      </c>
      <c r="BJ53" s="10">
        <f>IFERROR(VLOOKUP(B53,'19'!B:BC,54,0),"0")</f>
        <v>0</v>
      </c>
      <c r="BK53" s="5" t="s">
        <v>130</v>
      </c>
      <c r="BL53" s="15">
        <f t="shared" si="23"/>
        <v>0</v>
      </c>
      <c r="BM53" s="10">
        <f>IFERROR(VLOOKUP(B53,'20'!B:BC,54,0),"0")</f>
        <v>0</v>
      </c>
      <c r="BN53" s="5" t="s">
        <v>130</v>
      </c>
      <c r="BO53" s="15">
        <f t="shared" si="24"/>
        <v>0</v>
      </c>
      <c r="BP53" s="10">
        <f>IFERROR(VLOOKUP(B53,'21'!B:BC,54,0),"0")</f>
        <v>0</v>
      </c>
      <c r="BQ53" s="5" t="s">
        <v>130</v>
      </c>
      <c r="BR53" s="15">
        <f t="shared" si="25"/>
        <v>0</v>
      </c>
      <c r="BS53" s="10">
        <f>IFERROR(VLOOKUP(B53,'22'!B:BC,54,0),"0")</f>
        <v>13</v>
      </c>
      <c r="BT53" s="5" t="s">
        <v>130</v>
      </c>
      <c r="BU53" s="15">
        <f t="shared" si="26"/>
        <v>0</v>
      </c>
      <c r="BV53" s="10">
        <f>IFERROR(VLOOKUP(B53,'23'!B:BC,54,0),"0")</f>
        <v>0</v>
      </c>
      <c r="BW53" s="5" t="s">
        <v>130</v>
      </c>
      <c r="BX53" s="15">
        <f t="shared" si="27"/>
        <v>0</v>
      </c>
      <c r="BY53" s="10">
        <f>IFERROR(VLOOKUP(B53,'24'!B:BC,54,0),"0")</f>
        <v>53</v>
      </c>
      <c r="BZ53" s="5" t="s">
        <v>130</v>
      </c>
      <c r="CA53" s="15">
        <f t="shared" si="28"/>
        <v>0</v>
      </c>
      <c r="CB53" s="10">
        <f>IFERROR(VLOOKUP(B53,'25'!B:BC,54,0),"0")</f>
        <v>3</v>
      </c>
      <c r="CC53" s="5" t="s">
        <v>130</v>
      </c>
      <c r="CD53" s="15">
        <f t="shared" si="29"/>
        <v>0</v>
      </c>
      <c r="CE53" s="10">
        <f>IFERROR(VLOOKUP(B53,'26'!B:BC,54,0),"0")</f>
        <v>0</v>
      </c>
      <c r="CF53" s="5" t="s">
        <v>130</v>
      </c>
      <c r="CG53" s="15">
        <f t="shared" si="30"/>
        <v>0</v>
      </c>
      <c r="CH53" s="10">
        <f>IFERROR(VLOOKUP(B53,'27'!B:BC,54,0),"0")</f>
        <v>0</v>
      </c>
      <c r="CI53" s="5" t="s">
        <v>130</v>
      </c>
      <c r="CJ53" s="15">
        <f t="shared" si="31"/>
        <v>0</v>
      </c>
      <c r="CK53" s="10">
        <f>IFERROR(VLOOKUP(B53,'28'!B:BC,54,0),"0")</f>
        <v>0</v>
      </c>
      <c r="CL53" s="5" t="s">
        <v>130</v>
      </c>
      <c r="CM53" s="15">
        <f t="shared" si="32"/>
        <v>0</v>
      </c>
      <c r="CN53" s="10">
        <f>IFERROR(VLOOKUP(B53,'29'!B:BC,54,0),"0")</f>
        <v>12</v>
      </c>
      <c r="CO53" s="5" t="s">
        <v>130</v>
      </c>
      <c r="CP53" s="15">
        <f t="shared" si="33"/>
        <v>0</v>
      </c>
      <c r="CQ53" s="10">
        <f>IFERROR(VLOOKUP(B53,'30'!B:BC,54,0),"0")</f>
        <v>0</v>
      </c>
      <c r="CR53" s="5" t="s">
        <v>130</v>
      </c>
      <c r="CS53" s="15">
        <f t="shared" si="34"/>
        <v>0</v>
      </c>
      <c r="CT53" s="10" t="str">
        <f>IFERROR(VLOOKUP(A53,#REF!,2,0),"0")</f>
        <v>0</v>
      </c>
      <c r="CU53" s="5" t="s">
        <v>130</v>
      </c>
      <c r="CV53" s="15">
        <f t="shared" si="35"/>
        <v>0</v>
      </c>
      <c r="CW53" s="10" t="str">
        <f>IFERROR(VLOOKUP(B53,'B-plus'!A:D,4,0),"0")</f>
        <v>0</v>
      </c>
      <c r="CX53" s="5" t="s">
        <v>130</v>
      </c>
      <c r="CY53" s="15">
        <f t="shared" si="36"/>
        <v>0</v>
      </c>
    </row>
    <row r="54" spans="1:103" x14ac:dyDescent="0.25">
      <c r="A54" s="5">
        <v>1100045</v>
      </c>
      <c r="B54" s="5">
        <v>1100045</v>
      </c>
      <c r="C54" s="63" t="s">
        <v>584</v>
      </c>
      <c r="D54" s="133">
        <v>0</v>
      </c>
      <c r="E54" s="19">
        <f t="shared" si="19"/>
        <v>18</v>
      </c>
      <c r="F54" s="5" t="s">
        <v>130</v>
      </c>
      <c r="G54" s="13">
        <f t="shared" si="20"/>
        <v>0</v>
      </c>
      <c r="H54" s="10">
        <f>IFERROR(VLOOKUP(B54,'1'!B:BC,54,0),"0")</f>
        <v>0</v>
      </c>
      <c r="I54" s="5" t="s">
        <v>130</v>
      </c>
      <c r="J54" s="15">
        <f t="shared" si="37"/>
        <v>0</v>
      </c>
      <c r="K54" s="10">
        <f>IFERROR(VLOOKUP(B54,'2'!B:BC,54,0),"0")</f>
        <v>0</v>
      </c>
      <c r="L54" s="5" t="s">
        <v>130</v>
      </c>
      <c r="M54" s="15">
        <f t="shared" si="38"/>
        <v>0</v>
      </c>
      <c r="N54" s="10">
        <f>IFERROR(VLOOKUP(B54,'3'!B:BC,54,0),"0")</f>
        <v>0</v>
      </c>
      <c r="O54" s="5" t="s">
        <v>130</v>
      </c>
      <c r="P54" s="15">
        <f t="shared" si="39"/>
        <v>0</v>
      </c>
      <c r="Q54" s="10">
        <f>IFERROR(VLOOKUP(B54,'4'!B:BC,54,0),"0")</f>
        <v>0</v>
      </c>
      <c r="R54" s="5" t="s">
        <v>130</v>
      </c>
      <c r="S54" s="15">
        <f t="shared" si="40"/>
        <v>0</v>
      </c>
      <c r="T54" s="10">
        <f>IFERROR(VLOOKUP(B54,'5'!B:BC,54,0),"0")</f>
        <v>0</v>
      </c>
      <c r="U54" s="5" t="s">
        <v>130</v>
      </c>
      <c r="V54" s="15">
        <f t="shared" si="41"/>
        <v>0</v>
      </c>
      <c r="W54" s="10">
        <f>IFERROR(VLOOKUP(B54,'6'!B:BC,54,0),"0")</f>
        <v>0</v>
      </c>
      <c r="X54" s="5" t="s">
        <v>130</v>
      </c>
      <c r="Y54" s="15">
        <f t="shared" si="42"/>
        <v>0</v>
      </c>
      <c r="Z54" s="10">
        <f>IFERROR(VLOOKUP(B54,'7'!B:BC,54,0),"0")</f>
        <v>0</v>
      </c>
      <c r="AA54" s="5" t="s">
        <v>130</v>
      </c>
      <c r="AB54" s="15">
        <f t="shared" si="43"/>
        <v>0</v>
      </c>
      <c r="AC54" s="10">
        <f>IFERROR(VLOOKUP(B54,'8'!B:BC,54,0),"0")</f>
        <v>0</v>
      </c>
      <c r="AD54" s="5" t="s">
        <v>130</v>
      </c>
      <c r="AE54" s="15">
        <f t="shared" si="44"/>
        <v>0</v>
      </c>
      <c r="AF54" s="10">
        <f>IFERROR(VLOOKUP(B54,'9'!B:BC,54,0),"0")</f>
        <v>0</v>
      </c>
      <c r="AG54" s="5" t="s">
        <v>130</v>
      </c>
      <c r="AH54" s="15">
        <f t="shared" si="45"/>
        <v>0</v>
      </c>
      <c r="AI54" s="10">
        <f>IFERROR(VLOOKUP(B54,'10'!B:BC,54,0),"0")</f>
        <v>0</v>
      </c>
      <c r="AJ54" s="5" t="s">
        <v>130</v>
      </c>
      <c r="AK54" s="15">
        <f t="shared" si="46"/>
        <v>0</v>
      </c>
      <c r="AL54" s="10">
        <f>IFERROR(VLOOKUP(B54,'11'!B:BC,54,0),"0")</f>
        <v>0</v>
      </c>
      <c r="AM54" s="5" t="s">
        <v>130</v>
      </c>
      <c r="AN54" s="15">
        <f t="shared" si="47"/>
        <v>0</v>
      </c>
      <c r="AO54" s="10">
        <f>IFERROR(VLOOKUP(B54,'12'!B:BC,54,0),"0")</f>
        <v>0</v>
      </c>
      <c r="AP54" s="5" t="s">
        <v>130</v>
      </c>
      <c r="AQ54" s="15">
        <f t="shared" si="48"/>
        <v>0</v>
      </c>
      <c r="AR54" s="10">
        <f>IFERROR(VLOOKUP(B54,'13'!B:BC,54,0),"0")</f>
        <v>0</v>
      </c>
      <c r="AS54" s="5" t="s">
        <v>130</v>
      </c>
      <c r="AT54" s="15">
        <f t="shared" si="49"/>
        <v>0</v>
      </c>
      <c r="AU54" s="10">
        <f>IFERROR(VLOOKUP(B54,'14'!B:BC,54,0),"0")</f>
        <v>0</v>
      </c>
      <c r="AV54" s="5" t="s">
        <v>130</v>
      </c>
      <c r="AW54" s="15">
        <f t="shared" si="50"/>
        <v>0</v>
      </c>
      <c r="AX54" s="10">
        <f>IFERROR(VLOOKUP(B54,'15'!B:BC,54,0),"0")</f>
        <v>0</v>
      </c>
      <c r="AY54" s="5" t="s">
        <v>130</v>
      </c>
      <c r="AZ54" s="15">
        <f t="shared" si="51"/>
        <v>0</v>
      </c>
      <c r="BA54" s="10">
        <f>IFERROR(VLOOKUP(B54,'16'!B:BC,54,0),"0")</f>
        <v>0</v>
      </c>
      <c r="BB54" s="5" t="s">
        <v>130</v>
      </c>
      <c r="BC54" s="15">
        <f t="shared" si="52"/>
        <v>0</v>
      </c>
      <c r="BD54" s="10">
        <f>IFERROR(VLOOKUP(B54,'17'!B:BC,54,0),"0")</f>
        <v>0</v>
      </c>
      <c r="BE54" s="5" t="s">
        <v>130</v>
      </c>
      <c r="BF54" s="15">
        <f t="shared" si="53"/>
        <v>0</v>
      </c>
      <c r="BG54" s="10">
        <f>IFERROR(VLOOKUP(B54,'18'!B:BC,54,0),"0")</f>
        <v>0</v>
      </c>
      <c r="BH54" s="5" t="s">
        <v>130</v>
      </c>
      <c r="BI54" s="15">
        <f t="shared" si="22"/>
        <v>0</v>
      </c>
      <c r="BJ54" s="10">
        <f>IFERROR(VLOOKUP(B54,'19'!B:BC,54,0),"0")</f>
        <v>0</v>
      </c>
      <c r="BK54" s="5" t="s">
        <v>130</v>
      </c>
      <c r="BL54" s="15">
        <f t="shared" si="23"/>
        <v>0</v>
      </c>
      <c r="BM54" s="10">
        <f>IFERROR(VLOOKUP(B54,'20'!B:BC,54,0),"0")</f>
        <v>0</v>
      </c>
      <c r="BN54" s="5" t="s">
        <v>130</v>
      </c>
      <c r="BO54" s="15">
        <f t="shared" si="24"/>
        <v>0</v>
      </c>
      <c r="BP54" s="10">
        <f>IFERROR(VLOOKUP(B54,'21'!B:BC,54,0),"0")</f>
        <v>0</v>
      </c>
      <c r="BQ54" s="5" t="s">
        <v>130</v>
      </c>
      <c r="BR54" s="15">
        <f t="shared" si="25"/>
        <v>0</v>
      </c>
      <c r="BS54" s="10">
        <f>IFERROR(VLOOKUP(B54,'22'!B:BC,54,0),"0")</f>
        <v>0</v>
      </c>
      <c r="BT54" s="5" t="s">
        <v>130</v>
      </c>
      <c r="BU54" s="15">
        <f t="shared" si="26"/>
        <v>0</v>
      </c>
      <c r="BV54" s="10">
        <f>IFERROR(VLOOKUP(B54,'23'!B:BC,54,0),"0")</f>
        <v>0</v>
      </c>
      <c r="BW54" s="5" t="s">
        <v>130</v>
      </c>
      <c r="BX54" s="15">
        <f t="shared" si="27"/>
        <v>0</v>
      </c>
      <c r="BY54" s="10">
        <f>IFERROR(VLOOKUP(B54,'24'!B:BC,54,0),"0")</f>
        <v>0</v>
      </c>
      <c r="BZ54" s="5" t="s">
        <v>130</v>
      </c>
      <c r="CA54" s="15">
        <f t="shared" si="28"/>
        <v>0</v>
      </c>
      <c r="CB54" s="10">
        <f>IFERROR(VLOOKUP(B54,'25'!B:BC,54,0),"0")</f>
        <v>0</v>
      </c>
      <c r="CC54" s="5" t="s">
        <v>130</v>
      </c>
      <c r="CD54" s="15">
        <f t="shared" si="29"/>
        <v>0</v>
      </c>
      <c r="CE54" s="10">
        <f>IFERROR(VLOOKUP(B54,'26'!B:BC,54,0),"0")</f>
        <v>0</v>
      </c>
      <c r="CF54" s="5" t="s">
        <v>130</v>
      </c>
      <c r="CG54" s="15">
        <f t="shared" si="30"/>
        <v>0</v>
      </c>
      <c r="CH54" s="10">
        <f>IFERROR(VLOOKUP(B54,'27'!B:BC,54,0),"0")</f>
        <v>0</v>
      </c>
      <c r="CI54" s="5" t="s">
        <v>130</v>
      </c>
      <c r="CJ54" s="15">
        <f t="shared" si="31"/>
        <v>0</v>
      </c>
      <c r="CK54" s="10">
        <f>IFERROR(VLOOKUP(B54,'28'!B:BC,54,0),"0")</f>
        <v>0</v>
      </c>
      <c r="CL54" s="5" t="s">
        <v>130</v>
      </c>
      <c r="CM54" s="15">
        <f t="shared" si="32"/>
        <v>0</v>
      </c>
      <c r="CN54" s="10">
        <f>IFERROR(VLOOKUP(B54,'29'!B:BC,54,0),"0")</f>
        <v>18</v>
      </c>
      <c r="CO54" s="5" t="s">
        <v>130</v>
      </c>
      <c r="CP54" s="15">
        <f t="shared" si="33"/>
        <v>0</v>
      </c>
      <c r="CQ54" s="10">
        <f>IFERROR(VLOOKUP(B54,'30'!B:BC,54,0),"0")</f>
        <v>0</v>
      </c>
      <c r="CR54" s="5" t="s">
        <v>130</v>
      </c>
      <c r="CS54" s="15">
        <f t="shared" si="34"/>
        <v>0</v>
      </c>
      <c r="CT54" s="10" t="str">
        <f>IFERROR(VLOOKUP(A54,#REF!,2,0),"0")</f>
        <v>0</v>
      </c>
      <c r="CU54" s="5" t="s">
        <v>130</v>
      </c>
      <c r="CV54" s="15">
        <f t="shared" si="35"/>
        <v>0</v>
      </c>
      <c r="CW54" s="10" t="str">
        <f>IFERROR(VLOOKUP(B54,'B-plus'!A:D,4,0),"0")</f>
        <v>0</v>
      </c>
      <c r="CX54" s="5" t="s">
        <v>130</v>
      </c>
      <c r="CY54" s="15">
        <f t="shared" si="36"/>
        <v>0</v>
      </c>
    </row>
    <row r="55" spans="1:103" x14ac:dyDescent="0.25">
      <c r="A55" s="5">
        <v>20054646</v>
      </c>
      <c r="B55" s="5">
        <v>20054646</v>
      </c>
      <c r="C55" s="63" t="s">
        <v>588</v>
      </c>
      <c r="D55" s="133">
        <v>0</v>
      </c>
      <c r="E55" s="19">
        <f t="shared" si="19"/>
        <v>1355</v>
      </c>
      <c r="F55" s="5" t="s">
        <v>130</v>
      </c>
      <c r="G55" s="13">
        <f t="shared" si="20"/>
        <v>0</v>
      </c>
      <c r="H55" s="10">
        <f>IFERROR(VLOOKUP(B55,'1'!B:BC,54,0),"0")</f>
        <v>45</v>
      </c>
      <c r="I55" s="5" t="s">
        <v>130</v>
      </c>
      <c r="J55" s="15">
        <f t="shared" si="37"/>
        <v>0</v>
      </c>
      <c r="K55" s="10">
        <f>IFERROR(VLOOKUP(B55,'2'!B:BC,54,0),"0")</f>
        <v>69</v>
      </c>
      <c r="L55" s="5" t="s">
        <v>130</v>
      </c>
      <c r="M55" s="15">
        <f t="shared" si="38"/>
        <v>0</v>
      </c>
      <c r="N55" s="10">
        <f>IFERROR(VLOOKUP(B55,'3'!B:BC,54,0),"0")</f>
        <v>132</v>
      </c>
      <c r="O55" s="5" t="s">
        <v>130</v>
      </c>
      <c r="P55" s="15">
        <f t="shared" si="39"/>
        <v>0</v>
      </c>
      <c r="Q55" s="10">
        <f>IFERROR(VLOOKUP(B55,'4'!B:BC,54,0),"0")</f>
        <v>9</v>
      </c>
      <c r="R55" s="5" t="s">
        <v>130</v>
      </c>
      <c r="S55" s="15">
        <f t="shared" si="40"/>
        <v>0</v>
      </c>
      <c r="T55" s="10">
        <f>IFERROR(VLOOKUP(B55,'5'!B:BC,54,0),"0")</f>
        <v>93</v>
      </c>
      <c r="U55" s="5" t="s">
        <v>130</v>
      </c>
      <c r="V55" s="15">
        <f t="shared" si="41"/>
        <v>0</v>
      </c>
      <c r="W55" s="10">
        <f>IFERROR(VLOOKUP(B55,'6'!B:BC,54,0),"0")</f>
        <v>15</v>
      </c>
      <c r="X55" s="5" t="s">
        <v>130</v>
      </c>
      <c r="Y55" s="15">
        <f t="shared" si="42"/>
        <v>0</v>
      </c>
      <c r="Z55" s="10">
        <f>IFERROR(VLOOKUP(B55,'7'!B:BC,54,0),"0")</f>
        <v>48</v>
      </c>
      <c r="AA55" s="5" t="s">
        <v>130</v>
      </c>
      <c r="AB55" s="15">
        <f t="shared" si="43"/>
        <v>0</v>
      </c>
      <c r="AC55" s="10">
        <f>IFERROR(VLOOKUP(B55,'8'!B:BC,54,0),"0")</f>
        <v>75</v>
      </c>
      <c r="AD55" s="5" t="s">
        <v>130</v>
      </c>
      <c r="AE55" s="15">
        <f t="shared" si="44"/>
        <v>0</v>
      </c>
      <c r="AF55" s="10">
        <f>IFERROR(VLOOKUP(B55,'9'!B:BC,54,0),"0")</f>
        <v>24</v>
      </c>
      <c r="AG55" s="5" t="s">
        <v>130</v>
      </c>
      <c r="AH55" s="15">
        <f t="shared" si="45"/>
        <v>0</v>
      </c>
      <c r="AI55" s="10">
        <f>IFERROR(VLOOKUP(B55,'10'!B:BC,54,0),"0")</f>
        <v>81</v>
      </c>
      <c r="AJ55" s="5" t="s">
        <v>130</v>
      </c>
      <c r="AK55" s="15">
        <f t="shared" si="46"/>
        <v>0</v>
      </c>
      <c r="AL55" s="10">
        <f>IFERROR(VLOOKUP(B55,'11'!B:BC,54,0),"0")</f>
        <v>33</v>
      </c>
      <c r="AM55" s="5" t="s">
        <v>130</v>
      </c>
      <c r="AN55" s="15">
        <f t="shared" si="47"/>
        <v>0</v>
      </c>
      <c r="AO55" s="10">
        <f>IFERROR(VLOOKUP(B55,'12'!B:BC,54,0),"0")</f>
        <v>84</v>
      </c>
      <c r="AP55" s="5" t="s">
        <v>130</v>
      </c>
      <c r="AQ55" s="15">
        <f t="shared" si="48"/>
        <v>0</v>
      </c>
      <c r="AR55" s="10">
        <f>IFERROR(VLOOKUP(B55,'13'!B:BC,54,0),"0")</f>
        <v>42</v>
      </c>
      <c r="AS55" s="5" t="s">
        <v>130</v>
      </c>
      <c r="AT55" s="15">
        <f t="shared" si="49"/>
        <v>0</v>
      </c>
      <c r="AU55" s="10">
        <f>IFERROR(VLOOKUP(B55,'14'!B:BC,54,0),"0")</f>
        <v>0</v>
      </c>
      <c r="AV55" s="5" t="s">
        <v>130</v>
      </c>
      <c r="AW55" s="15">
        <f t="shared" si="50"/>
        <v>0</v>
      </c>
      <c r="AX55" s="10">
        <f>IFERROR(VLOOKUP(B55,'15'!B:BC,54,0),"0")</f>
        <v>84</v>
      </c>
      <c r="AY55" s="5" t="s">
        <v>130</v>
      </c>
      <c r="AZ55" s="15">
        <f t="shared" si="51"/>
        <v>0</v>
      </c>
      <c r="BA55" s="10">
        <f>IFERROR(VLOOKUP(B55,'16'!B:BC,54,0),"0")</f>
        <v>38</v>
      </c>
      <c r="BB55" s="5" t="s">
        <v>130</v>
      </c>
      <c r="BC55" s="15">
        <f t="shared" si="52"/>
        <v>0</v>
      </c>
      <c r="BD55" s="10">
        <f>IFERROR(VLOOKUP(B55,'17'!B:BC,54,0),"0")</f>
        <v>6</v>
      </c>
      <c r="BE55" s="5" t="s">
        <v>130</v>
      </c>
      <c r="BF55" s="15">
        <f t="shared" si="53"/>
        <v>0</v>
      </c>
      <c r="BG55" s="10">
        <f>IFERROR(VLOOKUP(B55,'18'!B:BC,54,0),"0")</f>
        <v>36</v>
      </c>
      <c r="BH55" s="5" t="s">
        <v>130</v>
      </c>
      <c r="BI55" s="15">
        <f t="shared" si="22"/>
        <v>0</v>
      </c>
      <c r="BJ55" s="10">
        <f>IFERROR(VLOOKUP(B55,'19'!B:BC,54,0),"0")</f>
        <v>69</v>
      </c>
      <c r="BK55" s="5" t="s">
        <v>130</v>
      </c>
      <c r="BL55" s="15">
        <f t="shared" si="23"/>
        <v>0</v>
      </c>
      <c r="BM55" s="10">
        <f>IFERROR(VLOOKUP(B55,'20'!B:BC,54,0),"0")</f>
        <v>18</v>
      </c>
      <c r="BN55" s="5" t="s">
        <v>130</v>
      </c>
      <c r="BO55" s="15">
        <f t="shared" si="24"/>
        <v>0</v>
      </c>
      <c r="BP55" s="10">
        <f>IFERROR(VLOOKUP(B55,'21'!B:BC,54,0),"0")</f>
        <v>9</v>
      </c>
      <c r="BQ55" s="5" t="s">
        <v>130</v>
      </c>
      <c r="BR55" s="15">
        <f t="shared" si="25"/>
        <v>0</v>
      </c>
      <c r="BS55" s="10">
        <f>IFERROR(VLOOKUP(B55,'22'!B:BC,54,0),"0")</f>
        <v>33</v>
      </c>
      <c r="BT55" s="5" t="s">
        <v>130</v>
      </c>
      <c r="BU55" s="15">
        <f t="shared" si="26"/>
        <v>0</v>
      </c>
      <c r="BV55" s="10">
        <f>IFERROR(VLOOKUP(B55,'23'!B:BC,54,0),"0")</f>
        <v>48</v>
      </c>
      <c r="BW55" s="5" t="s">
        <v>130</v>
      </c>
      <c r="BX55" s="15">
        <f t="shared" si="27"/>
        <v>0</v>
      </c>
      <c r="BY55" s="10">
        <f>IFERROR(VLOOKUP(B55,'24'!B:BC,54,0),"0")</f>
        <v>48</v>
      </c>
      <c r="BZ55" s="5" t="s">
        <v>130</v>
      </c>
      <c r="CA55" s="15">
        <f t="shared" si="28"/>
        <v>0</v>
      </c>
      <c r="CB55" s="10">
        <f>IFERROR(VLOOKUP(B55,'25'!B:BC,54,0),"0")</f>
        <v>3</v>
      </c>
      <c r="CC55" s="5" t="s">
        <v>130</v>
      </c>
      <c r="CD55" s="15">
        <f t="shared" si="29"/>
        <v>0</v>
      </c>
      <c r="CE55" s="10">
        <f>IFERROR(VLOOKUP(B55,'26'!B:BC,54,0),"0")</f>
        <v>87</v>
      </c>
      <c r="CF55" s="5" t="s">
        <v>130</v>
      </c>
      <c r="CG55" s="15">
        <f t="shared" si="30"/>
        <v>0</v>
      </c>
      <c r="CH55" s="10">
        <f>IFERROR(VLOOKUP(B55,'27'!B:BC,54,0),"0")</f>
        <v>18</v>
      </c>
      <c r="CI55" s="5" t="s">
        <v>130</v>
      </c>
      <c r="CJ55" s="15">
        <f t="shared" si="31"/>
        <v>0</v>
      </c>
      <c r="CK55" s="10">
        <f>IFERROR(VLOOKUP(B55,'28'!B:BC,54,0),"0")</f>
        <v>36</v>
      </c>
      <c r="CL55" s="5" t="s">
        <v>130</v>
      </c>
      <c r="CM55" s="15">
        <f t="shared" si="32"/>
        <v>0</v>
      </c>
      <c r="CN55" s="10">
        <f>IFERROR(VLOOKUP(B55,'29'!B:BC,54,0),"0")</f>
        <v>30</v>
      </c>
      <c r="CO55" s="5" t="s">
        <v>130</v>
      </c>
      <c r="CP55" s="15">
        <f t="shared" si="33"/>
        <v>0</v>
      </c>
      <c r="CQ55" s="10">
        <f>IFERROR(VLOOKUP(B55,'30'!B:BC,54,0),"0")</f>
        <v>42</v>
      </c>
      <c r="CR55" s="5" t="s">
        <v>130</v>
      </c>
      <c r="CS55" s="15">
        <f t="shared" si="34"/>
        <v>0</v>
      </c>
      <c r="CT55" s="10" t="str">
        <f>IFERROR(VLOOKUP(A55,#REF!,2,0),"0")</f>
        <v>0</v>
      </c>
      <c r="CU55" s="5" t="s">
        <v>130</v>
      </c>
      <c r="CV55" s="15">
        <f t="shared" si="35"/>
        <v>0</v>
      </c>
      <c r="CW55" s="10" t="str">
        <f>IFERROR(VLOOKUP(B55,'B-plus'!A:D,4,0),"0")</f>
        <v>0</v>
      </c>
      <c r="CX55" s="5" t="s">
        <v>130</v>
      </c>
      <c r="CY55" s="15">
        <f t="shared" si="36"/>
        <v>0</v>
      </c>
    </row>
    <row r="56" spans="1:103" x14ac:dyDescent="0.25">
      <c r="A56" s="5">
        <v>1113173</v>
      </c>
      <c r="B56" s="5">
        <v>1113173</v>
      </c>
      <c r="C56" s="63" t="s">
        <v>594</v>
      </c>
      <c r="D56" s="133">
        <v>0</v>
      </c>
      <c r="E56" s="19">
        <f t="shared" si="19"/>
        <v>301</v>
      </c>
      <c r="F56" s="5" t="s">
        <v>130</v>
      </c>
      <c r="G56" s="13">
        <f t="shared" si="20"/>
        <v>0</v>
      </c>
      <c r="H56" s="10">
        <f>IFERROR(VLOOKUP(B56,'1'!B:BC,54,0),"0")</f>
        <v>11</v>
      </c>
      <c r="I56" s="5" t="s">
        <v>130</v>
      </c>
      <c r="J56" s="15">
        <f t="shared" si="37"/>
        <v>0</v>
      </c>
      <c r="K56" s="10">
        <f>IFERROR(VLOOKUP(B56,'2'!B:BC,54,0),"0")</f>
        <v>7</v>
      </c>
      <c r="L56" s="5" t="s">
        <v>130</v>
      </c>
      <c r="M56" s="15">
        <f t="shared" si="38"/>
        <v>0</v>
      </c>
      <c r="N56" s="10">
        <f>IFERROR(VLOOKUP(B56,'3'!B:BC,54,0),"0")</f>
        <v>3</v>
      </c>
      <c r="O56" s="5" t="s">
        <v>130</v>
      </c>
      <c r="P56" s="15">
        <f t="shared" si="39"/>
        <v>0</v>
      </c>
      <c r="Q56" s="10">
        <f>IFERROR(VLOOKUP(B56,'4'!B:BC,54,0),"0")</f>
        <v>18</v>
      </c>
      <c r="R56" s="5" t="s">
        <v>130</v>
      </c>
      <c r="S56" s="15">
        <f t="shared" si="40"/>
        <v>0</v>
      </c>
      <c r="T56" s="10">
        <f>IFERROR(VLOOKUP(B56,'5'!B:BC,54,0),"0")</f>
        <v>12</v>
      </c>
      <c r="U56" s="5" t="s">
        <v>130</v>
      </c>
      <c r="V56" s="15">
        <f t="shared" si="41"/>
        <v>0</v>
      </c>
      <c r="W56" s="10">
        <f>IFERROR(VLOOKUP(B56,'6'!B:BC,54,0),"0")</f>
        <v>8</v>
      </c>
      <c r="X56" s="5" t="s">
        <v>130</v>
      </c>
      <c r="Y56" s="15">
        <f t="shared" si="42"/>
        <v>0</v>
      </c>
      <c r="Z56" s="10">
        <f>IFERROR(VLOOKUP(B56,'7'!B:BC,54,0),"0")</f>
        <v>14</v>
      </c>
      <c r="AA56" s="5" t="s">
        <v>130</v>
      </c>
      <c r="AB56" s="15">
        <f t="shared" si="43"/>
        <v>0</v>
      </c>
      <c r="AC56" s="10">
        <f>IFERROR(VLOOKUP(B56,'8'!B:BC,54,0),"0")</f>
        <v>23</v>
      </c>
      <c r="AD56" s="5" t="s">
        <v>130</v>
      </c>
      <c r="AE56" s="15">
        <f t="shared" si="44"/>
        <v>0</v>
      </c>
      <c r="AF56" s="10">
        <f>IFERROR(VLOOKUP(B56,'9'!B:BC,54,0),"0")</f>
        <v>16</v>
      </c>
      <c r="AG56" s="5" t="s">
        <v>130</v>
      </c>
      <c r="AH56" s="15">
        <f t="shared" si="45"/>
        <v>0</v>
      </c>
      <c r="AI56" s="10">
        <f>IFERROR(VLOOKUP(B56,'10'!B:BC,54,0),"0")</f>
        <v>5</v>
      </c>
      <c r="AJ56" s="5" t="s">
        <v>130</v>
      </c>
      <c r="AK56" s="15">
        <f t="shared" si="46"/>
        <v>0</v>
      </c>
      <c r="AL56" s="10">
        <f>IFERROR(VLOOKUP(B56,'11'!B:BC,54,0),"0")</f>
        <v>9</v>
      </c>
      <c r="AM56" s="5" t="s">
        <v>130</v>
      </c>
      <c r="AN56" s="15">
        <f t="shared" si="47"/>
        <v>0</v>
      </c>
      <c r="AO56" s="10">
        <f>IFERROR(VLOOKUP(B56,'12'!B:BC,54,0),"0")</f>
        <v>8</v>
      </c>
      <c r="AP56" s="5" t="s">
        <v>130</v>
      </c>
      <c r="AQ56" s="15">
        <f t="shared" si="48"/>
        <v>0</v>
      </c>
      <c r="AR56" s="10">
        <f>IFERROR(VLOOKUP(B56,'13'!B:BC,54,0),"0")</f>
        <v>23</v>
      </c>
      <c r="AS56" s="5" t="s">
        <v>130</v>
      </c>
      <c r="AT56" s="15">
        <f t="shared" si="49"/>
        <v>0</v>
      </c>
      <c r="AU56" s="10">
        <f>IFERROR(VLOOKUP(B56,'14'!B:BC,54,0),"0")</f>
        <v>0</v>
      </c>
      <c r="AV56" s="5" t="s">
        <v>130</v>
      </c>
      <c r="AW56" s="15">
        <f t="shared" si="50"/>
        <v>0</v>
      </c>
      <c r="AX56" s="10">
        <f>IFERROR(VLOOKUP(B56,'15'!B:BC,54,0),"0")</f>
        <v>7</v>
      </c>
      <c r="AY56" s="5" t="s">
        <v>130</v>
      </c>
      <c r="AZ56" s="15">
        <f t="shared" si="51"/>
        <v>0</v>
      </c>
      <c r="BA56" s="10">
        <f>IFERROR(VLOOKUP(B56,'16'!B:BC,54,0),"0")</f>
        <v>0</v>
      </c>
      <c r="BB56" s="5" t="s">
        <v>130</v>
      </c>
      <c r="BC56" s="15">
        <f t="shared" si="52"/>
        <v>0</v>
      </c>
      <c r="BD56" s="10">
        <f>IFERROR(VLOOKUP(B56,'17'!B:BC,54,0),"0")</f>
        <v>14</v>
      </c>
      <c r="BE56" s="5" t="s">
        <v>130</v>
      </c>
      <c r="BF56" s="15">
        <f t="shared" si="53"/>
        <v>0</v>
      </c>
      <c r="BG56" s="10">
        <f>IFERROR(VLOOKUP(B56,'18'!B:BC,54,0),"0")</f>
        <v>9</v>
      </c>
      <c r="BH56" s="5" t="s">
        <v>130</v>
      </c>
      <c r="BI56" s="15">
        <f t="shared" si="22"/>
        <v>0</v>
      </c>
      <c r="BJ56" s="10">
        <f>IFERROR(VLOOKUP(B56,'19'!B:BC,54,0),"0")</f>
        <v>17</v>
      </c>
      <c r="BK56" s="5" t="s">
        <v>130</v>
      </c>
      <c r="BL56" s="15">
        <f t="shared" si="23"/>
        <v>0</v>
      </c>
      <c r="BM56" s="10">
        <f>IFERROR(VLOOKUP(B56,'20'!B:BC,54,0),"0")</f>
        <v>17</v>
      </c>
      <c r="BN56" s="5" t="s">
        <v>130</v>
      </c>
      <c r="BO56" s="15">
        <f t="shared" si="24"/>
        <v>0</v>
      </c>
      <c r="BP56" s="10">
        <f>IFERROR(VLOOKUP(B56,'21'!B:BC,54,0),"0")</f>
        <v>9</v>
      </c>
      <c r="BQ56" s="5" t="s">
        <v>130</v>
      </c>
      <c r="BR56" s="15">
        <f t="shared" si="25"/>
        <v>0</v>
      </c>
      <c r="BS56" s="10">
        <f>IFERROR(VLOOKUP(B56,'22'!B:BC,54,0),"0")</f>
        <v>7</v>
      </c>
      <c r="BT56" s="5" t="s">
        <v>130</v>
      </c>
      <c r="BU56" s="15">
        <f t="shared" si="26"/>
        <v>0</v>
      </c>
      <c r="BV56" s="10">
        <f>IFERROR(VLOOKUP(B56,'23'!B:BC,54,0),"0")</f>
        <v>8</v>
      </c>
      <c r="BW56" s="5" t="s">
        <v>130</v>
      </c>
      <c r="BX56" s="15">
        <f t="shared" si="27"/>
        <v>0</v>
      </c>
      <c r="BY56" s="10">
        <f>IFERROR(VLOOKUP(B56,'24'!B:BC,54,0),"0")</f>
        <v>17</v>
      </c>
      <c r="BZ56" s="5" t="s">
        <v>130</v>
      </c>
      <c r="CA56" s="15">
        <f t="shared" si="28"/>
        <v>0</v>
      </c>
      <c r="CB56" s="10">
        <f>IFERROR(VLOOKUP(B56,'25'!B:BC,54,0),"0")</f>
        <v>10</v>
      </c>
      <c r="CC56" s="5" t="s">
        <v>130</v>
      </c>
      <c r="CD56" s="15">
        <f t="shared" si="29"/>
        <v>0</v>
      </c>
      <c r="CE56" s="10">
        <f>IFERROR(VLOOKUP(B56,'26'!B:BC,54,0),"0")</f>
        <v>13</v>
      </c>
      <c r="CF56" s="5" t="s">
        <v>130</v>
      </c>
      <c r="CG56" s="15">
        <f t="shared" si="30"/>
        <v>0</v>
      </c>
      <c r="CH56" s="10">
        <f>IFERROR(VLOOKUP(B56,'27'!B:BC,54,0),"0")</f>
        <v>2</v>
      </c>
      <c r="CI56" s="5" t="s">
        <v>130</v>
      </c>
      <c r="CJ56" s="15">
        <f t="shared" si="31"/>
        <v>0</v>
      </c>
      <c r="CK56" s="10">
        <f>IFERROR(VLOOKUP(B56,'28'!B:BC,54,0),"0")</f>
        <v>3</v>
      </c>
      <c r="CL56" s="5" t="s">
        <v>130</v>
      </c>
      <c r="CM56" s="15">
        <f t="shared" si="32"/>
        <v>0</v>
      </c>
      <c r="CN56" s="10">
        <f>IFERROR(VLOOKUP(B56,'29'!B:BC,54,0),"0")</f>
        <v>4</v>
      </c>
      <c r="CO56" s="5" t="s">
        <v>130</v>
      </c>
      <c r="CP56" s="15">
        <f t="shared" si="33"/>
        <v>0</v>
      </c>
      <c r="CQ56" s="10">
        <f>IFERROR(VLOOKUP(B56,'30'!B:BC,54,0),"0")</f>
        <v>7</v>
      </c>
      <c r="CR56" s="5" t="s">
        <v>130</v>
      </c>
      <c r="CS56" s="15">
        <f t="shared" si="34"/>
        <v>0</v>
      </c>
      <c r="CT56" s="10" t="str">
        <f>IFERROR(VLOOKUP(A56,#REF!,2,0),"0")</f>
        <v>0</v>
      </c>
      <c r="CU56" s="5" t="s">
        <v>130</v>
      </c>
      <c r="CV56" s="15">
        <f t="shared" si="35"/>
        <v>0</v>
      </c>
      <c r="CW56" s="10" t="str">
        <f>IFERROR(VLOOKUP(B56,'B-plus'!A:D,4,0),"0")</f>
        <v>0</v>
      </c>
      <c r="CX56" s="5" t="s">
        <v>130</v>
      </c>
      <c r="CY56" s="15">
        <f t="shared" si="36"/>
        <v>0</v>
      </c>
    </row>
    <row r="57" spans="1:103" x14ac:dyDescent="0.25">
      <c r="A57" s="5">
        <v>1112006</v>
      </c>
      <c r="B57" s="5">
        <v>1112006</v>
      </c>
      <c r="C57" s="63" t="s">
        <v>608</v>
      </c>
      <c r="D57" s="133" t="s">
        <v>848</v>
      </c>
      <c r="E57" s="19">
        <f t="shared" si="19"/>
        <v>0</v>
      </c>
      <c r="F57" s="5" t="s">
        <v>130</v>
      </c>
      <c r="G57" s="13">
        <f t="shared" si="20"/>
        <v>0</v>
      </c>
      <c r="H57" s="10">
        <f>IFERROR(VLOOKUP(B57,'1'!B:BC,54,0),"0")</f>
        <v>0</v>
      </c>
      <c r="I57" s="5" t="s">
        <v>130</v>
      </c>
      <c r="J57" s="15">
        <f t="shared" si="37"/>
        <v>0</v>
      </c>
      <c r="K57" s="10">
        <f>IFERROR(VLOOKUP(B57,'2'!B:BC,54,0),"0")</f>
        <v>0</v>
      </c>
      <c r="L57" s="5" t="s">
        <v>130</v>
      </c>
      <c r="M57" s="15">
        <f t="shared" si="38"/>
        <v>0</v>
      </c>
      <c r="N57" s="10">
        <f>IFERROR(VLOOKUP(B57,'3'!B:BC,54,0),"0")</f>
        <v>0</v>
      </c>
      <c r="O57" s="5" t="s">
        <v>130</v>
      </c>
      <c r="P57" s="15">
        <f t="shared" si="39"/>
        <v>0</v>
      </c>
      <c r="Q57" s="10">
        <f>IFERROR(VLOOKUP(B57,'4'!B:BC,54,0),"0")</f>
        <v>0</v>
      </c>
      <c r="R57" s="5" t="s">
        <v>130</v>
      </c>
      <c r="S57" s="15">
        <f t="shared" si="40"/>
        <v>0</v>
      </c>
      <c r="T57" s="10">
        <f>IFERROR(VLOOKUP(B57,'5'!B:BC,54,0),"0")</f>
        <v>0</v>
      </c>
      <c r="U57" s="5" t="s">
        <v>130</v>
      </c>
      <c r="V57" s="15">
        <f t="shared" si="41"/>
        <v>0</v>
      </c>
      <c r="W57" s="10">
        <f>IFERROR(VLOOKUP(B57,'6'!B:BC,54,0),"0")</f>
        <v>0</v>
      </c>
      <c r="X57" s="5" t="s">
        <v>130</v>
      </c>
      <c r="Y57" s="15">
        <f t="shared" si="42"/>
        <v>0</v>
      </c>
      <c r="Z57" s="10">
        <f>IFERROR(VLOOKUP(B57,'7'!B:BC,54,0),"0")</f>
        <v>0</v>
      </c>
      <c r="AA57" s="5" t="s">
        <v>130</v>
      </c>
      <c r="AB57" s="15">
        <f t="shared" si="43"/>
        <v>0</v>
      </c>
      <c r="AC57" s="10">
        <f>IFERROR(VLOOKUP(B57,'8'!B:BC,54,0),"0")</f>
        <v>0</v>
      </c>
      <c r="AD57" s="5" t="s">
        <v>130</v>
      </c>
      <c r="AE57" s="15">
        <f t="shared" si="44"/>
        <v>0</v>
      </c>
      <c r="AF57" s="10">
        <f>IFERROR(VLOOKUP(B57,'9'!B:BC,54,0),"0")</f>
        <v>0</v>
      </c>
      <c r="AG57" s="5" t="s">
        <v>130</v>
      </c>
      <c r="AH57" s="15">
        <f t="shared" si="45"/>
        <v>0</v>
      </c>
      <c r="AI57" s="10">
        <f>IFERROR(VLOOKUP(B57,'10'!B:BC,54,0),"0")</f>
        <v>0</v>
      </c>
      <c r="AJ57" s="5" t="s">
        <v>130</v>
      </c>
      <c r="AK57" s="15">
        <f t="shared" si="46"/>
        <v>0</v>
      </c>
      <c r="AL57" s="10">
        <f>IFERROR(VLOOKUP(B57,'11'!B:BC,54,0),"0")</f>
        <v>0</v>
      </c>
      <c r="AM57" s="5" t="s">
        <v>130</v>
      </c>
      <c r="AN57" s="15">
        <f t="shared" si="47"/>
        <v>0</v>
      </c>
      <c r="AO57" s="10">
        <f>IFERROR(VLOOKUP(B57,'12'!B:BC,54,0),"0")</f>
        <v>0</v>
      </c>
      <c r="AP57" s="5" t="s">
        <v>130</v>
      </c>
      <c r="AQ57" s="15">
        <f t="shared" si="48"/>
        <v>0</v>
      </c>
      <c r="AR57" s="10">
        <f>IFERROR(VLOOKUP(B57,'13'!B:BC,54,0),"0")</f>
        <v>0</v>
      </c>
      <c r="AS57" s="5" t="s">
        <v>130</v>
      </c>
      <c r="AT57" s="15">
        <f t="shared" si="49"/>
        <v>0</v>
      </c>
      <c r="AU57" s="10">
        <f>IFERROR(VLOOKUP(B57,'14'!B:BC,54,0),"0")</f>
        <v>0</v>
      </c>
      <c r="AV57" s="5" t="s">
        <v>130</v>
      </c>
      <c r="AW57" s="15">
        <f t="shared" si="50"/>
        <v>0</v>
      </c>
      <c r="AX57" s="10">
        <f>IFERROR(VLOOKUP(B57,'15'!B:BC,54,0),"0")</f>
        <v>0</v>
      </c>
      <c r="AY57" s="5" t="s">
        <v>130</v>
      </c>
      <c r="AZ57" s="15">
        <f t="shared" si="51"/>
        <v>0</v>
      </c>
      <c r="BA57" s="10">
        <f>IFERROR(VLOOKUP(B57,'16'!B:BC,54,0),"0")</f>
        <v>0</v>
      </c>
      <c r="BB57" s="5" t="s">
        <v>130</v>
      </c>
      <c r="BC57" s="15">
        <f t="shared" si="52"/>
        <v>0</v>
      </c>
      <c r="BD57" s="10">
        <f>IFERROR(VLOOKUP(B57,'17'!B:BC,54,0),"0")</f>
        <v>0</v>
      </c>
      <c r="BE57" s="5" t="s">
        <v>130</v>
      </c>
      <c r="BF57" s="15">
        <f t="shared" si="53"/>
        <v>0</v>
      </c>
      <c r="BG57" s="10">
        <f>IFERROR(VLOOKUP(B57,'18'!B:BC,54,0),"0")</f>
        <v>0</v>
      </c>
      <c r="BH57" s="5" t="s">
        <v>130</v>
      </c>
      <c r="BI57" s="15">
        <f t="shared" si="22"/>
        <v>0</v>
      </c>
      <c r="BJ57" s="10">
        <f>IFERROR(VLOOKUP(B57,'19'!B:BC,54,0),"0")</f>
        <v>0</v>
      </c>
      <c r="BK57" s="5" t="s">
        <v>130</v>
      </c>
      <c r="BL57" s="15">
        <f t="shared" si="23"/>
        <v>0</v>
      </c>
      <c r="BM57" s="10">
        <f>IFERROR(VLOOKUP(B57,'20'!B:BC,54,0),"0")</f>
        <v>0</v>
      </c>
      <c r="BN57" s="5" t="s">
        <v>130</v>
      </c>
      <c r="BO57" s="15">
        <f t="shared" si="24"/>
        <v>0</v>
      </c>
      <c r="BP57" s="10">
        <f>IFERROR(VLOOKUP(B57,'21'!B:BC,54,0),"0")</f>
        <v>0</v>
      </c>
      <c r="BQ57" s="5" t="s">
        <v>130</v>
      </c>
      <c r="BR57" s="15">
        <f t="shared" si="25"/>
        <v>0</v>
      </c>
      <c r="BS57" s="10">
        <f>IFERROR(VLOOKUP(B57,'22'!B:BC,54,0),"0")</f>
        <v>0</v>
      </c>
      <c r="BT57" s="5" t="s">
        <v>130</v>
      </c>
      <c r="BU57" s="15">
        <f t="shared" si="26"/>
        <v>0</v>
      </c>
      <c r="BV57" s="10">
        <f>IFERROR(VLOOKUP(B57,'23'!B:BC,54,0),"0")</f>
        <v>0</v>
      </c>
      <c r="BW57" s="5" t="s">
        <v>130</v>
      </c>
      <c r="BX57" s="15">
        <f t="shared" si="27"/>
        <v>0</v>
      </c>
      <c r="BY57" s="10">
        <f>IFERROR(VLOOKUP(B57,'24'!B:BC,54,0),"0")</f>
        <v>0</v>
      </c>
      <c r="BZ57" s="5" t="s">
        <v>130</v>
      </c>
      <c r="CA57" s="15">
        <f t="shared" si="28"/>
        <v>0</v>
      </c>
      <c r="CB57" s="10">
        <f>IFERROR(VLOOKUP(B57,'25'!B:BC,54,0),"0")</f>
        <v>0</v>
      </c>
      <c r="CC57" s="5" t="s">
        <v>130</v>
      </c>
      <c r="CD57" s="15">
        <f t="shared" si="29"/>
        <v>0</v>
      </c>
      <c r="CE57" s="10">
        <f>IFERROR(VLOOKUP(B57,'26'!B:BC,54,0),"0")</f>
        <v>0</v>
      </c>
      <c r="CF57" s="5" t="s">
        <v>130</v>
      </c>
      <c r="CG57" s="15">
        <f t="shared" si="30"/>
        <v>0</v>
      </c>
      <c r="CH57" s="10">
        <f>IFERROR(VLOOKUP(B57,'27'!B:BC,54,0),"0")</f>
        <v>0</v>
      </c>
      <c r="CI57" s="5" t="s">
        <v>130</v>
      </c>
      <c r="CJ57" s="15">
        <f t="shared" si="31"/>
        <v>0</v>
      </c>
      <c r="CK57" s="10">
        <f>IFERROR(VLOOKUP(B57,'28'!B:BC,54,0),"0")</f>
        <v>0</v>
      </c>
      <c r="CL57" s="5" t="s">
        <v>130</v>
      </c>
      <c r="CM57" s="15">
        <f t="shared" si="32"/>
        <v>0</v>
      </c>
      <c r="CN57" s="10">
        <f>IFERROR(VLOOKUP(B57,'29'!B:BC,54,0),"0")</f>
        <v>0</v>
      </c>
      <c r="CO57" s="5" t="s">
        <v>130</v>
      </c>
      <c r="CP57" s="15">
        <f t="shared" si="33"/>
        <v>0</v>
      </c>
      <c r="CQ57" s="10">
        <f>IFERROR(VLOOKUP(B57,'30'!B:BC,54,0),"0")</f>
        <v>0</v>
      </c>
      <c r="CR57" s="5" t="s">
        <v>130</v>
      </c>
      <c r="CS57" s="15">
        <f t="shared" si="34"/>
        <v>0</v>
      </c>
      <c r="CT57" s="10" t="str">
        <f>IFERROR(VLOOKUP(A57,#REF!,2,0),"0")</f>
        <v>0</v>
      </c>
      <c r="CU57" s="5" t="s">
        <v>130</v>
      </c>
      <c r="CV57" s="15">
        <f t="shared" si="35"/>
        <v>0</v>
      </c>
      <c r="CW57" s="10" t="str">
        <f>IFERROR(VLOOKUP(B57,'B-plus'!A:D,4,0),"0")</f>
        <v>0</v>
      </c>
      <c r="CX57" s="5" t="s">
        <v>130</v>
      </c>
      <c r="CY57" s="15">
        <f t="shared" si="36"/>
        <v>0</v>
      </c>
    </row>
    <row r="58" spans="1:103" x14ac:dyDescent="0.25">
      <c r="A58" s="5">
        <v>1112400</v>
      </c>
      <c r="B58" s="5">
        <v>1112400</v>
      </c>
      <c r="C58" s="63" t="s">
        <v>613</v>
      </c>
      <c r="D58" s="133" t="s">
        <v>848</v>
      </c>
      <c r="E58" s="19">
        <f t="shared" si="19"/>
        <v>0</v>
      </c>
      <c r="F58" s="5" t="s">
        <v>130</v>
      </c>
      <c r="G58" s="13">
        <f t="shared" si="20"/>
        <v>0</v>
      </c>
      <c r="H58" s="10">
        <f>IFERROR(VLOOKUP(B58,'1'!B:BC,54,0),"0")</f>
        <v>0</v>
      </c>
      <c r="I58" s="5" t="s">
        <v>130</v>
      </c>
      <c r="J58" s="15">
        <f t="shared" si="37"/>
        <v>0</v>
      </c>
      <c r="K58" s="10">
        <f>IFERROR(VLOOKUP(B58,'2'!B:BC,54,0),"0")</f>
        <v>0</v>
      </c>
      <c r="L58" s="5" t="s">
        <v>130</v>
      </c>
      <c r="M58" s="15">
        <f t="shared" si="38"/>
        <v>0</v>
      </c>
      <c r="N58" s="10">
        <f>IFERROR(VLOOKUP(B58,'3'!B:BC,54,0),"0")</f>
        <v>0</v>
      </c>
      <c r="O58" s="5" t="s">
        <v>130</v>
      </c>
      <c r="P58" s="15">
        <f t="shared" si="39"/>
        <v>0</v>
      </c>
      <c r="Q58" s="10">
        <f>IFERROR(VLOOKUP(B58,'4'!B:BC,54,0),"0")</f>
        <v>0</v>
      </c>
      <c r="R58" s="5" t="s">
        <v>130</v>
      </c>
      <c r="S58" s="15">
        <f t="shared" si="40"/>
        <v>0</v>
      </c>
      <c r="T58" s="10">
        <f>IFERROR(VLOOKUP(B58,'5'!B:BC,54,0),"0")</f>
        <v>0</v>
      </c>
      <c r="U58" s="5" t="s">
        <v>130</v>
      </c>
      <c r="V58" s="15">
        <f t="shared" si="41"/>
        <v>0</v>
      </c>
      <c r="W58" s="10">
        <f>IFERROR(VLOOKUP(B58,'6'!B:BC,54,0),"0")</f>
        <v>0</v>
      </c>
      <c r="X58" s="5" t="s">
        <v>130</v>
      </c>
      <c r="Y58" s="15">
        <f t="shared" si="42"/>
        <v>0</v>
      </c>
      <c r="Z58" s="10">
        <f>IFERROR(VLOOKUP(B58,'7'!B:BC,54,0),"0")</f>
        <v>0</v>
      </c>
      <c r="AA58" s="5" t="s">
        <v>130</v>
      </c>
      <c r="AB58" s="15">
        <f t="shared" si="43"/>
        <v>0</v>
      </c>
      <c r="AC58" s="10">
        <f>IFERROR(VLOOKUP(B58,'8'!B:BC,54,0),"0")</f>
        <v>0</v>
      </c>
      <c r="AD58" s="5" t="s">
        <v>130</v>
      </c>
      <c r="AE58" s="15">
        <f t="shared" si="44"/>
        <v>0</v>
      </c>
      <c r="AF58" s="10">
        <f>IFERROR(VLOOKUP(B58,'9'!B:BC,54,0),"0")</f>
        <v>0</v>
      </c>
      <c r="AG58" s="5" t="s">
        <v>130</v>
      </c>
      <c r="AH58" s="15">
        <f t="shared" si="45"/>
        <v>0</v>
      </c>
      <c r="AI58" s="10">
        <f>IFERROR(VLOOKUP(B58,'10'!B:BC,54,0),"0")</f>
        <v>0</v>
      </c>
      <c r="AJ58" s="5" t="s">
        <v>130</v>
      </c>
      <c r="AK58" s="15">
        <f t="shared" si="46"/>
        <v>0</v>
      </c>
      <c r="AL58" s="10">
        <f>IFERROR(VLOOKUP(B58,'11'!B:BC,54,0),"0")</f>
        <v>0</v>
      </c>
      <c r="AM58" s="5" t="s">
        <v>130</v>
      </c>
      <c r="AN58" s="15">
        <f t="shared" si="47"/>
        <v>0</v>
      </c>
      <c r="AO58" s="10">
        <f>IFERROR(VLOOKUP(B58,'12'!B:BC,54,0),"0")</f>
        <v>0</v>
      </c>
      <c r="AP58" s="5" t="s">
        <v>130</v>
      </c>
      <c r="AQ58" s="15">
        <f t="shared" si="48"/>
        <v>0</v>
      </c>
      <c r="AR58" s="10">
        <f>IFERROR(VLOOKUP(B58,'13'!B:BC,54,0),"0")</f>
        <v>0</v>
      </c>
      <c r="AS58" s="5" t="s">
        <v>130</v>
      </c>
      <c r="AT58" s="15">
        <f t="shared" si="49"/>
        <v>0</v>
      </c>
      <c r="AU58" s="10">
        <f>IFERROR(VLOOKUP(B58,'14'!B:BC,54,0),"0")</f>
        <v>0</v>
      </c>
      <c r="AV58" s="5" t="s">
        <v>130</v>
      </c>
      <c r="AW58" s="15">
        <f t="shared" si="50"/>
        <v>0</v>
      </c>
      <c r="AX58" s="10">
        <f>IFERROR(VLOOKUP(B58,'15'!B:BC,54,0),"0")</f>
        <v>0</v>
      </c>
      <c r="AY58" s="5" t="s">
        <v>130</v>
      </c>
      <c r="AZ58" s="15">
        <f t="shared" si="51"/>
        <v>0</v>
      </c>
      <c r="BA58" s="10">
        <f>IFERROR(VLOOKUP(B58,'16'!B:BC,54,0),"0")</f>
        <v>0</v>
      </c>
      <c r="BB58" s="5" t="s">
        <v>130</v>
      </c>
      <c r="BC58" s="15">
        <f t="shared" si="52"/>
        <v>0</v>
      </c>
      <c r="BD58" s="10">
        <f>IFERROR(VLOOKUP(B58,'17'!B:BC,54,0),"0")</f>
        <v>0</v>
      </c>
      <c r="BE58" s="5" t="s">
        <v>130</v>
      </c>
      <c r="BF58" s="15">
        <f t="shared" si="53"/>
        <v>0</v>
      </c>
      <c r="BG58" s="10">
        <f>IFERROR(VLOOKUP(B58,'18'!B:BC,54,0),"0")</f>
        <v>0</v>
      </c>
      <c r="BH58" s="5" t="s">
        <v>130</v>
      </c>
      <c r="BI58" s="15">
        <f t="shared" si="22"/>
        <v>0</v>
      </c>
      <c r="BJ58" s="10">
        <f>IFERROR(VLOOKUP(B58,'19'!B:BC,54,0),"0")</f>
        <v>0</v>
      </c>
      <c r="BK58" s="5" t="s">
        <v>130</v>
      </c>
      <c r="BL58" s="15">
        <f t="shared" si="23"/>
        <v>0</v>
      </c>
      <c r="BM58" s="10">
        <f>IFERROR(VLOOKUP(B58,'20'!B:BC,54,0),"0")</f>
        <v>0</v>
      </c>
      <c r="BN58" s="5" t="s">
        <v>130</v>
      </c>
      <c r="BO58" s="15">
        <f t="shared" si="24"/>
        <v>0</v>
      </c>
      <c r="BP58" s="10">
        <f>IFERROR(VLOOKUP(B58,'21'!B:BC,54,0),"0")</f>
        <v>0</v>
      </c>
      <c r="BQ58" s="5" t="s">
        <v>130</v>
      </c>
      <c r="BR58" s="15">
        <f t="shared" si="25"/>
        <v>0</v>
      </c>
      <c r="BS58" s="10">
        <f>IFERROR(VLOOKUP(B58,'22'!B:BC,54,0),"0")</f>
        <v>0</v>
      </c>
      <c r="BT58" s="5" t="s">
        <v>130</v>
      </c>
      <c r="BU58" s="15">
        <f t="shared" si="26"/>
        <v>0</v>
      </c>
      <c r="BV58" s="10">
        <f>IFERROR(VLOOKUP(B58,'23'!B:BC,54,0),"0")</f>
        <v>0</v>
      </c>
      <c r="BW58" s="5" t="s">
        <v>130</v>
      </c>
      <c r="BX58" s="15">
        <f t="shared" si="27"/>
        <v>0</v>
      </c>
      <c r="BY58" s="10">
        <f>IFERROR(VLOOKUP(B58,'24'!B:BC,54,0),"0")</f>
        <v>0</v>
      </c>
      <c r="BZ58" s="5" t="s">
        <v>130</v>
      </c>
      <c r="CA58" s="15">
        <f t="shared" si="28"/>
        <v>0</v>
      </c>
      <c r="CB58" s="10">
        <f>IFERROR(VLOOKUP(B58,'25'!B:BC,54,0),"0")</f>
        <v>0</v>
      </c>
      <c r="CC58" s="5" t="s">
        <v>130</v>
      </c>
      <c r="CD58" s="15">
        <f t="shared" si="29"/>
        <v>0</v>
      </c>
      <c r="CE58" s="10">
        <f>IFERROR(VLOOKUP(B58,'26'!B:BC,54,0),"0")</f>
        <v>0</v>
      </c>
      <c r="CF58" s="5" t="s">
        <v>130</v>
      </c>
      <c r="CG58" s="15">
        <f t="shared" si="30"/>
        <v>0</v>
      </c>
      <c r="CH58" s="10">
        <f>IFERROR(VLOOKUP(B58,'27'!B:BC,54,0),"0")</f>
        <v>0</v>
      </c>
      <c r="CI58" s="5" t="s">
        <v>130</v>
      </c>
      <c r="CJ58" s="15">
        <f t="shared" si="31"/>
        <v>0</v>
      </c>
      <c r="CK58" s="10">
        <f>IFERROR(VLOOKUP(B58,'28'!B:BC,54,0),"0")</f>
        <v>0</v>
      </c>
      <c r="CL58" s="5" t="s">
        <v>130</v>
      </c>
      <c r="CM58" s="15">
        <f t="shared" si="32"/>
        <v>0</v>
      </c>
      <c r="CN58" s="10">
        <f>IFERROR(VLOOKUP(B58,'29'!B:BC,54,0),"0")</f>
        <v>0</v>
      </c>
      <c r="CO58" s="5" t="s">
        <v>130</v>
      </c>
      <c r="CP58" s="15">
        <f t="shared" si="33"/>
        <v>0</v>
      </c>
      <c r="CQ58" s="10">
        <f>IFERROR(VLOOKUP(B58,'30'!B:BC,54,0),"0")</f>
        <v>0</v>
      </c>
      <c r="CR58" s="5" t="s">
        <v>130</v>
      </c>
      <c r="CS58" s="15">
        <f t="shared" si="34"/>
        <v>0</v>
      </c>
      <c r="CT58" s="10" t="str">
        <f>IFERROR(VLOOKUP(A58,#REF!,2,0),"0")</f>
        <v>0</v>
      </c>
      <c r="CU58" s="5" t="s">
        <v>130</v>
      </c>
      <c r="CV58" s="15">
        <f t="shared" si="35"/>
        <v>0</v>
      </c>
      <c r="CW58" s="10" t="str">
        <f>IFERROR(VLOOKUP(B58,'B-plus'!A:D,4,0),"0")</f>
        <v>0</v>
      </c>
      <c r="CX58" s="5" t="s">
        <v>130</v>
      </c>
      <c r="CY58" s="15">
        <f t="shared" si="36"/>
        <v>0</v>
      </c>
    </row>
    <row r="59" spans="1:103" x14ac:dyDescent="0.25">
      <c r="A59" s="5">
        <v>1113081</v>
      </c>
      <c r="B59" s="5">
        <v>1113081</v>
      </c>
      <c r="C59" s="63" t="s">
        <v>611</v>
      </c>
      <c r="D59" s="133" t="s">
        <v>848</v>
      </c>
      <c r="E59" s="19">
        <f t="shared" si="19"/>
        <v>0</v>
      </c>
      <c r="F59" s="5" t="s">
        <v>130</v>
      </c>
      <c r="G59" s="13">
        <f t="shared" si="20"/>
        <v>0</v>
      </c>
      <c r="H59" s="10">
        <f>IFERROR(VLOOKUP(B59,'1'!B:BC,54,0),"0")</f>
        <v>0</v>
      </c>
      <c r="I59" s="5" t="s">
        <v>130</v>
      </c>
      <c r="J59" s="15">
        <f t="shared" si="37"/>
        <v>0</v>
      </c>
      <c r="K59" s="10">
        <f>IFERROR(VLOOKUP(B59,'2'!B:BC,54,0),"0")</f>
        <v>0</v>
      </c>
      <c r="L59" s="5" t="s">
        <v>130</v>
      </c>
      <c r="M59" s="15">
        <f t="shared" si="38"/>
        <v>0</v>
      </c>
      <c r="N59" s="10">
        <f>IFERROR(VLOOKUP(B59,'3'!B:BC,54,0),"0")</f>
        <v>0</v>
      </c>
      <c r="O59" s="5" t="s">
        <v>130</v>
      </c>
      <c r="P59" s="15">
        <f t="shared" si="39"/>
        <v>0</v>
      </c>
      <c r="Q59" s="10">
        <f>IFERROR(VLOOKUP(B59,'4'!B:BC,54,0),"0")</f>
        <v>0</v>
      </c>
      <c r="R59" s="5" t="s">
        <v>130</v>
      </c>
      <c r="S59" s="15">
        <f t="shared" si="40"/>
        <v>0</v>
      </c>
      <c r="T59" s="10">
        <f>IFERROR(VLOOKUP(B59,'5'!B:BC,54,0),"0")</f>
        <v>0</v>
      </c>
      <c r="U59" s="5" t="s">
        <v>130</v>
      </c>
      <c r="V59" s="15">
        <f t="shared" si="41"/>
        <v>0</v>
      </c>
      <c r="W59" s="10">
        <f>IFERROR(VLOOKUP(B59,'6'!B:BC,54,0),"0")</f>
        <v>0</v>
      </c>
      <c r="X59" s="5" t="s">
        <v>130</v>
      </c>
      <c r="Y59" s="15">
        <f t="shared" si="42"/>
        <v>0</v>
      </c>
      <c r="Z59" s="10">
        <f>IFERROR(VLOOKUP(B59,'7'!B:BC,54,0),"0")</f>
        <v>0</v>
      </c>
      <c r="AA59" s="5" t="s">
        <v>130</v>
      </c>
      <c r="AB59" s="15">
        <f t="shared" si="43"/>
        <v>0</v>
      </c>
      <c r="AC59" s="10">
        <f>IFERROR(VLOOKUP(B59,'8'!B:BC,54,0),"0")</f>
        <v>0</v>
      </c>
      <c r="AD59" s="5" t="s">
        <v>130</v>
      </c>
      <c r="AE59" s="15">
        <f t="shared" si="44"/>
        <v>0</v>
      </c>
      <c r="AF59" s="10">
        <f>IFERROR(VLOOKUP(B59,'9'!B:BC,54,0),"0")</f>
        <v>0</v>
      </c>
      <c r="AG59" s="5" t="s">
        <v>130</v>
      </c>
      <c r="AH59" s="15">
        <f t="shared" si="45"/>
        <v>0</v>
      </c>
      <c r="AI59" s="10">
        <f>IFERROR(VLOOKUP(B59,'10'!B:BC,54,0),"0")</f>
        <v>0</v>
      </c>
      <c r="AJ59" s="5" t="s">
        <v>130</v>
      </c>
      <c r="AK59" s="15">
        <f t="shared" si="46"/>
        <v>0</v>
      </c>
      <c r="AL59" s="10">
        <f>IFERROR(VLOOKUP(B59,'11'!B:BC,54,0),"0")</f>
        <v>0</v>
      </c>
      <c r="AM59" s="5" t="s">
        <v>130</v>
      </c>
      <c r="AN59" s="15">
        <f t="shared" si="47"/>
        <v>0</v>
      </c>
      <c r="AO59" s="10">
        <f>IFERROR(VLOOKUP(B59,'12'!B:BC,54,0),"0")</f>
        <v>0</v>
      </c>
      <c r="AP59" s="5" t="s">
        <v>130</v>
      </c>
      <c r="AQ59" s="15">
        <f t="shared" si="48"/>
        <v>0</v>
      </c>
      <c r="AR59" s="10">
        <f>IFERROR(VLOOKUP(B59,'13'!B:BC,54,0),"0")</f>
        <v>0</v>
      </c>
      <c r="AS59" s="5" t="s">
        <v>130</v>
      </c>
      <c r="AT59" s="15">
        <f t="shared" si="49"/>
        <v>0</v>
      </c>
      <c r="AU59" s="10">
        <f>IFERROR(VLOOKUP(B59,'14'!B:BC,54,0),"0")</f>
        <v>0</v>
      </c>
      <c r="AV59" s="5" t="s">
        <v>130</v>
      </c>
      <c r="AW59" s="15">
        <f t="shared" si="50"/>
        <v>0</v>
      </c>
      <c r="AX59" s="10">
        <f>IFERROR(VLOOKUP(B59,'15'!B:BC,54,0),"0")</f>
        <v>0</v>
      </c>
      <c r="AY59" s="5" t="s">
        <v>130</v>
      </c>
      <c r="AZ59" s="15">
        <f t="shared" si="51"/>
        <v>0</v>
      </c>
      <c r="BA59" s="10">
        <f>IFERROR(VLOOKUP(B59,'16'!B:BC,54,0),"0")</f>
        <v>0</v>
      </c>
      <c r="BB59" s="5" t="s">
        <v>130</v>
      </c>
      <c r="BC59" s="15">
        <f t="shared" si="52"/>
        <v>0</v>
      </c>
      <c r="BD59" s="10">
        <f>IFERROR(VLOOKUP(B59,'17'!B:BC,54,0),"0")</f>
        <v>0</v>
      </c>
      <c r="BE59" s="5" t="s">
        <v>130</v>
      </c>
      <c r="BF59" s="15">
        <f t="shared" si="53"/>
        <v>0</v>
      </c>
      <c r="BG59" s="10">
        <f>IFERROR(VLOOKUP(B59,'18'!B:BC,54,0),"0")</f>
        <v>0</v>
      </c>
      <c r="BH59" s="5" t="s">
        <v>130</v>
      </c>
      <c r="BI59" s="15">
        <f t="shared" si="22"/>
        <v>0</v>
      </c>
      <c r="BJ59" s="10">
        <f>IFERROR(VLOOKUP(B59,'19'!B:BC,54,0),"0")</f>
        <v>0</v>
      </c>
      <c r="BK59" s="5" t="s">
        <v>130</v>
      </c>
      <c r="BL59" s="15">
        <f t="shared" si="23"/>
        <v>0</v>
      </c>
      <c r="BM59" s="10">
        <f>IFERROR(VLOOKUP(B59,'20'!B:BC,54,0),"0")</f>
        <v>0</v>
      </c>
      <c r="BN59" s="5" t="s">
        <v>130</v>
      </c>
      <c r="BO59" s="15">
        <f t="shared" si="24"/>
        <v>0</v>
      </c>
      <c r="BP59" s="10">
        <f>IFERROR(VLOOKUP(B59,'21'!B:BC,54,0),"0")</f>
        <v>0</v>
      </c>
      <c r="BQ59" s="5" t="s">
        <v>130</v>
      </c>
      <c r="BR59" s="15">
        <f t="shared" si="25"/>
        <v>0</v>
      </c>
      <c r="BS59" s="10">
        <f>IFERROR(VLOOKUP(B59,'22'!B:BC,54,0),"0")</f>
        <v>0</v>
      </c>
      <c r="BT59" s="5" t="s">
        <v>130</v>
      </c>
      <c r="BU59" s="15">
        <f t="shared" si="26"/>
        <v>0</v>
      </c>
      <c r="BV59" s="10">
        <f>IFERROR(VLOOKUP(B59,'23'!B:BC,54,0),"0")</f>
        <v>0</v>
      </c>
      <c r="BW59" s="5" t="s">
        <v>130</v>
      </c>
      <c r="BX59" s="15">
        <f t="shared" si="27"/>
        <v>0</v>
      </c>
      <c r="BY59" s="10">
        <f>IFERROR(VLOOKUP(B59,'24'!B:BC,54,0),"0")</f>
        <v>0</v>
      </c>
      <c r="BZ59" s="5" t="s">
        <v>130</v>
      </c>
      <c r="CA59" s="15">
        <f t="shared" si="28"/>
        <v>0</v>
      </c>
      <c r="CB59" s="10">
        <f>IFERROR(VLOOKUP(B59,'25'!B:BC,54,0),"0")</f>
        <v>0</v>
      </c>
      <c r="CC59" s="5" t="s">
        <v>130</v>
      </c>
      <c r="CD59" s="15">
        <f t="shared" si="29"/>
        <v>0</v>
      </c>
      <c r="CE59" s="10">
        <f>IFERROR(VLOOKUP(B59,'26'!B:BC,54,0),"0")</f>
        <v>0</v>
      </c>
      <c r="CF59" s="5" t="s">
        <v>130</v>
      </c>
      <c r="CG59" s="15">
        <f t="shared" si="30"/>
        <v>0</v>
      </c>
      <c r="CH59" s="10">
        <f>IFERROR(VLOOKUP(B59,'27'!B:BC,54,0),"0")</f>
        <v>0</v>
      </c>
      <c r="CI59" s="5" t="s">
        <v>130</v>
      </c>
      <c r="CJ59" s="15">
        <f t="shared" si="31"/>
        <v>0</v>
      </c>
      <c r="CK59" s="10">
        <f>IFERROR(VLOOKUP(B59,'28'!B:BC,54,0),"0")</f>
        <v>0</v>
      </c>
      <c r="CL59" s="5" t="s">
        <v>130</v>
      </c>
      <c r="CM59" s="15">
        <f t="shared" si="32"/>
        <v>0</v>
      </c>
      <c r="CN59" s="10">
        <f>IFERROR(VLOOKUP(B59,'29'!B:BC,54,0),"0")</f>
        <v>0</v>
      </c>
      <c r="CO59" s="5" t="s">
        <v>130</v>
      </c>
      <c r="CP59" s="15">
        <f t="shared" si="33"/>
        <v>0</v>
      </c>
      <c r="CQ59" s="10">
        <f>IFERROR(VLOOKUP(B59,'30'!B:BC,54,0),"0")</f>
        <v>0</v>
      </c>
      <c r="CR59" s="5" t="s">
        <v>130</v>
      </c>
      <c r="CS59" s="15">
        <f t="shared" si="34"/>
        <v>0</v>
      </c>
      <c r="CT59" s="10" t="str">
        <f>IFERROR(VLOOKUP(A59,#REF!,2,0),"0")</f>
        <v>0</v>
      </c>
      <c r="CU59" s="5" t="s">
        <v>130</v>
      </c>
      <c r="CV59" s="15">
        <f t="shared" si="35"/>
        <v>0</v>
      </c>
      <c r="CW59" s="10" t="str">
        <f>IFERROR(VLOOKUP(B59,'B-plus'!A:D,4,0),"0")</f>
        <v>0</v>
      </c>
      <c r="CX59" s="5" t="s">
        <v>130</v>
      </c>
      <c r="CY59" s="15">
        <f t="shared" si="36"/>
        <v>0</v>
      </c>
    </row>
    <row r="60" spans="1:103" x14ac:dyDescent="0.25">
      <c r="A60" s="5">
        <v>300</v>
      </c>
      <c r="B60" s="5">
        <v>300</v>
      </c>
      <c r="C60" s="63" t="s">
        <v>788</v>
      </c>
      <c r="D60" s="130">
        <v>75</v>
      </c>
      <c r="E60" s="19">
        <f t="shared" si="19"/>
        <v>25</v>
      </c>
      <c r="F60" s="5" t="s">
        <v>130</v>
      </c>
      <c r="G60" s="13">
        <f t="shared" si="20"/>
        <v>1875</v>
      </c>
      <c r="H60" s="10">
        <f>IFERROR(VLOOKUP(B60,'1'!B:BC,54,0),"0")</f>
        <v>2</v>
      </c>
      <c r="I60" s="5" t="s">
        <v>130</v>
      </c>
      <c r="J60" s="15">
        <f t="shared" si="37"/>
        <v>150</v>
      </c>
      <c r="K60" s="10">
        <f>IFERROR(VLOOKUP(B60,'2'!B:BC,54,0),"0")</f>
        <v>5</v>
      </c>
      <c r="L60" s="5" t="s">
        <v>130</v>
      </c>
      <c r="M60" s="15">
        <f t="shared" si="38"/>
        <v>375</v>
      </c>
      <c r="N60" s="10">
        <f>IFERROR(VLOOKUP(B60,'3'!B:BC,54,0),"0")</f>
        <v>5</v>
      </c>
      <c r="O60" s="5" t="s">
        <v>130</v>
      </c>
      <c r="P60" s="15">
        <f t="shared" si="39"/>
        <v>375</v>
      </c>
      <c r="Q60" s="10">
        <f>IFERROR(VLOOKUP(B60,'4'!B:BC,54,0),"0")</f>
        <v>3</v>
      </c>
      <c r="R60" s="5" t="s">
        <v>130</v>
      </c>
      <c r="S60" s="15">
        <f t="shared" si="40"/>
        <v>225</v>
      </c>
      <c r="T60" s="10">
        <f>IFERROR(VLOOKUP(B60,'5'!B:BC,54,0),"0")</f>
        <v>0</v>
      </c>
      <c r="U60" s="5" t="s">
        <v>130</v>
      </c>
      <c r="V60" s="15">
        <f t="shared" si="41"/>
        <v>0</v>
      </c>
      <c r="W60" s="10">
        <f>IFERROR(VLOOKUP(B60,'6'!B:BC,54,0),"0")</f>
        <v>0</v>
      </c>
      <c r="X60" s="5" t="s">
        <v>130</v>
      </c>
      <c r="Y60" s="15">
        <f t="shared" si="42"/>
        <v>0</v>
      </c>
      <c r="Z60" s="10">
        <f>IFERROR(VLOOKUP(B60,'7'!B:BC,54,0),"0")</f>
        <v>1</v>
      </c>
      <c r="AA60" s="5" t="s">
        <v>130</v>
      </c>
      <c r="AB60" s="15">
        <f t="shared" si="43"/>
        <v>75</v>
      </c>
      <c r="AC60" s="10">
        <f>IFERROR(VLOOKUP(B60,'8'!B:BC,54,0),"0")</f>
        <v>4</v>
      </c>
      <c r="AD60" s="5" t="s">
        <v>130</v>
      </c>
      <c r="AE60" s="15">
        <f t="shared" si="44"/>
        <v>300</v>
      </c>
      <c r="AF60" s="10">
        <f>IFERROR(VLOOKUP(B60,'9'!B:BC,54,0),"0")</f>
        <v>3</v>
      </c>
      <c r="AG60" s="5" t="s">
        <v>130</v>
      </c>
      <c r="AH60" s="15">
        <f t="shared" si="45"/>
        <v>225</v>
      </c>
      <c r="AI60" s="10">
        <f>IFERROR(VLOOKUP(B60,'10'!B:BC,54,0),"0")</f>
        <v>2</v>
      </c>
      <c r="AJ60" s="5" t="s">
        <v>130</v>
      </c>
      <c r="AK60" s="15">
        <f t="shared" si="46"/>
        <v>150</v>
      </c>
      <c r="AL60" s="10">
        <f>IFERROR(VLOOKUP(B60,'11'!B:BC,54,0),"0")</f>
        <v>0</v>
      </c>
      <c r="AM60" s="5" t="s">
        <v>130</v>
      </c>
      <c r="AN60" s="15">
        <f t="shared" si="47"/>
        <v>0</v>
      </c>
      <c r="AO60" s="10">
        <f>IFERROR(VLOOKUP(B60,'12'!B:BC,54,0),"0")</f>
        <v>0</v>
      </c>
      <c r="AP60" s="5" t="s">
        <v>130</v>
      </c>
      <c r="AQ60" s="15">
        <f t="shared" si="48"/>
        <v>0</v>
      </c>
      <c r="AR60" s="10">
        <f>IFERROR(VLOOKUP(B60,'13'!B:BC,54,0),"0")</f>
        <v>0</v>
      </c>
      <c r="AS60" s="5" t="s">
        <v>130</v>
      </c>
      <c r="AT60" s="15">
        <f t="shared" si="49"/>
        <v>0</v>
      </c>
      <c r="AU60" s="10">
        <f>IFERROR(VLOOKUP(B60,'14'!B:BC,54,0),"0")</f>
        <v>0</v>
      </c>
      <c r="AV60" s="5" t="s">
        <v>130</v>
      </c>
      <c r="AW60" s="15">
        <f t="shared" si="50"/>
        <v>0</v>
      </c>
      <c r="AX60" s="10">
        <f>IFERROR(VLOOKUP(B60,'15'!B:BC,54,0),"0")</f>
        <v>0</v>
      </c>
      <c r="AY60" s="5" t="s">
        <v>130</v>
      </c>
      <c r="AZ60" s="15">
        <f t="shared" si="51"/>
        <v>0</v>
      </c>
      <c r="BA60" s="10">
        <f>IFERROR(VLOOKUP(B60,'16'!B:BC,54,0),"0")</f>
        <v>0</v>
      </c>
      <c r="BB60" s="5" t="s">
        <v>130</v>
      </c>
      <c r="BC60" s="15">
        <f t="shared" si="52"/>
        <v>0</v>
      </c>
      <c r="BD60" s="10">
        <f>IFERROR(VLOOKUP(B60,'17'!B:BC,54,0),"0")</f>
        <v>0</v>
      </c>
      <c r="BE60" s="5" t="s">
        <v>130</v>
      </c>
      <c r="BF60" s="15">
        <f t="shared" si="53"/>
        <v>0</v>
      </c>
      <c r="BG60" s="10">
        <f>IFERROR(VLOOKUP(B60,'18'!B:BC,54,0),"0")</f>
        <v>0</v>
      </c>
      <c r="BH60" s="5" t="s">
        <v>130</v>
      </c>
      <c r="BI60" s="15">
        <f t="shared" si="22"/>
        <v>0</v>
      </c>
      <c r="BJ60" s="10">
        <f>IFERROR(VLOOKUP(B60,'19'!B:BC,54,0),"0")</f>
        <v>0</v>
      </c>
      <c r="BK60" s="5" t="s">
        <v>130</v>
      </c>
      <c r="BL60" s="15">
        <f t="shared" si="23"/>
        <v>0</v>
      </c>
      <c r="BM60" s="10">
        <f>IFERROR(VLOOKUP(B60,'20'!B:BC,54,0),"0")</f>
        <v>0</v>
      </c>
      <c r="BN60" s="5" t="s">
        <v>130</v>
      </c>
      <c r="BO60" s="15">
        <f t="shared" si="24"/>
        <v>0</v>
      </c>
      <c r="BP60" s="10">
        <f>IFERROR(VLOOKUP(B60,'21'!B:BC,54,0),"0")</f>
        <v>0</v>
      </c>
      <c r="BQ60" s="5" t="s">
        <v>130</v>
      </c>
      <c r="BR60" s="15">
        <f t="shared" si="25"/>
        <v>0</v>
      </c>
      <c r="BS60" s="10">
        <f>IFERROR(VLOOKUP(B60,'22'!B:BC,54,0),"0")</f>
        <v>0</v>
      </c>
      <c r="BT60" s="5" t="s">
        <v>130</v>
      </c>
      <c r="BU60" s="15">
        <f t="shared" si="26"/>
        <v>0</v>
      </c>
      <c r="BV60" s="10">
        <f>IFERROR(VLOOKUP(B60,'23'!B:BC,54,0),"0")</f>
        <v>0</v>
      </c>
      <c r="BW60" s="5" t="s">
        <v>130</v>
      </c>
      <c r="BX60" s="15">
        <f t="shared" si="27"/>
        <v>0</v>
      </c>
      <c r="BY60" s="10">
        <f>IFERROR(VLOOKUP(B60,'24'!B:BC,54,0),"0")</f>
        <v>0</v>
      </c>
      <c r="BZ60" s="5" t="s">
        <v>130</v>
      </c>
      <c r="CA60" s="15">
        <f t="shared" si="28"/>
        <v>0</v>
      </c>
      <c r="CB60" s="10">
        <f>IFERROR(VLOOKUP(B60,'25'!B:BC,54,0),"0")</f>
        <v>0</v>
      </c>
      <c r="CC60" s="5" t="s">
        <v>130</v>
      </c>
      <c r="CD60" s="15">
        <f t="shared" si="29"/>
        <v>0</v>
      </c>
      <c r="CE60" s="10">
        <f>IFERROR(VLOOKUP(B60,'26'!B:BC,54,0),"0")</f>
        <v>0</v>
      </c>
      <c r="CF60" s="5" t="s">
        <v>130</v>
      </c>
      <c r="CG60" s="15">
        <f t="shared" si="30"/>
        <v>0</v>
      </c>
      <c r="CH60" s="10">
        <f>IFERROR(VLOOKUP(B60,'27'!B:BC,54,0),"0")</f>
        <v>0</v>
      </c>
      <c r="CI60" s="5" t="s">
        <v>130</v>
      </c>
      <c r="CJ60" s="15">
        <f t="shared" si="31"/>
        <v>0</v>
      </c>
      <c r="CK60" s="10">
        <f>IFERROR(VLOOKUP(B60,'28'!B:BC,54,0),"0")</f>
        <v>0</v>
      </c>
      <c r="CL60" s="5" t="s">
        <v>130</v>
      </c>
      <c r="CM60" s="15">
        <f t="shared" si="32"/>
        <v>0</v>
      </c>
      <c r="CN60" s="10">
        <f>IFERROR(VLOOKUP(B60,'29'!B:BC,54,0),"0")</f>
        <v>0</v>
      </c>
      <c r="CO60" s="5" t="s">
        <v>130</v>
      </c>
      <c r="CP60" s="15">
        <f t="shared" si="33"/>
        <v>0</v>
      </c>
      <c r="CQ60" s="10">
        <f>IFERROR(VLOOKUP(B60,'30'!B:BC,54,0),"0")</f>
        <v>0</v>
      </c>
      <c r="CR60" s="5" t="s">
        <v>130</v>
      </c>
      <c r="CS60" s="15">
        <f t="shared" si="34"/>
        <v>0</v>
      </c>
      <c r="CT60" s="10" t="str">
        <f>IFERROR(VLOOKUP(A60,#REF!,2,0),"0")</f>
        <v>0</v>
      </c>
      <c r="CU60" s="5" t="s">
        <v>130</v>
      </c>
      <c r="CV60" s="15">
        <f t="shared" si="35"/>
        <v>0</v>
      </c>
      <c r="CW60" s="10" t="str">
        <f>IFERROR(VLOOKUP(B60,'B-plus'!A:D,4,0),"0")</f>
        <v>0</v>
      </c>
      <c r="CX60" s="5" t="s">
        <v>130</v>
      </c>
      <c r="CY60" s="15">
        <f t="shared" si="36"/>
        <v>0</v>
      </c>
    </row>
    <row r="61" spans="1:103" x14ac:dyDescent="0.25">
      <c r="A61" s="5">
        <v>200</v>
      </c>
      <c r="B61" s="5">
        <v>200</v>
      </c>
      <c r="C61" s="63" t="s">
        <v>789</v>
      </c>
      <c r="D61" s="130">
        <v>15</v>
      </c>
      <c r="E61" s="19">
        <f t="shared" si="19"/>
        <v>167</v>
      </c>
      <c r="F61" s="5" t="s">
        <v>130</v>
      </c>
      <c r="G61" s="13">
        <f t="shared" si="20"/>
        <v>2505</v>
      </c>
      <c r="H61" s="10">
        <f>IFERROR(VLOOKUP(B61,'1'!B:BC,54,0),"0")</f>
        <v>7</v>
      </c>
      <c r="I61" s="5" t="s">
        <v>130</v>
      </c>
      <c r="J61" s="15">
        <f t="shared" si="37"/>
        <v>105</v>
      </c>
      <c r="K61" s="10">
        <f>IFERROR(VLOOKUP(B61,'2'!B:BC,54,0),"0")</f>
        <v>32</v>
      </c>
      <c r="L61" s="5" t="s">
        <v>130</v>
      </c>
      <c r="M61" s="15">
        <f t="shared" si="38"/>
        <v>480</v>
      </c>
      <c r="N61" s="10">
        <f>IFERROR(VLOOKUP(B61,'3'!B:BC,54,0),"0")</f>
        <v>19</v>
      </c>
      <c r="O61" s="5" t="s">
        <v>130</v>
      </c>
      <c r="P61" s="15">
        <f t="shared" si="39"/>
        <v>285</v>
      </c>
      <c r="Q61" s="10">
        <f>IFERROR(VLOOKUP(B61,'4'!B:BC,54,0),"0")</f>
        <v>19</v>
      </c>
      <c r="R61" s="5" t="s">
        <v>130</v>
      </c>
      <c r="S61" s="15">
        <f t="shared" si="40"/>
        <v>285</v>
      </c>
      <c r="T61" s="10">
        <f>IFERROR(VLOOKUP(B61,'5'!B:BC,54,0),"0")</f>
        <v>21</v>
      </c>
      <c r="U61" s="5" t="s">
        <v>130</v>
      </c>
      <c r="V61" s="15">
        <f t="shared" si="41"/>
        <v>315</v>
      </c>
      <c r="W61" s="10">
        <f>IFERROR(VLOOKUP(B61,'6'!B:BC,54,0),"0")</f>
        <v>20</v>
      </c>
      <c r="X61" s="5" t="s">
        <v>130</v>
      </c>
      <c r="Y61" s="15">
        <f t="shared" si="42"/>
        <v>300</v>
      </c>
      <c r="Z61" s="10">
        <f>IFERROR(VLOOKUP(B61,'7'!B:BC,54,0),"0")</f>
        <v>2</v>
      </c>
      <c r="AA61" s="5" t="s">
        <v>130</v>
      </c>
      <c r="AB61" s="15">
        <f t="shared" si="43"/>
        <v>30</v>
      </c>
      <c r="AC61" s="10">
        <f>IFERROR(VLOOKUP(B61,'8'!B:BC,54,0),"0")</f>
        <v>1</v>
      </c>
      <c r="AD61" s="5" t="s">
        <v>130</v>
      </c>
      <c r="AE61" s="15">
        <f t="shared" si="44"/>
        <v>15</v>
      </c>
      <c r="AF61" s="10">
        <f>IFERROR(VLOOKUP(B61,'9'!B:BC,54,0),"0")</f>
        <v>14</v>
      </c>
      <c r="AG61" s="5" t="s">
        <v>130</v>
      </c>
      <c r="AH61" s="15">
        <f t="shared" si="45"/>
        <v>210</v>
      </c>
      <c r="AI61" s="10">
        <f>IFERROR(VLOOKUP(B61,'10'!B:BC,54,0),"0")</f>
        <v>27</v>
      </c>
      <c r="AJ61" s="5" t="s">
        <v>130</v>
      </c>
      <c r="AK61" s="15">
        <f t="shared" si="46"/>
        <v>405</v>
      </c>
      <c r="AL61" s="10">
        <f>IFERROR(VLOOKUP(B61,'11'!B:BC,54,0),"0")</f>
        <v>4</v>
      </c>
      <c r="AM61" s="5" t="s">
        <v>130</v>
      </c>
      <c r="AN61" s="15">
        <f t="shared" si="47"/>
        <v>60</v>
      </c>
      <c r="AO61" s="10">
        <f>IFERROR(VLOOKUP(B61,'12'!B:BC,54,0),"0")</f>
        <v>0</v>
      </c>
      <c r="AP61" s="5" t="s">
        <v>130</v>
      </c>
      <c r="AQ61" s="15">
        <f t="shared" si="48"/>
        <v>0</v>
      </c>
      <c r="AR61" s="10">
        <f>IFERROR(VLOOKUP(B61,'13'!B:BC,54,0),"0")</f>
        <v>0</v>
      </c>
      <c r="AS61" s="5" t="s">
        <v>130</v>
      </c>
      <c r="AT61" s="15">
        <f t="shared" si="49"/>
        <v>0</v>
      </c>
      <c r="AU61" s="10">
        <f>IFERROR(VLOOKUP(B61,'14'!B:BC,54,0),"0")</f>
        <v>1</v>
      </c>
      <c r="AV61" s="5" t="s">
        <v>130</v>
      </c>
      <c r="AW61" s="15">
        <f t="shared" si="50"/>
        <v>15</v>
      </c>
      <c r="AX61" s="10">
        <f>IFERROR(VLOOKUP(B61,'15'!B:BC,54,0),"0")</f>
        <v>0</v>
      </c>
      <c r="AY61" s="5" t="s">
        <v>130</v>
      </c>
      <c r="AZ61" s="15">
        <f t="shared" si="51"/>
        <v>0</v>
      </c>
      <c r="BA61" s="10">
        <f>IFERROR(VLOOKUP(B61,'16'!B:BC,54,0),"0")</f>
        <v>0</v>
      </c>
      <c r="BB61" s="5" t="s">
        <v>130</v>
      </c>
      <c r="BC61" s="15">
        <f t="shared" si="52"/>
        <v>0</v>
      </c>
      <c r="BD61" s="10">
        <f>IFERROR(VLOOKUP(B61,'17'!B:BC,54,0),"0")</f>
        <v>0</v>
      </c>
      <c r="BE61" s="5" t="s">
        <v>130</v>
      </c>
      <c r="BF61" s="15">
        <f t="shared" si="53"/>
        <v>0</v>
      </c>
      <c r="BG61" s="10">
        <f>IFERROR(VLOOKUP(B61,'18'!B:BC,54,0),"0")</f>
        <v>0</v>
      </c>
      <c r="BH61" s="5" t="s">
        <v>130</v>
      </c>
      <c r="BI61" s="15">
        <f t="shared" si="22"/>
        <v>0</v>
      </c>
      <c r="BJ61" s="10">
        <f>IFERROR(VLOOKUP(B61,'19'!B:BC,54,0),"0")</f>
        <v>0</v>
      </c>
      <c r="BK61" s="5" t="s">
        <v>130</v>
      </c>
      <c r="BL61" s="15">
        <f t="shared" si="23"/>
        <v>0</v>
      </c>
      <c r="BM61" s="10">
        <f>IFERROR(VLOOKUP(B61,'20'!B:BC,54,0),"0")</f>
        <v>0</v>
      </c>
      <c r="BN61" s="5" t="s">
        <v>130</v>
      </c>
      <c r="BO61" s="15">
        <f t="shared" si="24"/>
        <v>0</v>
      </c>
      <c r="BP61" s="10">
        <f>IFERROR(VLOOKUP(B61,'21'!B:BC,54,0),"0")</f>
        <v>0</v>
      </c>
      <c r="BQ61" s="5" t="s">
        <v>130</v>
      </c>
      <c r="BR61" s="15">
        <f t="shared" si="25"/>
        <v>0</v>
      </c>
      <c r="BS61" s="10">
        <f>IFERROR(VLOOKUP(B61,'22'!B:BC,54,0),"0")</f>
        <v>0</v>
      </c>
      <c r="BT61" s="5" t="s">
        <v>130</v>
      </c>
      <c r="BU61" s="15">
        <f t="shared" si="26"/>
        <v>0</v>
      </c>
      <c r="BV61" s="10">
        <f>IFERROR(VLOOKUP(B61,'23'!B:BC,54,0),"0")</f>
        <v>0</v>
      </c>
      <c r="BW61" s="5" t="s">
        <v>130</v>
      </c>
      <c r="BX61" s="15">
        <f t="shared" si="27"/>
        <v>0</v>
      </c>
      <c r="BY61" s="10">
        <f>IFERROR(VLOOKUP(B61,'24'!B:BC,54,0),"0")</f>
        <v>0</v>
      </c>
      <c r="BZ61" s="5" t="s">
        <v>130</v>
      </c>
      <c r="CA61" s="15">
        <f t="shared" si="28"/>
        <v>0</v>
      </c>
      <c r="CB61" s="10">
        <f>IFERROR(VLOOKUP(B61,'25'!B:BC,54,0),"0")</f>
        <v>0</v>
      </c>
      <c r="CC61" s="5" t="s">
        <v>130</v>
      </c>
      <c r="CD61" s="15">
        <f t="shared" si="29"/>
        <v>0</v>
      </c>
      <c r="CE61" s="10">
        <f>IFERROR(VLOOKUP(B61,'26'!B:BC,54,0),"0")</f>
        <v>0</v>
      </c>
      <c r="CF61" s="5" t="s">
        <v>130</v>
      </c>
      <c r="CG61" s="15">
        <f t="shared" si="30"/>
        <v>0</v>
      </c>
      <c r="CH61" s="10">
        <f>IFERROR(VLOOKUP(B61,'27'!B:BC,54,0),"0")</f>
        <v>0</v>
      </c>
      <c r="CI61" s="5" t="s">
        <v>130</v>
      </c>
      <c r="CJ61" s="15">
        <f t="shared" si="31"/>
        <v>0</v>
      </c>
      <c r="CK61" s="10">
        <f>IFERROR(VLOOKUP(B61,'28'!B:BC,54,0),"0")</f>
        <v>0</v>
      </c>
      <c r="CL61" s="5" t="s">
        <v>130</v>
      </c>
      <c r="CM61" s="15">
        <f t="shared" si="32"/>
        <v>0</v>
      </c>
      <c r="CN61" s="10">
        <f>IFERROR(VLOOKUP(B61,'29'!B:BC,54,0),"0")</f>
        <v>0</v>
      </c>
      <c r="CO61" s="5" t="s">
        <v>130</v>
      </c>
      <c r="CP61" s="15">
        <f t="shared" si="33"/>
        <v>0</v>
      </c>
      <c r="CQ61" s="10">
        <f>IFERROR(VLOOKUP(B61,'30'!B:BC,54,0),"0")</f>
        <v>0</v>
      </c>
      <c r="CR61" s="5" t="s">
        <v>130</v>
      </c>
      <c r="CS61" s="15">
        <f t="shared" si="34"/>
        <v>0</v>
      </c>
      <c r="CT61" s="10" t="str">
        <f>IFERROR(VLOOKUP(A61,#REF!,2,0),"0")</f>
        <v>0</v>
      </c>
      <c r="CU61" s="5" t="s">
        <v>130</v>
      </c>
      <c r="CV61" s="15">
        <f t="shared" si="35"/>
        <v>0</v>
      </c>
      <c r="CW61" s="10" t="str">
        <f>IFERROR(VLOOKUP(B61,'B-plus'!A:D,4,0),"0")</f>
        <v>0</v>
      </c>
      <c r="CX61" s="5" t="s">
        <v>130</v>
      </c>
      <c r="CY61" s="15">
        <f t="shared" si="36"/>
        <v>0</v>
      </c>
    </row>
    <row r="62" spans="1:103" x14ac:dyDescent="0.25">
      <c r="A62" s="5">
        <v>1004063</v>
      </c>
      <c r="B62" s="5">
        <v>1004063</v>
      </c>
      <c r="C62" s="63" t="s">
        <v>809</v>
      </c>
      <c r="D62" s="130">
        <v>16.3</v>
      </c>
      <c r="E62" s="19">
        <f t="shared" si="19"/>
        <v>14</v>
      </c>
      <c r="F62" s="5" t="s">
        <v>130</v>
      </c>
      <c r="G62" s="13">
        <f t="shared" si="20"/>
        <v>228.20000000000002</v>
      </c>
      <c r="H62" s="10">
        <f>IFERROR(VLOOKUP(B62,'1'!B:BC,54,0),"0")</f>
        <v>0</v>
      </c>
      <c r="I62" s="5" t="s">
        <v>130</v>
      </c>
      <c r="J62" s="15">
        <f t="shared" si="37"/>
        <v>0</v>
      </c>
      <c r="K62" s="10">
        <f>IFERROR(VLOOKUP(B62,'2'!B:BC,54,0),"0")</f>
        <v>0</v>
      </c>
      <c r="L62" s="5" t="s">
        <v>130</v>
      </c>
      <c r="M62" s="15">
        <f t="shared" si="38"/>
        <v>0</v>
      </c>
      <c r="N62" s="10">
        <f>IFERROR(VLOOKUP(B62,'3'!B:BC,54,0),"0")</f>
        <v>0</v>
      </c>
      <c r="O62" s="5" t="s">
        <v>130</v>
      </c>
      <c r="P62" s="15">
        <f t="shared" si="39"/>
        <v>0</v>
      </c>
      <c r="Q62" s="10">
        <f>IFERROR(VLOOKUP(B62,'4'!B:BC,54,0),"0")</f>
        <v>0</v>
      </c>
      <c r="R62" s="5" t="s">
        <v>130</v>
      </c>
      <c r="S62" s="15">
        <f t="shared" si="40"/>
        <v>0</v>
      </c>
      <c r="T62" s="10">
        <f>IFERROR(VLOOKUP(B62,'5'!B:BC,54,0),"0")</f>
        <v>0</v>
      </c>
      <c r="U62" s="5" t="s">
        <v>130</v>
      </c>
      <c r="V62" s="15">
        <f t="shared" si="41"/>
        <v>0</v>
      </c>
      <c r="W62" s="10">
        <f>IFERROR(VLOOKUP(B62,'6'!B:BC,54,0),"0")</f>
        <v>0</v>
      </c>
      <c r="X62" s="5" t="s">
        <v>130</v>
      </c>
      <c r="Y62" s="15">
        <f t="shared" si="42"/>
        <v>0</v>
      </c>
      <c r="Z62" s="10">
        <f>IFERROR(VLOOKUP(B62,'7'!B:BC,54,0),"0")</f>
        <v>0</v>
      </c>
      <c r="AA62" s="5" t="s">
        <v>130</v>
      </c>
      <c r="AB62" s="15">
        <f t="shared" si="43"/>
        <v>0</v>
      </c>
      <c r="AC62" s="10">
        <f>IFERROR(VLOOKUP(B62,'8'!B:BC,54,0),"0")</f>
        <v>0</v>
      </c>
      <c r="AD62" s="5" t="s">
        <v>130</v>
      </c>
      <c r="AE62" s="15">
        <f t="shared" si="44"/>
        <v>0</v>
      </c>
      <c r="AF62" s="10">
        <f>IFERROR(VLOOKUP(B62,'9'!B:BC,54,0),"0")</f>
        <v>0</v>
      </c>
      <c r="AG62" s="5" t="s">
        <v>130</v>
      </c>
      <c r="AH62" s="15">
        <f t="shared" si="45"/>
        <v>0</v>
      </c>
      <c r="AI62" s="10">
        <f>IFERROR(VLOOKUP(B62,'10'!B:BC,54,0),"0")</f>
        <v>0</v>
      </c>
      <c r="AJ62" s="5" t="s">
        <v>130</v>
      </c>
      <c r="AK62" s="15">
        <f t="shared" si="46"/>
        <v>0</v>
      </c>
      <c r="AL62" s="10">
        <f>IFERROR(VLOOKUP(B62,'11'!B:BC,54,0),"0")</f>
        <v>0</v>
      </c>
      <c r="AM62" s="5" t="s">
        <v>130</v>
      </c>
      <c r="AN62" s="15">
        <f t="shared" si="47"/>
        <v>0</v>
      </c>
      <c r="AO62" s="10">
        <f>IFERROR(VLOOKUP(B62,'12'!B:BC,54,0),"0")</f>
        <v>2</v>
      </c>
      <c r="AP62" s="5" t="s">
        <v>130</v>
      </c>
      <c r="AQ62" s="15">
        <f t="shared" si="48"/>
        <v>32.6</v>
      </c>
      <c r="AR62" s="10">
        <f>IFERROR(VLOOKUP(B62,'13'!B:BC,54,0),"0")</f>
        <v>0</v>
      </c>
      <c r="AS62" s="5" t="s">
        <v>130</v>
      </c>
      <c r="AT62" s="15">
        <f t="shared" si="49"/>
        <v>0</v>
      </c>
      <c r="AU62" s="10">
        <f>IFERROR(VLOOKUP(B62,'14'!B:BC,54,0),"0")</f>
        <v>5</v>
      </c>
      <c r="AV62" s="5" t="s">
        <v>130</v>
      </c>
      <c r="AW62" s="15">
        <f t="shared" si="50"/>
        <v>81.5</v>
      </c>
      <c r="AX62" s="10">
        <f>IFERROR(VLOOKUP(B62,'15'!B:BC,54,0),"0")</f>
        <v>0</v>
      </c>
      <c r="AY62" s="5" t="s">
        <v>130</v>
      </c>
      <c r="AZ62" s="15">
        <f t="shared" si="51"/>
        <v>0</v>
      </c>
      <c r="BA62" s="10">
        <f>IFERROR(VLOOKUP(B62,'16'!B:BC,54,0),"0")</f>
        <v>2</v>
      </c>
      <c r="BB62" s="5" t="s">
        <v>130</v>
      </c>
      <c r="BC62" s="15">
        <f t="shared" si="52"/>
        <v>32.6</v>
      </c>
      <c r="BD62" s="10">
        <f>IFERROR(VLOOKUP(B62,'17'!B:BC,54,0),"0")</f>
        <v>0</v>
      </c>
      <c r="BE62" s="5" t="s">
        <v>130</v>
      </c>
      <c r="BF62" s="15">
        <f t="shared" si="53"/>
        <v>0</v>
      </c>
      <c r="BG62" s="10">
        <f>IFERROR(VLOOKUP(B62,'18'!B:BC,54,0),"0")</f>
        <v>0</v>
      </c>
      <c r="BH62" s="5" t="s">
        <v>130</v>
      </c>
      <c r="BI62" s="15">
        <f t="shared" si="22"/>
        <v>0</v>
      </c>
      <c r="BJ62" s="10">
        <f>IFERROR(VLOOKUP(B62,'19'!B:BC,54,0),"0")</f>
        <v>0</v>
      </c>
      <c r="BK62" s="5" t="s">
        <v>130</v>
      </c>
      <c r="BL62" s="15">
        <f t="shared" si="23"/>
        <v>0</v>
      </c>
      <c r="BM62" s="10">
        <f>IFERROR(VLOOKUP(B62,'20'!B:BC,54,0),"0")</f>
        <v>0</v>
      </c>
      <c r="BN62" s="5" t="s">
        <v>130</v>
      </c>
      <c r="BO62" s="15">
        <f t="shared" si="24"/>
        <v>0</v>
      </c>
      <c r="BP62" s="10">
        <f>IFERROR(VLOOKUP(B62,'21'!B:BC,54,0),"0")</f>
        <v>0</v>
      </c>
      <c r="BQ62" s="5" t="s">
        <v>130</v>
      </c>
      <c r="BR62" s="15">
        <f t="shared" si="25"/>
        <v>0</v>
      </c>
      <c r="BS62" s="10">
        <f>IFERROR(VLOOKUP(B62,'22'!B:BC,54,0),"0")</f>
        <v>0</v>
      </c>
      <c r="BT62" s="5" t="s">
        <v>130</v>
      </c>
      <c r="BU62" s="15">
        <f t="shared" si="26"/>
        <v>0</v>
      </c>
      <c r="BV62" s="10">
        <f>IFERROR(VLOOKUP(B62,'23'!B:BC,54,0),"0")</f>
        <v>2</v>
      </c>
      <c r="BW62" s="5" t="s">
        <v>130</v>
      </c>
      <c r="BX62" s="15">
        <f t="shared" si="27"/>
        <v>32.6</v>
      </c>
      <c r="BY62" s="10">
        <f>IFERROR(VLOOKUP(B62,'24'!B:BC,54,0),"0")</f>
        <v>0</v>
      </c>
      <c r="BZ62" s="5" t="s">
        <v>130</v>
      </c>
      <c r="CA62" s="15">
        <f t="shared" si="28"/>
        <v>0</v>
      </c>
      <c r="CB62" s="10">
        <f>IFERROR(VLOOKUP(B62,'25'!B:BC,54,0),"0")</f>
        <v>3</v>
      </c>
      <c r="CC62" s="5" t="s">
        <v>130</v>
      </c>
      <c r="CD62" s="15">
        <f t="shared" si="29"/>
        <v>48.900000000000006</v>
      </c>
      <c r="CE62" s="10">
        <f>IFERROR(VLOOKUP(B62,'26'!B:BC,54,0),"0")</f>
        <v>0</v>
      </c>
      <c r="CF62" s="5" t="s">
        <v>130</v>
      </c>
      <c r="CG62" s="15">
        <f t="shared" si="30"/>
        <v>0</v>
      </c>
      <c r="CH62" s="10">
        <f>IFERROR(VLOOKUP(B62,'27'!B:BC,54,0),"0")</f>
        <v>0</v>
      </c>
      <c r="CI62" s="5" t="s">
        <v>130</v>
      </c>
      <c r="CJ62" s="15">
        <f t="shared" si="31"/>
        <v>0</v>
      </c>
      <c r="CK62" s="10">
        <f>IFERROR(VLOOKUP(B62,'28'!B:BC,54,0),"0")</f>
        <v>0</v>
      </c>
      <c r="CL62" s="5" t="s">
        <v>130</v>
      </c>
      <c r="CM62" s="15">
        <f t="shared" si="32"/>
        <v>0</v>
      </c>
      <c r="CN62" s="10">
        <f>IFERROR(VLOOKUP(B62,'29'!B:BC,54,0),"0")</f>
        <v>0</v>
      </c>
      <c r="CO62" s="5" t="s">
        <v>130</v>
      </c>
      <c r="CP62" s="15">
        <f t="shared" si="33"/>
        <v>0</v>
      </c>
      <c r="CQ62" s="10">
        <f>IFERROR(VLOOKUP(B62,'30'!B:BC,54,0),"0")</f>
        <v>0</v>
      </c>
      <c r="CR62" s="5" t="s">
        <v>130</v>
      </c>
      <c r="CS62" s="15">
        <f t="shared" si="34"/>
        <v>0</v>
      </c>
      <c r="CT62" s="10" t="str">
        <f>IFERROR(VLOOKUP(A62,#REF!,2,0),"0")</f>
        <v>0</v>
      </c>
      <c r="CU62" s="5" t="s">
        <v>130</v>
      </c>
      <c r="CV62" s="15">
        <f t="shared" si="35"/>
        <v>0</v>
      </c>
      <c r="CW62" s="10" t="str">
        <f>IFERROR(VLOOKUP(B62,'B-plus'!A:D,4,0),"0")</f>
        <v>0</v>
      </c>
      <c r="CX62" s="5" t="s">
        <v>130</v>
      </c>
      <c r="CY62" s="15">
        <f t="shared" si="36"/>
        <v>0</v>
      </c>
    </row>
    <row r="63" spans="1:103" x14ac:dyDescent="0.25">
      <c r="A63" s="5">
        <v>1004065</v>
      </c>
      <c r="B63" s="5">
        <v>1004065</v>
      </c>
      <c r="C63" s="63" t="s">
        <v>810</v>
      </c>
      <c r="D63" s="130">
        <v>14.91</v>
      </c>
      <c r="E63" s="19">
        <f t="shared" si="19"/>
        <v>12</v>
      </c>
      <c r="F63" s="5" t="s">
        <v>130</v>
      </c>
      <c r="G63" s="13">
        <f t="shared" si="20"/>
        <v>178.92000000000002</v>
      </c>
      <c r="H63" s="10">
        <f>IFERROR(VLOOKUP(B63,'1'!B:BC,54,0),"0")</f>
        <v>0</v>
      </c>
      <c r="I63" s="5" t="s">
        <v>130</v>
      </c>
      <c r="J63" s="15">
        <f t="shared" si="37"/>
        <v>0</v>
      </c>
      <c r="K63" s="10">
        <f>IFERROR(VLOOKUP(B63,'2'!B:BC,54,0),"0")</f>
        <v>0</v>
      </c>
      <c r="L63" s="5" t="s">
        <v>130</v>
      </c>
      <c r="M63" s="15">
        <f t="shared" si="38"/>
        <v>0</v>
      </c>
      <c r="N63" s="10">
        <f>IFERROR(VLOOKUP(B63,'3'!B:BC,54,0),"0")</f>
        <v>0</v>
      </c>
      <c r="O63" s="5" t="s">
        <v>130</v>
      </c>
      <c r="P63" s="15">
        <f t="shared" si="39"/>
        <v>0</v>
      </c>
      <c r="Q63" s="10">
        <f>IFERROR(VLOOKUP(B63,'4'!B:BC,54,0),"0")</f>
        <v>0</v>
      </c>
      <c r="R63" s="5" t="s">
        <v>130</v>
      </c>
      <c r="S63" s="15">
        <f t="shared" si="40"/>
        <v>0</v>
      </c>
      <c r="T63" s="10">
        <f>IFERROR(VLOOKUP(B63,'5'!B:BC,54,0),"0")</f>
        <v>0</v>
      </c>
      <c r="U63" s="5" t="s">
        <v>130</v>
      </c>
      <c r="V63" s="15">
        <f t="shared" si="41"/>
        <v>0</v>
      </c>
      <c r="W63" s="10">
        <f>IFERROR(VLOOKUP(B63,'6'!B:BC,54,0),"0")</f>
        <v>0</v>
      </c>
      <c r="X63" s="5" t="s">
        <v>130</v>
      </c>
      <c r="Y63" s="15">
        <f t="shared" si="42"/>
        <v>0</v>
      </c>
      <c r="Z63" s="10">
        <f>IFERROR(VLOOKUP(B63,'7'!B:BC,54,0),"0")</f>
        <v>0</v>
      </c>
      <c r="AA63" s="5" t="s">
        <v>130</v>
      </c>
      <c r="AB63" s="15">
        <f t="shared" si="43"/>
        <v>0</v>
      </c>
      <c r="AC63" s="10">
        <f>IFERROR(VLOOKUP(B63,'8'!B:BC,54,0),"0")</f>
        <v>0</v>
      </c>
      <c r="AD63" s="5" t="s">
        <v>130</v>
      </c>
      <c r="AE63" s="15">
        <f t="shared" si="44"/>
        <v>0</v>
      </c>
      <c r="AF63" s="10">
        <f>IFERROR(VLOOKUP(B63,'9'!B:BC,54,0),"0")</f>
        <v>0</v>
      </c>
      <c r="AG63" s="5" t="s">
        <v>130</v>
      </c>
      <c r="AH63" s="15">
        <f t="shared" si="45"/>
        <v>0</v>
      </c>
      <c r="AI63" s="10">
        <f>IFERROR(VLOOKUP(B63,'10'!B:BC,54,0),"0")</f>
        <v>0</v>
      </c>
      <c r="AJ63" s="5" t="s">
        <v>130</v>
      </c>
      <c r="AK63" s="15">
        <f t="shared" si="46"/>
        <v>0</v>
      </c>
      <c r="AL63" s="10">
        <f>IFERROR(VLOOKUP(B63,'11'!B:BC,54,0),"0")</f>
        <v>0</v>
      </c>
      <c r="AM63" s="5" t="s">
        <v>130</v>
      </c>
      <c r="AN63" s="15">
        <f t="shared" si="47"/>
        <v>0</v>
      </c>
      <c r="AO63" s="10">
        <f>IFERROR(VLOOKUP(B63,'12'!B:BC,54,0),"0")</f>
        <v>0</v>
      </c>
      <c r="AP63" s="5" t="s">
        <v>130</v>
      </c>
      <c r="AQ63" s="15">
        <f t="shared" si="48"/>
        <v>0</v>
      </c>
      <c r="AR63" s="10">
        <f>IFERROR(VLOOKUP(B63,'13'!B:BC,54,0),"0")</f>
        <v>0</v>
      </c>
      <c r="AS63" s="5" t="s">
        <v>130</v>
      </c>
      <c r="AT63" s="15">
        <f t="shared" si="49"/>
        <v>0</v>
      </c>
      <c r="AU63" s="10">
        <f>IFERROR(VLOOKUP(B63,'14'!B:BC,54,0),"0")</f>
        <v>5</v>
      </c>
      <c r="AV63" s="5" t="s">
        <v>130</v>
      </c>
      <c r="AW63" s="15">
        <f t="shared" si="50"/>
        <v>74.55</v>
      </c>
      <c r="AX63" s="10">
        <f>IFERROR(VLOOKUP(B63,'15'!B:BC,54,0),"0")</f>
        <v>0</v>
      </c>
      <c r="AY63" s="5" t="s">
        <v>130</v>
      </c>
      <c r="AZ63" s="15">
        <f t="shared" si="51"/>
        <v>0</v>
      </c>
      <c r="BA63" s="10">
        <f>IFERROR(VLOOKUP(B63,'16'!B:BC,54,0),"0")</f>
        <v>2</v>
      </c>
      <c r="BB63" s="5" t="s">
        <v>130</v>
      </c>
      <c r="BC63" s="15">
        <f t="shared" si="52"/>
        <v>29.82</v>
      </c>
      <c r="BD63" s="10">
        <f>IFERROR(VLOOKUP(B63,'17'!B:BC,54,0),"0")</f>
        <v>0</v>
      </c>
      <c r="BE63" s="5" t="s">
        <v>130</v>
      </c>
      <c r="BF63" s="15">
        <f t="shared" si="53"/>
        <v>0</v>
      </c>
      <c r="BG63" s="10">
        <f>IFERROR(VLOOKUP(B63,'18'!B:BC,54,0),"0")</f>
        <v>0</v>
      </c>
      <c r="BH63" s="5" t="s">
        <v>130</v>
      </c>
      <c r="BI63" s="15">
        <f t="shared" si="22"/>
        <v>0</v>
      </c>
      <c r="BJ63" s="10">
        <f>IFERROR(VLOOKUP(B63,'19'!B:BC,54,0),"0")</f>
        <v>0</v>
      </c>
      <c r="BK63" s="5" t="s">
        <v>130</v>
      </c>
      <c r="BL63" s="15">
        <f t="shared" si="23"/>
        <v>0</v>
      </c>
      <c r="BM63" s="10">
        <f>IFERROR(VLOOKUP(B63,'20'!B:BC,54,0),"0")</f>
        <v>0</v>
      </c>
      <c r="BN63" s="5" t="s">
        <v>130</v>
      </c>
      <c r="BO63" s="15">
        <f t="shared" si="24"/>
        <v>0</v>
      </c>
      <c r="BP63" s="10">
        <f>IFERROR(VLOOKUP(B63,'21'!B:BC,54,0),"0")</f>
        <v>0</v>
      </c>
      <c r="BQ63" s="5" t="s">
        <v>130</v>
      </c>
      <c r="BR63" s="15">
        <f t="shared" si="25"/>
        <v>0</v>
      </c>
      <c r="BS63" s="10">
        <f>IFERROR(VLOOKUP(B63,'22'!B:BC,54,0),"0")</f>
        <v>0</v>
      </c>
      <c r="BT63" s="5" t="s">
        <v>130</v>
      </c>
      <c r="BU63" s="15">
        <f t="shared" si="26"/>
        <v>0</v>
      </c>
      <c r="BV63" s="10">
        <f>IFERROR(VLOOKUP(B63,'23'!B:BC,54,0),"0")</f>
        <v>2</v>
      </c>
      <c r="BW63" s="5" t="s">
        <v>130</v>
      </c>
      <c r="BX63" s="15">
        <f t="shared" si="27"/>
        <v>29.82</v>
      </c>
      <c r="BY63" s="10">
        <f>IFERROR(VLOOKUP(B63,'24'!B:BC,54,0),"0")</f>
        <v>0</v>
      </c>
      <c r="BZ63" s="5" t="s">
        <v>130</v>
      </c>
      <c r="CA63" s="15">
        <f t="shared" si="28"/>
        <v>0</v>
      </c>
      <c r="CB63" s="10">
        <f>IFERROR(VLOOKUP(B63,'25'!B:BC,54,0),"0")</f>
        <v>3</v>
      </c>
      <c r="CC63" s="5" t="s">
        <v>130</v>
      </c>
      <c r="CD63" s="15">
        <f t="shared" si="29"/>
        <v>44.730000000000004</v>
      </c>
      <c r="CE63" s="10">
        <f>IFERROR(VLOOKUP(B63,'26'!B:BC,54,0),"0")</f>
        <v>0</v>
      </c>
      <c r="CF63" s="5" t="s">
        <v>130</v>
      </c>
      <c r="CG63" s="15">
        <f t="shared" si="30"/>
        <v>0</v>
      </c>
      <c r="CH63" s="10">
        <f>IFERROR(VLOOKUP(B63,'27'!B:BC,54,0),"0")</f>
        <v>0</v>
      </c>
      <c r="CI63" s="5" t="s">
        <v>130</v>
      </c>
      <c r="CJ63" s="15">
        <f t="shared" si="31"/>
        <v>0</v>
      </c>
      <c r="CK63" s="10">
        <f>IFERROR(VLOOKUP(B63,'28'!B:BC,54,0),"0")</f>
        <v>0</v>
      </c>
      <c r="CL63" s="5" t="s">
        <v>130</v>
      </c>
      <c r="CM63" s="15">
        <f t="shared" si="32"/>
        <v>0</v>
      </c>
      <c r="CN63" s="10">
        <f>IFERROR(VLOOKUP(B63,'29'!B:BC,54,0),"0")</f>
        <v>0</v>
      </c>
      <c r="CO63" s="5" t="s">
        <v>130</v>
      </c>
      <c r="CP63" s="15">
        <f t="shared" si="33"/>
        <v>0</v>
      </c>
      <c r="CQ63" s="10">
        <f>IFERROR(VLOOKUP(B63,'30'!B:BC,54,0),"0")</f>
        <v>0</v>
      </c>
      <c r="CR63" s="5" t="s">
        <v>130</v>
      </c>
      <c r="CS63" s="15">
        <f t="shared" si="34"/>
        <v>0</v>
      </c>
      <c r="CT63" s="10" t="str">
        <f>IFERROR(VLOOKUP(A63,#REF!,2,0),"0")</f>
        <v>0</v>
      </c>
      <c r="CU63" s="5" t="s">
        <v>130</v>
      </c>
      <c r="CV63" s="15">
        <f t="shared" si="35"/>
        <v>0</v>
      </c>
      <c r="CW63" s="10" t="str">
        <f>IFERROR(VLOOKUP(B63,'B-plus'!A:D,4,0),"0")</f>
        <v>0</v>
      </c>
      <c r="CX63" s="5" t="s">
        <v>130</v>
      </c>
      <c r="CY63" s="15">
        <f t="shared" si="36"/>
        <v>0</v>
      </c>
    </row>
    <row r="64" spans="1:103" x14ac:dyDescent="0.25">
      <c r="A64" s="5">
        <v>1004072</v>
      </c>
      <c r="B64" s="5">
        <v>1004072</v>
      </c>
      <c r="C64" s="63" t="s">
        <v>682</v>
      </c>
      <c r="D64" s="130">
        <v>14.25</v>
      </c>
      <c r="E64" s="19">
        <f t="shared" si="19"/>
        <v>1</v>
      </c>
      <c r="F64" s="5" t="s">
        <v>130</v>
      </c>
      <c r="G64" s="13">
        <f t="shared" si="20"/>
        <v>14.25</v>
      </c>
      <c r="H64" s="10">
        <f>IFERROR(VLOOKUP(B64,'1'!B:BC,54,0),"0")</f>
        <v>0</v>
      </c>
      <c r="I64" s="5" t="s">
        <v>130</v>
      </c>
      <c r="J64" s="15">
        <f t="shared" si="37"/>
        <v>0</v>
      </c>
      <c r="K64" s="10">
        <f>IFERROR(VLOOKUP(B64,'2'!B:BC,54,0),"0")</f>
        <v>0</v>
      </c>
      <c r="L64" s="5" t="s">
        <v>130</v>
      </c>
      <c r="M64" s="15">
        <f t="shared" si="38"/>
        <v>0</v>
      </c>
      <c r="N64" s="10">
        <f>IFERROR(VLOOKUP(B64,'3'!B:BC,54,0),"0")</f>
        <v>0</v>
      </c>
      <c r="O64" s="5" t="s">
        <v>130</v>
      </c>
      <c r="P64" s="15">
        <f t="shared" si="39"/>
        <v>0</v>
      </c>
      <c r="Q64" s="10">
        <f>IFERROR(VLOOKUP(B64,'4'!B:BC,54,0),"0")</f>
        <v>0</v>
      </c>
      <c r="R64" s="5" t="s">
        <v>130</v>
      </c>
      <c r="S64" s="15">
        <f t="shared" si="40"/>
        <v>0</v>
      </c>
      <c r="T64" s="10">
        <f>IFERROR(VLOOKUP(B64,'5'!B:BC,54,0),"0")</f>
        <v>0</v>
      </c>
      <c r="U64" s="5" t="s">
        <v>130</v>
      </c>
      <c r="V64" s="15">
        <f t="shared" si="41"/>
        <v>0</v>
      </c>
      <c r="W64" s="10">
        <f>IFERROR(VLOOKUP(B64,'6'!B:BC,54,0),"0")</f>
        <v>0</v>
      </c>
      <c r="X64" s="5" t="s">
        <v>130</v>
      </c>
      <c r="Y64" s="15">
        <f t="shared" si="42"/>
        <v>0</v>
      </c>
      <c r="Z64" s="10">
        <f>IFERROR(VLOOKUP(B64,'7'!B:BC,54,0),"0")</f>
        <v>0</v>
      </c>
      <c r="AA64" s="5" t="s">
        <v>130</v>
      </c>
      <c r="AB64" s="15">
        <f t="shared" si="43"/>
        <v>0</v>
      </c>
      <c r="AC64" s="10">
        <f>IFERROR(VLOOKUP(B64,'8'!B:BC,54,0),"0")</f>
        <v>0</v>
      </c>
      <c r="AD64" s="5" t="s">
        <v>130</v>
      </c>
      <c r="AE64" s="15">
        <f t="shared" si="44"/>
        <v>0</v>
      </c>
      <c r="AF64" s="10">
        <f>IFERROR(VLOOKUP(B64,'9'!B:BC,54,0),"0")</f>
        <v>0</v>
      </c>
      <c r="AG64" s="5" t="s">
        <v>130</v>
      </c>
      <c r="AH64" s="15">
        <f t="shared" si="45"/>
        <v>0</v>
      </c>
      <c r="AI64" s="10">
        <f>IFERROR(VLOOKUP(B64,'10'!B:BC,54,0),"0")</f>
        <v>0</v>
      </c>
      <c r="AJ64" s="5" t="s">
        <v>130</v>
      </c>
      <c r="AK64" s="15">
        <f t="shared" si="46"/>
        <v>0</v>
      </c>
      <c r="AL64" s="10">
        <f>IFERROR(VLOOKUP(B64,'11'!B:BC,54,0),"0")</f>
        <v>0</v>
      </c>
      <c r="AM64" s="5" t="s">
        <v>130</v>
      </c>
      <c r="AN64" s="15">
        <f t="shared" si="47"/>
        <v>0</v>
      </c>
      <c r="AO64" s="10">
        <f>IFERROR(VLOOKUP(B64,'12'!B:BC,54,0),"0")</f>
        <v>0</v>
      </c>
      <c r="AP64" s="5" t="s">
        <v>130</v>
      </c>
      <c r="AQ64" s="15">
        <f t="shared" si="48"/>
        <v>0</v>
      </c>
      <c r="AR64" s="10">
        <f>IFERROR(VLOOKUP(B64,'13'!B:BC,54,0),"0")</f>
        <v>0</v>
      </c>
      <c r="AS64" s="5" t="s">
        <v>130</v>
      </c>
      <c r="AT64" s="15">
        <f t="shared" si="49"/>
        <v>0</v>
      </c>
      <c r="AU64" s="10">
        <f>IFERROR(VLOOKUP(B64,'14'!B:BC,54,0),"0")</f>
        <v>0</v>
      </c>
      <c r="AV64" s="5" t="s">
        <v>130</v>
      </c>
      <c r="AW64" s="15">
        <f t="shared" si="50"/>
        <v>0</v>
      </c>
      <c r="AX64" s="10">
        <f>IFERROR(VLOOKUP(B64,'15'!B:BC,54,0),"0")</f>
        <v>0</v>
      </c>
      <c r="AY64" s="5" t="s">
        <v>130</v>
      </c>
      <c r="AZ64" s="15">
        <f t="shared" si="51"/>
        <v>0</v>
      </c>
      <c r="BA64" s="10">
        <f>IFERROR(VLOOKUP(B64,'16'!B:BC,54,0),"0")</f>
        <v>0</v>
      </c>
      <c r="BB64" s="5" t="s">
        <v>130</v>
      </c>
      <c r="BC64" s="15">
        <f t="shared" si="52"/>
        <v>0</v>
      </c>
      <c r="BD64" s="10">
        <f>IFERROR(VLOOKUP(B64,'17'!B:BC,54,0),"0")</f>
        <v>0</v>
      </c>
      <c r="BE64" s="5" t="s">
        <v>130</v>
      </c>
      <c r="BF64" s="15">
        <f t="shared" si="53"/>
        <v>0</v>
      </c>
      <c r="BG64" s="10">
        <f>IFERROR(VLOOKUP(B64,'18'!B:BC,54,0),"0")</f>
        <v>0</v>
      </c>
      <c r="BH64" s="5" t="s">
        <v>130</v>
      </c>
      <c r="BI64" s="15">
        <f t="shared" si="22"/>
        <v>0</v>
      </c>
      <c r="BJ64" s="10">
        <f>IFERROR(VLOOKUP(B64,'19'!B:BC,54,0),"0")</f>
        <v>0</v>
      </c>
      <c r="BK64" s="5" t="s">
        <v>130</v>
      </c>
      <c r="BL64" s="15">
        <f t="shared" si="23"/>
        <v>0</v>
      </c>
      <c r="BM64" s="10">
        <f>IFERROR(VLOOKUP(B64,'20'!B:BC,54,0),"0")</f>
        <v>0</v>
      </c>
      <c r="BN64" s="5" t="s">
        <v>130</v>
      </c>
      <c r="BO64" s="15">
        <f t="shared" si="24"/>
        <v>0</v>
      </c>
      <c r="BP64" s="10">
        <f>IFERROR(VLOOKUP(B64,'21'!B:BC,54,0),"0")</f>
        <v>0</v>
      </c>
      <c r="BQ64" s="5" t="s">
        <v>130</v>
      </c>
      <c r="BR64" s="15">
        <f t="shared" si="25"/>
        <v>0</v>
      </c>
      <c r="BS64" s="10">
        <f>IFERROR(VLOOKUP(B64,'22'!B:BC,54,0),"0")</f>
        <v>0</v>
      </c>
      <c r="BT64" s="5" t="s">
        <v>130</v>
      </c>
      <c r="BU64" s="15">
        <f t="shared" si="26"/>
        <v>0</v>
      </c>
      <c r="BV64" s="10">
        <f>IFERROR(VLOOKUP(B64,'23'!B:BC,54,0),"0")</f>
        <v>0</v>
      </c>
      <c r="BW64" s="5" t="s">
        <v>130</v>
      </c>
      <c r="BX64" s="15">
        <f t="shared" si="27"/>
        <v>0</v>
      </c>
      <c r="BY64" s="10">
        <f>IFERROR(VLOOKUP(B64,'24'!B:BC,54,0),"0")</f>
        <v>0</v>
      </c>
      <c r="BZ64" s="5" t="s">
        <v>130</v>
      </c>
      <c r="CA64" s="15">
        <f t="shared" si="28"/>
        <v>0</v>
      </c>
      <c r="CB64" s="10">
        <f>IFERROR(VLOOKUP(B64,'25'!B:BC,54,0),"0")</f>
        <v>1</v>
      </c>
      <c r="CC64" s="5" t="s">
        <v>130</v>
      </c>
      <c r="CD64" s="15">
        <f t="shared" si="29"/>
        <v>14.25</v>
      </c>
      <c r="CE64" s="10">
        <f>IFERROR(VLOOKUP(B64,'26'!B:BC,54,0),"0")</f>
        <v>0</v>
      </c>
      <c r="CF64" s="5" t="s">
        <v>130</v>
      </c>
      <c r="CG64" s="15">
        <f t="shared" si="30"/>
        <v>0</v>
      </c>
      <c r="CH64" s="10">
        <f>IFERROR(VLOOKUP(B64,'27'!B:BC,54,0),"0")</f>
        <v>0</v>
      </c>
      <c r="CI64" s="5" t="s">
        <v>130</v>
      </c>
      <c r="CJ64" s="15">
        <f t="shared" si="31"/>
        <v>0</v>
      </c>
      <c r="CK64" s="10">
        <f>IFERROR(VLOOKUP(B64,'28'!B:BC,54,0),"0")</f>
        <v>0</v>
      </c>
      <c r="CL64" s="5" t="s">
        <v>130</v>
      </c>
      <c r="CM64" s="15">
        <f t="shared" si="32"/>
        <v>0</v>
      </c>
      <c r="CN64" s="10">
        <f>IFERROR(VLOOKUP(B64,'29'!B:BC,54,0),"0")</f>
        <v>0</v>
      </c>
      <c r="CO64" s="5" t="s">
        <v>130</v>
      </c>
      <c r="CP64" s="15">
        <f t="shared" si="33"/>
        <v>0</v>
      </c>
      <c r="CQ64" s="10">
        <f>IFERROR(VLOOKUP(B64,'30'!B:BC,54,0),"0")</f>
        <v>0</v>
      </c>
      <c r="CR64" s="5" t="s">
        <v>130</v>
      </c>
      <c r="CS64" s="15">
        <f t="shared" si="34"/>
        <v>0</v>
      </c>
      <c r="CT64" s="10" t="str">
        <f>IFERROR(VLOOKUP(A64,#REF!,2,0),"0")</f>
        <v>0</v>
      </c>
      <c r="CU64" s="5" t="s">
        <v>130</v>
      </c>
      <c r="CV64" s="15">
        <f t="shared" si="35"/>
        <v>0</v>
      </c>
      <c r="CW64" s="10" t="str">
        <f>IFERROR(VLOOKUP(B64,'B-plus'!A:D,4,0),"0")</f>
        <v>0</v>
      </c>
      <c r="CX64" s="5" t="s">
        <v>130</v>
      </c>
      <c r="CY64" s="15">
        <f t="shared" si="36"/>
        <v>0</v>
      </c>
    </row>
    <row r="65" spans="1:103" x14ac:dyDescent="0.25">
      <c r="A65" s="5">
        <v>1113006</v>
      </c>
      <c r="B65" s="5">
        <v>1113006</v>
      </c>
      <c r="C65" s="63" t="s">
        <v>683</v>
      </c>
      <c r="D65" s="130">
        <v>18.38</v>
      </c>
      <c r="E65" s="19">
        <f t="shared" si="19"/>
        <v>11</v>
      </c>
      <c r="F65" s="5" t="s">
        <v>130</v>
      </c>
      <c r="G65" s="13">
        <f t="shared" si="20"/>
        <v>202.17999999999998</v>
      </c>
      <c r="H65" s="10">
        <f>IFERROR(VLOOKUP(B65,'1'!B:BC,54,0),"0")</f>
        <v>3</v>
      </c>
      <c r="I65" s="5" t="s">
        <v>130</v>
      </c>
      <c r="J65" s="15">
        <f t="shared" si="37"/>
        <v>55.14</v>
      </c>
      <c r="K65" s="10">
        <f>IFERROR(VLOOKUP(B65,'2'!B:BC,54,0),"0")</f>
        <v>0</v>
      </c>
      <c r="L65" s="5" t="s">
        <v>130</v>
      </c>
      <c r="M65" s="15">
        <f t="shared" si="38"/>
        <v>0</v>
      </c>
      <c r="N65" s="10">
        <f>IFERROR(VLOOKUP(B65,'3'!B:BC,54,0),"0")</f>
        <v>0</v>
      </c>
      <c r="O65" s="5" t="s">
        <v>130</v>
      </c>
      <c r="P65" s="15">
        <f t="shared" si="39"/>
        <v>0</v>
      </c>
      <c r="Q65" s="10">
        <f>IFERROR(VLOOKUP(B65,'4'!B:BC,54,0),"0")</f>
        <v>0</v>
      </c>
      <c r="R65" s="5" t="s">
        <v>130</v>
      </c>
      <c r="S65" s="15">
        <f t="shared" si="40"/>
        <v>0</v>
      </c>
      <c r="T65" s="10">
        <f>IFERROR(VLOOKUP(B65,'5'!B:BC,54,0),"0")</f>
        <v>0</v>
      </c>
      <c r="U65" s="5" t="s">
        <v>130</v>
      </c>
      <c r="V65" s="15">
        <f t="shared" si="41"/>
        <v>0</v>
      </c>
      <c r="W65" s="10">
        <f>IFERROR(VLOOKUP(B65,'6'!B:BC,54,0),"0")</f>
        <v>0</v>
      </c>
      <c r="X65" s="5" t="s">
        <v>130</v>
      </c>
      <c r="Y65" s="15">
        <f t="shared" si="42"/>
        <v>0</v>
      </c>
      <c r="Z65" s="10">
        <f>IFERROR(VLOOKUP(B65,'7'!B:BC,54,0),"0")</f>
        <v>0</v>
      </c>
      <c r="AA65" s="5" t="s">
        <v>130</v>
      </c>
      <c r="AB65" s="15">
        <f t="shared" si="43"/>
        <v>0</v>
      </c>
      <c r="AC65" s="10">
        <f>IFERROR(VLOOKUP(B65,'8'!B:BC,54,0),"0")</f>
        <v>0</v>
      </c>
      <c r="AD65" s="5" t="s">
        <v>130</v>
      </c>
      <c r="AE65" s="15">
        <f t="shared" si="44"/>
        <v>0</v>
      </c>
      <c r="AF65" s="10">
        <f>IFERROR(VLOOKUP(B65,'9'!B:BC,54,0),"0")</f>
        <v>0</v>
      </c>
      <c r="AG65" s="5" t="s">
        <v>130</v>
      </c>
      <c r="AH65" s="15">
        <f t="shared" si="45"/>
        <v>0</v>
      </c>
      <c r="AI65" s="10">
        <f>IFERROR(VLOOKUP(B65,'10'!B:BC,54,0),"0")</f>
        <v>0</v>
      </c>
      <c r="AJ65" s="5" t="s">
        <v>130</v>
      </c>
      <c r="AK65" s="15">
        <f t="shared" si="46"/>
        <v>0</v>
      </c>
      <c r="AL65" s="10">
        <f>IFERROR(VLOOKUP(B65,'11'!B:BC,54,0),"0")</f>
        <v>0</v>
      </c>
      <c r="AM65" s="5" t="s">
        <v>130</v>
      </c>
      <c r="AN65" s="15">
        <f t="shared" si="47"/>
        <v>0</v>
      </c>
      <c r="AO65" s="10">
        <f>IFERROR(VLOOKUP(B65,'12'!B:BC,54,0),"0")</f>
        <v>0</v>
      </c>
      <c r="AP65" s="5" t="s">
        <v>130</v>
      </c>
      <c r="AQ65" s="15">
        <f t="shared" si="48"/>
        <v>0</v>
      </c>
      <c r="AR65" s="10">
        <f>IFERROR(VLOOKUP(B65,'13'!B:BC,54,0),"0")</f>
        <v>0</v>
      </c>
      <c r="AS65" s="5" t="s">
        <v>130</v>
      </c>
      <c r="AT65" s="15">
        <f t="shared" si="49"/>
        <v>0</v>
      </c>
      <c r="AU65" s="10">
        <f>IFERROR(VLOOKUP(B65,'14'!B:BC,54,0),"0")</f>
        <v>0</v>
      </c>
      <c r="AV65" s="5" t="s">
        <v>130</v>
      </c>
      <c r="AW65" s="15">
        <f t="shared" si="50"/>
        <v>0</v>
      </c>
      <c r="AX65" s="10">
        <f>IFERROR(VLOOKUP(B65,'15'!B:BC,54,0),"0")</f>
        <v>5</v>
      </c>
      <c r="AY65" s="5" t="s">
        <v>130</v>
      </c>
      <c r="AZ65" s="15">
        <f t="shared" si="51"/>
        <v>91.899999999999991</v>
      </c>
      <c r="BA65" s="10">
        <f>IFERROR(VLOOKUP(B65,'16'!B:BC,54,0),"0")</f>
        <v>0</v>
      </c>
      <c r="BB65" s="5" t="s">
        <v>130</v>
      </c>
      <c r="BC65" s="15">
        <f t="shared" si="52"/>
        <v>0</v>
      </c>
      <c r="BD65" s="10">
        <f>IFERROR(VLOOKUP(B65,'17'!B:BC,54,0),"0")</f>
        <v>0</v>
      </c>
      <c r="BE65" s="5" t="s">
        <v>130</v>
      </c>
      <c r="BF65" s="15">
        <f t="shared" si="53"/>
        <v>0</v>
      </c>
      <c r="BG65" s="10">
        <f>IFERROR(VLOOKUP(B65,'18'!B:BC,54,0),"0")</f>
        <v>0</v>
      </c>
      <c r="BH65" s="5" t="s">
        <v>130</v>
      </c>
      <c r="BI65" s="15">
        <f t="shared" si="22"/>
        <v>0</v>
      </c>
      <c r="BJ65" s="10">
        <f>IFERROR(VLOOKUP(B65,'19'!B:BC,54,0),"0")</f>
        <v>0</v>
      </c>
      <c r="BK65" s="5" t="s">
        <v>130</v>
      </c>
      <c r="BL65" s="15">
        <f t="shared" si="23"/>
        <v>0</v>
      </c>
      <c r="BM65" s="10">
        <f>IFERROR(VLOOKUP(B65,'20'!B:BC,54,0),"0")</f>
        <v>0</v>
      </c>
      <c r="BN65" s="5" t="s">
        <v>130</v>
      </c>
      <c r="BO65" s="15">
        <f t="shared" si="24"/>
        <v>0</v>
      </c>
      <c r="BP65" s="10">
        <f>IFERROR(VLOOKUP(B65,'21'!B:BC,54,0),"0")</f>
        <v>0</v>
      </c>
      <c r="BQ65" s="5" t="s">
        <v>130</v>
      </c>
      <c r="BR65" s="15">
        <f t="shared" si="25"/>
        <v>0</v>
      </c>
      <c r="BS65" s="10">
        <f>IFERROR(VLOOKUP(B65,'22'!B:BC,54,0),"0")</f>
        <v>0</v>
      </c>
      <c r="BT65" s="5" t="s">
        <v>130</v>
      </c>
      <c r="BU65" s="15">
        <f t="shared" si="26"/>
        <v>0</v>
      </c>
      <c r="BV65" s="10">
        <f>IFERROR(VLOOKUP(B65,'23'!B:BC,54,0),"0")</f>
        <v>0</v>
      </c>
      <c r="BW65" s="5" t="s">
        <v>130</v>
      </c>
      <c r="BX65" s="15">
        <f t="shared" si="27"/>
        <v>0</v>
      </c>
      <c r="BY65" s="10">
        <f>IFERROR(VLOOKUP(B65,'24'!B:BC,54,0),"0")</f>
        <v>0</v>
      </c>
      <c r="BZ65" s="5" t="s">
        <v>130</v>
      </c>
      <c r="CA65" s="15">
        <f t="shared" si="28"/>
        <v>0</v>
      </c>
      <c r="CB65" s="10">
        <f>IFERROR(VLOOKUP(B65,'25'!B:BC,54,0),"0")</f>
        <v>3</v>
      </c>
      <c r="CC65" s="5" t="s">
        <v>130</v>
      </c>
      <c r="CD65" s="15">
        <f t="shared" si="29"/>
        <v>55.14</v>
      </c>
      <c r="CE65" s="10">
        <f>IFERROR(VLOOKUP(B65,'26'!B:BC,54,0),"0")</f>
        <v>0</v>
      </c>
      <c r="CF65" s="5" t="s">
        <v>130</v>
      </c>
      <c r="CG65" s="15">
        <f t="shared" si="30"/>
        <v>0</v>
      </c>
      <c r="CH65" s="10">
        <f>IFERROR(VLOOKUP(B65,'27'!B:BC,54,0),"0")</f>
        <v>0</v>
      </c>
      <c r="CI65" s="5" t="s">
        <v>130</v>
      </c>
      <c r="CJ65" s="15">
        <f t="shared" si="31"/>
        <v>0</v>
      </c>
      <c r="CK65" s="10">
        <f>IFERROR(VLOOKUP(B65,'28'!B:BC,54,0),"0")</f>
        <v>0</v>
      </c>
      <c r="CL65" s="5" t="s">
        <v>130</v>
      </c>
      <c r="CM65" s="15">
        <f t="shared" si="32"/>
        <v>0</v>
      </c>
      <c r="CN65" s="10">
        <f>IFERROR(VLOOKUP(B65,'29'!B:BC,54,0),"0")</f>
        <v>0</v>
      </c>
      <c r="CO65" s="5" t="s">
        <v>130</v>
      </c>
      <c r="CP65" s="15">
        <f t="shared" si="33"/>
        <v>0</v>
      </c>
      <c r="CQ65" s="10">
        <f>IFERROR(VLOOKUP(B65,'30'!B:BC,54,0),"0")</f>
        <v>0</v>
      </c>
      <c r="CR65" s="5" t="s">
        <v>130</v>
      </c>
      <c r="CS65" s="15">
        <f t="shared" si="34"/>
        <v>0</v>
      </c>
      <c r="CT65" s="10" t="str">
        <f>IFERROR(VLOOKUP(A65,#REF!,2,0),"0")</f>
        <v>0</v>
      </c>
      <c r="CU65" s="5" t="s">
        <v>130</v>
      </c>
      <c r="CV65" s="15">
        <f t="shared" si="35"/>
        <v>0</v>
      </c>
      <c r="CW65" s="10" t="str">
        <f>IFERROR(VLOOKUP(B65,'B-plus'!A:D,4,0),"0")</f>
        <v>0</v>
      </c>
      <c r="CX65" s="5" t="s">
        <v>130</v>
      </c>
      <c r="CY65" s="15">
        <f t="shared" si="36"/>
        <v>0</v>
      </c>
    </row>
    <row r="66" spans="1:103" x14ac:dyDescent="0.25">
      <c r="A66" s="5">
        <v>1113007</v>
      </c>
      <c r="B66" s="5">
        <v>1113007</v>
      </c>
      <c r="C66" s="63" t="s">
        <v>684</v>
      </c>
      <c r="D66" s="130">
        <v>17.41</v>
      </c>
      <c r="E66" s="19">
        <f t="shared" si="19"/>
        <v>8</v>
      </c>
      <c r="F66" s="5" t="s">
        <v>130</v>
      </c>
      <c r="G66" s="13">
        <f t="shared" si="20"/>
        <v>139.28</v>
      </c>
      <c r="H66" s="10">
        <f>IFERROR(VLOOKUP(B66,'1'!B:BC,54,0),"0")</f>
        <v>3</v>
      </c>
      <c r="I66" s="5" t="s">
        <v>130</v>
      </c>
      <c r="J66" s="15">
        <f t="shared" si="37"/>
        <v>52.230000000000004</v>
      </c>
      <c r="K66" s="10">
        <f>IFERROR(VLOOKUP(B66,'2'!B:BC,54,0),"0")</f>
        <v>0</v>
      </c>
      <c r="L66" s="5" t="s">
        <v>130</v>
      </c>
      <c r="M66" s="15">
        <f t="shared" si="38"/>
        <v>0</v>
      </c>
      <c r="N66" s="10">
        <f>IFERROR(VLOOKUP(B66,'3'!B:BC,54,0),"0")</f>
        <v>0</v>
      </c>
      <c r="O66" s="5" t="s">
        <v>130</v>
      </c>
      <c r="P66" s="15">
        <f t="shared" si="39"/>
        <v>0</v>
      </c>
      <c r="Q66" s="10">
        <f>IFERROR(VLOOKUP(B66,'4'!B:BC,54,0),"0")</f>
        <v>0</v>
      </c>
      <c r="R66" s="5" t="s">
        <v>130</v>
      </c>
      <c r="S66" s="15">
        <f t="shared" si="40"/>
        <v>0</v>
      </c>
      <c r="T66" s="10">
        <f>IFERROR(VLOOKUP(B66,'5'!B:BC,54,0),"0")</f>
        <v>0</v>
      </c>
      <c r="U66" s="5" t="s">
        <v>130</v>
      </c>
      <c r="V66" s="15">
        <f t="shared" si="41"/>
        <v>0</v>
      </c>
      <c r="W66" s="10">
        <f>IFERROR(VLOOKUP(B66,'6'!B:BC,54,0),"0")</f>
        <v>0</v>
      </c>
      <c r="X66" s="5" t="s">
        <v>130</v>
      </c>
      <c r="Y66" s="15">
        <f t="shared" si="42"/>
        <v>0</v>
      </c>
      <c r="Z66" s="10">
        <f>IFERROR(VLOOKUP(B66,'7'!B:BC,54,0),"0")</f>
        <v>0</v>
      </c>
      <c r="AA66" s="5" t="s">
        <v>130</v>
      </c>
      <c r="AB66" s="15">
        <f t="shared" si="43"/>
        <v>0</v>
      </c>
      <c r="AC66" s="10">
        <f>IFERROR(VLOOKUP(B66,'8'!B:BC,54,0),"0")</f>
        <v>0</v>
      </c>
      <c r="AD66" s="5" t="s">
        <v>130</v>
      </c>
      <c r="AE66" s="15">
        <f t="shared" si="44"/>
        <v>0</v>
      </c>
      <c r="AF66" s="10">
        <f>IFERROR(VLOOKUP(B66,'9'!B:BC,54,0),"0")</f>
        <v>0</v>
      </c>
      <c r="AG66" s="5" t="s">
        <v>130</v>
      </c>
      <c r="AH66" s="15">
        <f t="shared" si="45"/>
        <v>0</v>
      </c>
      <c r="AI66" s="10">
        <f>IFERROR(VLOOKUP(B66,'10'!B:BC,54,0),"0")</f>
        <v>0</v>
      </c>
      <c r="AJ66" s="5" t="s">
        <v>130</v>
      </c>
      <c r="AK66" s="15">
        <f t="shared" si="46"/>
        <v>0</v>
      </c>
      <c r="AL66" s="10">
        <f>IFERROR(VLOOKUP(B66,'11'!B:BC,54,0),"0")</f>
        <v>0</v>
      </c>
      <c r="AM66" s="5" t="s">
        <v>130</v>
      </c>
      <c r="AN66" s="15">
        <f t="shared" si="47"/>
        <v>0</v>
      </c>
      <c r="AO66" s="10">
        <f>IFERROR(VLOOKUP(B66,'12'!B:BC,54,0),"0")</f>
        <v>0</v>
      </c>
      <c r="AP66" s="5" t="s">
        <v>130</v>
      </c>
      <c r="AQ66" s="15">
        <f t="shared" si="48"/>
        <v>0</v>
      </c>
      <c r="AR66" s="10">
        <f>IFERROR(VLOOKUP(B66,'13'!B:BC,54,0),"0")</f>
        <v>0</v>
      </c>
      <c r="AS66" s="5" t="s">
        <v>130</v>
      </c>
      <c r="AT66" s="15">
        <f t="shared" si="49"/>
        <v>0</v>
      </c>
      <c r="AU66" s="10">
        <f>IFERROR(VLOOKUP(B66,'14'!B:BC,54,0),"0")</f>
        <v>0</v>
      </c>
      <c r="AV66" s="5" t="s">
        <v>130</v>
      </c>
      <c r="AW66" s="15">
        <f t="shared" si="50"/>
        <v>0</v>
      </c>
      <c r="AX66" s="10">
        <f>IFERROR(VLOOKUP(B66,'15'!B:BC,54,0),"0")</f>
        <v>5</v>
      </c>
      <c r="AY66" s="5" t="s">
        <v>130</v>
      </c>
      <c r="AZ66" s="15">
        <f t="shared" si="51"/>
        <v>87.05</v>
      </c>
      <c r="BA66" s="10">
        <f>IFERROR(VLOOKUP(B66,'16'!B:BC,54,0),"0")</f>
        <v>0</v>
      </c>
      <c r="BB66" s="5" t="s">
        <v>130</v>
      </c>
      <c r="BC66" s="15">
        <f t="shared" si="52"/>
        <v>0</v>
      </c>
      <c r="BD66" s="10">
        <f>IFERROR(VLOOKUP(B66,'17'!B:BC,54,0),"0")</f>
        <v>0</v>
      </c>
      <c r="BE66" s="5" t="s">
        <v>130</v>
      </c>
      <c r="BF66" s="15">
        <f t="shared" si="53"/>
        <v>0</v>
      </c>
      <c r="BG66" s="10">
        <f>IFERROR(VLOOKUP(B66,'18'!B:BC,54,0),"0")</f>
        <v>0</v>
      </c>
      <c r="BH66" s="5" t="s">
        <v>130</v>
      </c>
      <c r="BI66" s="15">
        <f t="shared" si="22"/>
        <v>0</v>
      </c>
      <c r="BJ66" s="10">
        <f>IFERROR(VLOOKUP(B66,'19'!B:BC,54,0),"0")</f>
        <v>0</v>
      </c>
      <c r="BK66" s="5" t="s">
        <v>130</v>
      </c>
      <c r="BL66" s="15">
        <f t="shared" si="23"/>
        <v>0</v>
      </c>
      <c r="BM66" s="10">
        <f>IFERROR(VLOOKUP(B66,'20'!B:BC,54,0),"0")</f>
        <v>0</v>
      </c>
      <c r="BN66" s="5" t="s">
        <v>130</v>
      </c>
      <c r="BO66" s="15">
        <f t="shared" si="24"/>
        <v>0</v>
      </c>
      <c r="BP66" s="10">
        <f>IFERROR(VLOOKUP(B66,'21'!B:BC,54,0),"0")</f>
        <v>0</v>
      </c>
      <c r="BQ66" s="5" t="s">
        <v>130</v>
      </c>
      <c r="BR66" s="15">
        <f t="shared" si="25"/>
        <v>0</v>
      </c>
      <c r="BS66" s="10">
        <f>IFERROR(VLOOKUP(B66,'22'!B:BC,54,0),"0")</f>
        <v>0</v>
      </c>
      <c r="BT66" s="5" t="s">
        <v>130</v>
      </c>
      <c r="BU66" s="15">
        <f t="shared" si="26"/>
        <v>0</v>
      </c>
      <c r="BV66" s="10">
        <f>IFERROR(VLOOKUP(B66,'23'!B:BC,54,0),"0")</f>
        <v>0</v>
      </c>
      <c r="BW66" s="5" t="s">
        <v>130</v>
      </c>
      <c r="BX66" s="15">
        <f t="shared" si="27"/>
        <v>0</v>
      </c>
      <c r="BY66" s="10">
        <f>IFERROR(VLOOKUP(B66,'24'!B:BC,54,0),"0")</f>
        <v>0</v>
      </c>
      <c r="BZ66" s="5" t="s">
        <v>130</v>
      </c>
      <c r="CA66" s="15">
        <f t="shared" si="28"/>
        <v>0</v>
      </c>
      <c r="CB66" s="10">
        <f>IFERROR(VLOOKUP(B66,'25'!B:BC,54,0),"0")</f>
        <v>0</v>
      </c>
      <c r="CC66" s="5" t="s">
        <v>130</v>
      </c>
      <c r="CD66" s="15">
        <f t="shared" si="29"/>
        <v>0</v>
      </c>
      <c r="CE66" s="10">
        <f>IFERROR(VLOOKUP(B66,'26'!B:BC,54,0),"0")</f>
        <v>0</v>
      </c>
      <c r="CF66" s="5" t="s">
        <v>130</v>
      </c>
      <c r="CG66" s="15">
        <f t="shared" si="30"/>
        <v>0</v>
      </c>
      <c r="CH66" s="10">
        <f>IFERROR(VLOOKUP(B66,'27'!B:BC,54,0),"0")</f>
        <v>0</v>
      </c>
      <c r="CI66" s="5" t="s">
        <v>130</v>
      </c>
      <c r="CJ66" s="15">
        <f t="shared" si="31"/>
        <v>0</v>
      </c>
      <c r="CK66" s="10">
        <f>IFERROR(VLOOKUP(B66,'28'!B:BC,54,0),"0")</f>
        <v>0</v>
      </c>
      <c r="CL66" s="5" t="s">
        <v>130</v>
      </c>
      <c r="CM66" s="15">
        <f t="shared" si="32"/>
        <v>0</v>
      </c>
      <c r="CN66" s="10">
        <f>IFERROR(VLOOKUP(B66,'29'!B:BC,54,0),"0")</f>
        <v>0</v>
      </c>
      <c r="CO66" s="5" t="s">
        <v>130</v>
      </c>
      <c r="CP66" s="15">
        <f t="shared" si="33"/>
        <v>0</v>
      </c>
      <c r="CQ66" s="10">
        <f>IFERROR(VLOOKUP(B66,'30'!B:BC,54,0),"0")</f>
        <v>0</v>
      </c>
      <c r="CR66" s="5" t="s">
        <v>130</v>
      </c>
      <c r="CS66" s="15">
        <f t="shared" si="34"/>
        <v>0</v>
      </c>
      <c r="CT66" s="10" t="str">
        <f>IFERROR(VLOOKUP(A66,#REF!,2,0),"0")</f>
        <v>0</v>
      </c>
      <c r="CU66" s="5" t="s">
        <v>130</v>
      </c>
      <c r="CV66" s="15">
        <f t="shared" si="35"/>
        <v>0</v>
      </c>
      <c r="CW66" s="10" t="str">
        <f>IFERROR(VLOOKUP(B66,'B-plus'!A:D,4,0),"0")</f>
        <v>0</v>
      </c>
      <c r="CX66" s="5" t="s">
        <v>130</v>
      </c>
      <c r="CY66" s="15">
        <f t="shared" si="36"/>
        <v>0</v>
      </c>
    </row>
    <row r="67" spans="1:103" x14ac:dyDescent="0.25">
      <c r="A67" s="5">
        <v>1113008</v>
      </c>
      <c r="B67" s="5">
        <v>1113008</v>
      </c>
      <c r="C67" s="63" t="s">
        <v>812</v>
      </c>
      <c r="D67" s="130">
        <v>20.569999999999997</v>
      </c>
      <c r="E67" s="19">
        <f t="shared" si="19"/>
        <v>10</v>
      </c>
      <c r="F67" s="5" t="s">
        <v>130</v>
      </c>
      <c r="G67" s="13">
        <f t="shared" si="20"/>
        <v>205.69999999999996</v>
      </c>
      <c r="H67" s="10">
        <f>IFERROR(VLOOKUP(B67,'1'!B:BC,54,0),"0")</f>
        <v>3</v>
      </c>
      <c r="I67" s="5" t="s">
        <v>130</v>
      </c>
      <c r="J67" s="15">
        <f t="shared" si="37"/>
        <v>61.709999999999994</v>
      </c>
      <c r="K67" s="10">
        <f>IFERROR(VLOOKUP(B67,'2'!B:BC,54,0),"0")</f>
        <v>0</v>
      </c>
      <c r="L67" s="5" t="s">
        <v>130</v>
      </c>
      <c r="M67" s="15">
        <f t="shared" si="38"/>
        <v>0</v>
      </c>
      <c r="N67" s="10">
        <f>IFERROR(VLOOKUP(B67,'3'!B:BC,54,0),"0")</f>
        <v>0</v>
      </c>
      <c r="O67" s="5" t="s">
        <v>130</v>
      </c>
      <c r="P67" s="15">
        <f t="shared" si="39"/>
        <v>0</v>
      </c>
      <c r="Q67" s="10">
        <f>IFERROR(VLOOKUP(B67,'4'!B:BC,54,0),"0")</f>
        <v>0</v>
      </c>
      <c r="R67" s="5" t="s">
        <v>130</v>
      </c>
      <c r="S67" s="15">
        <f t="shared" si="40"/>
        <v>0</v>
      </c>
      <c r="T67" s="10">
        <f>IFERROR(VLOOKUP(B67,'5'!B:BC,54,0),"0")</f>
        <v>0</v>
      </c>
      <c r="U67" s="5" t="s">
        <v>130</v>
      </c>
      <c r="V67" s="15">
        <f t="shared" si="41"/>
        <v>0</v>
      </c>
      <c r="W67" s="10">
        <f>IFERROR(VLOOKUP(B67,'6'!B:BC,54,0),"0")</f>
        <v>0</v>
      </c>
      <c r="X67" s="5" t="s">
        <v>130</v>
      </c>
      <c r="Y67" s="15">
        <f t="shared" si="42"/>
        <v>0</v>
      </c>
      <c r="Z67" s="10">
        <f>IFERROR(VLOOKUP(B67,'7'!B:BC,54,0),"0")</f>
        <v>0</v>
      </c>
      <c r="AA67" s="5" t="s">
        <v>130</v>
      </c>
      <c r="AB67" s="15">
        <f t="shared" si="43"/>
        <v>0</v>
      </c>
      <c r="AC67" s="10">
        <f>IFERROR(VLOOKUP(B67,'8'!B:BC,54,0),"0")</f>
        <v>0</v>
      </c>
      <c r="AD67" s="5" t="s">
        <v>130</v>
      </c>
      <c r="AE67" s="15">
        <f t="shared" si="44"/>
        <v>0</v>
      </c>
      <c r="AF67" s="10">
        <f>IFERROR(VLOOKUP(B67,'9'!B:BC,54,0),"0")</f>
        <v>0</v>
      </c>
      <c r="AG67" s="5" t="s">
        <v>130</v>
      </c>
      <c r="AH67" s="15">
        <f t="shared" si="45"/>
        <v>0</v>
      </c>
      <c r="AI67" s="10">
        <f>IFERROR(VLOOKUP(B67,'10'!B:BC,54,0),"0")</f>
        <v>0</v>
      </c>
      <c r="AJ67" s="5" t="s">
        <v>130</v>
      </c>
      <c r="AK67" s="15">
        <f t="shared" si="46"/>
        <v>0</v>
      </c>
      <c r="AL67" s="10">
        <f>IFERROR(VLOOKUP(B67,'11'!B:BC,54,0),"0")</f>
        <v>0</v>
      </c>
      <c r="AM67" s="5" t="s">
        <v>130</v>
      </c>
      <c r="AN67" s="15">
        <f t="shared" si="47"/>
        <v>0</v>
      </c>
      <c r="AO67" s="10">
        <f>IFERROR(VLOOKUP(B67,'12'!B:BC,54,0),"0")</f>
        <v>0</v>
      </c>
      <c r="AP67" s="5" t="s">
        <v>130</v>
      </c>
      <c r="AQ67" s="15">
        <f t="shared" si="48"/>
        <v>0</v>
      </c>
      <c r="AR67" s="10">
        <f>IFERROR(VLOOKUP(B67,'13'!B:BC,54,0),"0")</f>
        <v>0</v>
      </c>
      <c r="AS67" s="5" t="s">
        <v>130</v>
      </c>
      <c r="AT67" s="15">
        <f t="shared" si="49"/>
        <v>0</v>
      </c>
      <c r="AU67" s="10">
        <f>IFERROR(VLOOKUP(B67,'14'!B:BC,54,0),"0")</f>
        <v>0</v>
      </c>
      <c r="AV67" s="5" t="s">
        <v>130</v>
      </c>
      <c r="AW67" s="15">
        <f t="shared" si="50"/>
        <v>0</v>
      </c>
      <c r="AX67" s="10">
        <f>IFERROR(VLOOKUP(B67,'15'!B:BC,54,0),"0")</f>
        <v>5</v>
      </c>
      <c r="AY67" s="5" t="s">
        <v>130</v>
      </c>
      <c r="AZ67" s="15">
        <f t="shared" si="51"/>
        <v>102.84999999999998</v>
      </c>
      <c r="BA67" s="10">
        <f>IFERROR(VLOOKUP(B67,'16'!B:BC,54,0),"0")</f>
        <v>2</v>
      </c>
      <c r="BB67" s="5" t="s">
        <v>130</v>
      </c>
      <c r="BC67" s="15">
        <f t="shared" si="52"/>
        <v>41.139999999999993</v>
      </c>
      <c r="BD67" s="10">
        <f>IFERROR(VLOOKUP(B67,'17'!B:BC,54,0),"0")</f>
        <v>0</v>
      </c>
      <c r="BE67" s="5" t="s">
        <v>130</v>
      </c>
      <c r="BF67" s="15">
        <f t="shared" si="53"/>
        <v>0</v>
      </c>
      <c r="BG67" s="10">
        <f>IFERROR(VLOOKUP(B67,'18'!B:BC,54,0),"0")</f>
        <v>0</v>
      </c>
      <c r="BH67" s="5" t="s">
        <v>130</v>
      </c>
      <c r="BI67" s="15">
        <f t="shared" si="22"/>
        <v>0</v>
      </c>
      <c r="BJ67" s="10">
        <f>IFERROR(VLOOKUP(B67,'19'!B:BC,54,0),"0")</f>
        <v>0</v>
      </c>
      <c r="BK67" s="5" t="s">
        <v>130</v>
      </c>
      <c r="BL67" s="15">
        <f t="shared" si="23"/>
        <v>0</v>
      </c>
      <c r="BM67" s="10">
        <f>IFERROR(VLOOKUP(B67,'20'!B:BC,54,0),"0")</f>
        <v>0</v>
      </c>
      <c r="BN67" s="5" t="s">
        <v>130</v>
      </c>
      <c r="BO67" s="15">
        <f t="shared" si="24"/>
        <v>0</v>
      </c>
      <c r="BP67" s="10">
        <f>IFERROR(VLOOKUP(B67,'21'!B:BC,54,0),"0")</f>
        <v>0</v>
      </c>
      <c r="BQ67" s="5" t="s">
        <v>130</v>
      </c>
      <c r="BR67" s="15">
        <f t="shared" si="25"/>
        <v>0</v>
      </c>
      <c r="BS67" s="10">
        <f>IFERROR(VLOOKUP(B67,'22'!B:BC,54,0),"0")</f>
        <v>0</v>
      </c>
      <c r="BT67" s="5" t="s">
        <v>130</v>
      </c>
      <c r="BU67" s="15">
        <f t="shared" si="26"/>
        <v>0</v>
      </c>
      <c r="BV67" s="10">
        <f>IFERROR(VLOOKUP(B67,'23'!B:BC,54,0),"0")</f>
        <v>0</v>
      </c>
      <c r="BW67" s="5" t="s">
        <v>130</v>
      </c>
      <c r="BX67" s="15">
        <f t="shared" si="27"/>
        <v>0</v>
      </c>
      <c r="BY67" s="10">
        <f>IFERROR(VLOOKUP(B67,'24'!B:BC,54,0),"0")</f>
        <v>0</v>
      </c>
      <c r="BZ67" s="5" t="s">
        <v>130</v>
      </c>
      <c r="CA67" s="15">
        <f t="shared" si="28"/>
        <v>0</v>
      </c>
      <c r="CB67" s="10">
        <f>IFERROR(VLOOKUP(B67,'25'!B:BC,54,0),"0")</f>
        <v>0</v>
      </c>
      <c r="CC67" s="5" t="s">
        <v>130</v>
      </c>
      <c r="CD67" s="15">
        <f t="shared" si="29"/>
        <v>0</v>
      </c>
      <c r="CE67" s="10">
        <f>IFERROR(VLOOKUP(B67,'26'!B:BC,54,0),"0")</f>
        <v>0</v>
      </c>
      <c r="CF67" s="5" t="s">
        <v>130</v>
      </c>
      <c r="CG67" s="15">
        <f t="shared" si="30"/>
        <v>0</v>
      </c>
      <c r="CH67" s="10">
        <f>IFERROR(VLOOKUP(B67,'27'!B:BC,54,0),"0")</f>
        <v>0</v>
      </c>
      <c r="CI67" s="5" t="s">
        <v>130</v>
      </c>
      <c r="CJ67" s="15">
        <f t="shared" si="31"/>
        <v>0</v>
      </c>
      <c r="CK67" s="10">
        <f>IFERROR(VLOOKUP(B67,'28'!B:BC,54,0),"0")</f>
        <v>0</v>
      </c>
      <c r="CL67" s="5" t="s">
        <v>130</v>
      </c>
      <c r="CM67" s="15">
        <f t="shared" si="32"/>
        <v>0</v>
      </c>
      <c r="CN67" s="10">
        <f>IFERROR(VLOOKUP(B67,'29'!B:BC,54,0),"0")</f>
        <v>0</v>
      </c>
      <c r="CO67" s="5" t="s">
        <v>130</v>
      </c>
      <c r="CP67" s="15">
        <f t="shared" si="33"/>
        <v>0</v>
      </c>
      <c r="CQ67" s="10">
        <f>IFERROR(VLOOKUP(B67,'30'!B:BC,54,0),"0")</f>
        <v>0</v>
      </c>
      <c r="CR67" s="5" t="s">
        <v>130</v>
      </c>
      <c r="CS67" s="15">
        <f t="shared" si="34"/>
        <v>0</v>
      </c>
      <c r="CT67" s="10" t="str">
        <f>IFERROR(VLOOKUP(A67,#REF!,2,0),"0")</f>
        <v>0</v>
      </c>
      <c r="CU67" s="5" t="s">
        <v>130</v>
      </c>
      <c r="CV67" s="15">
        <f t="shared" si="35"/>
        <v>0</v>
      </c>
      <c r="CW67" s="10" t="str">
        <f>IFERROR(VLOOKUP(B67,'B-plus'!A:D,4,0),"0")</f>
        <v>0</v>
      </c>
      <c r="CX67" s="5" t="s">
        <v>130</v>
      </c>
      <c r="CY67" s="15">
        <f t="shared" si="36"/>
        <v>0</v>
      </c>
    </row>
    <row r="68" spans="1:103" x14ac:dyDescent="0.25">
      <c r="A68" s="5">
        <v>5002400</v>
      </c>
      <c r="B68" s="5">
        <v>5002400</v>
      </c>
      <c r="C68" s="63" t="s">
        <v>813</v>
      </c>
      <c r="D68" s="133" t="s">
        <v>848</v>
      </c>
      <c r="E68" s="19">
        <f t="shared" si="19"/>
        <v>0</v>
      </c>
      <c r="F68" s="5" t="s">
        <v>130</v>
      </c>
      <c r="G68" s="13">
        <f t="shared" si="20"/>
        <v>0</v>
      </c>
      <c r="H68" s="10">
        <f>IFERROR(VLOOKUP(B68,'1'!B:BC,54,0),"0")</f>
        <v>0</v>
      </c>
      <c r="I68" s="5" t="s">
        <v>130</v>
      </c>
      <c r="J68" s="15">
        <f t="shared" si="37"/>
        <v>0</v>
      </c>
      <c r="K68" s="10">
        <f>IFERROR(VLOOKUP(B68,'2'!B:BC,54,0),"0")</f>
        <v>0</v>
      </c>
      <c r="L68" s="5" t="s">
        <v>130</v>
      </c>
      <c r="M68" s="15">
        <f t="shared" si="38"/>
        <v>0</v>
      </c>
      <c r="N68" s="10">
        <f>IFERROR(VLOOKUP(B68,'3'!B:BC,54,0),"0")</f>
        <v>0</v>
      </c>
      <c r="O68" s="5" t="s">
        <v>130</v>
      </c>
      <c r="P68" s="15">
        <f t="shared" si="39"/>
        <v>0</v>
      </c>
      <c r="Q68" s="10">
        <f>IFERROR(VLOOKUP(B68,'4'!B:BC,54,0),"0")</f>
        <v>0</v>
      </c>
      <c r="R68" s="5" t="s">
        <v>130</v>
      </c>
      <c r="S68" s="15">
        <f t="shared" si="40"/>
        <v>0</v>
      </c>
      <c r="T68" s="10">
        <f>IFERROR(VLOOKUP(B68,'5'!B:BC,54,0),"0")</f>
        <v>0</v>
      </c>
      <c r="U68" s="5" t="s">
        <v>130</v>
      </c>
      <c r="V68" s="15">
        <f t="shared" si="41"/>
        <v>0</v>
      </c>
      <c r="W68" s="10">
        <f>IFERROR(VLOOKUP(B68,'6'!B:BC,54,0),"0")</f>
        <v>0</v>
      </c>
      <c r="X68" s="5" t="s">
        <v>130</v>
      </c>
      <c r="Y68" s="15">
        <f t="shared" si="42"/>
        <v>0</v>
      </c>
      <c r="Z68" s="10">
        <f>IFERROR(VLOOKUP(B68,'7'!B:BC,54,0),"0")</f>
        <v>0</v>
      </c>
      <c r="AA68" s="5" t="s">
        <v>130</v>
      </c>
      <c r="AB68" s="15">
        <f t="shared" si="43"/>
        <v>0</v>
      </c>
      <c r="AC68" s="10">
        <f>IFERROR(VLOOKUP(B68,'8'!B:BC,54,0),"0")</f>
        <v>0</v>
      </c>
      <c r="AD68" s="5" t="s">
        <v>130</v>
      </c>
      <c r="AE68" s="15">
        <f t="shared" si="44"/>
        <v>0</v>
      </c>
      <c r="AF68" s="10">
        <f>IFERROR(VLOOKUP(B68,'9'!B:BC,54,0),"0")</f>
        <v>0</v>
      </c>
      <c r="AG68" s="5" t="s">
        <v>130</v>
      </c>
      <c r="AH68" s="15">
        <f t="shared" si="45"/>
        <v>0</v>
      </c>
      <c r="AI68" s="10">
        <f>IFERROR(VLOOKUP(B68,'10'!B:BC,54,0),"0")</f>
        <v>0</v>
      </c>
      <c r="AJ68" s="5" t="s">
        <v>130</v>
      </c>
      <c r="AK68" s="15">
        <f t="shared" si="46"/>
        <v>0</v>
      </c>
      <c r="AL68" s="10">
        <f>IFERROR(VLOOKUP(B68,'11'!B:BC,54,0),"0")</f>
        <v>0</v>
      </c>
      <c r="AM68" s="5" t="s">
        <v>130</v>
      </c>
      <c r="AN68" s="15">
        <f t="shared" si="47"/>
        <v>0</v>
      </c>
      <c r="AO68" s="10">
        <f>IFERROR(VLOOKUP(B68,'12'!B:BC,54,0),"0")</f>
        <v>0</v>
      </c>
      <c r="AP68" s="5" t="s">
        <v>130</v>
      </c>
      <c r="AQ68" s="15">
        <f t="shared" si="48"/>
        <v>0</v>
      </c>
      <c r="AR68" s="10">
        <f>IFERROR(VLOOKUP(B68,'13'!B:BC,54,0),"0")</f>
        <v>0</v>
      </c>
      <c r="AS68" s="5" t="s">
        <v>130</v>
      </c>
      <c r="AT68" s="15">
        <f t="shared" si="49"/>
        <v>0</v>
      </c>
      <c r="AU68" s="10">
        <f>IFERROR(VLOOKUP(B68,'14'!B:BC,54,0),"0")</f>
        <v>0</v>
      </c>
      <c r="AV68" s="5" t="s">
        <v>130</v>
      </c>
      <c r="AW68" s="15">
        <f t="shared" si="50"/>
        <v>0</v>
      </c>
      <c r="AX68" s="10">
        <f>IFERROR(VLOOKUP(B68,'15'!B:BC,54,0),"0")</f>
        <v>0</v>
      </c>
      <c r="AY68" s="5" t="s">
        <v>130</v>
      </c>
      <c r="AZ68" s="15">
        <f t="shared" si="51"/>
        <v>0</v>
      </c>
      <c r="BA68" s="10">
        <f>IFERROR(VLOOKUP(B68,'16'!B:BC,54,0),"0")</f>
        <v>0</v>
      </c>
      <c r="BB68" s="5" t="s">
        <v>130</v>
      </c>
      <c r="BC68" s="15">
        <f t="shared" si="52"/>
        <v>0</v>
      </c>
      <c r="BD68" s="10">
        <f>IFERROR(VLOOKUP(B68,'17'!B:BC,54,0),"0")</f>
        <v>0</v>
      </c>
      <c r="BE68" s="5" t="s">
        <v>130</v>
      </c>
      <c r="BF68" s="15">
        <f t="shared" si="53"/>
        <v>0</v>
      </c>
      <c r="BG68" s="10">
        <f>IFERROR(VLOOKUP(B68,'18'!B:BC,54,0),"0")</f>
        <v>0</v>
      </c>
      <c r="BH68" s="5" t="s">
        <v>130</v>
      </c>
      <c r="BI68" s="15">
        <f t="shared" si="22"/>
        <v>0</v>
      </c>
      <c r="BJ68" s="10">
        <f>IFERROR(VLOOKUP(B68,'19'!B:BC,54,0),"0")</f>
        <v>0</v>
      </c>
      <c r="BK68" s="5" t="s">
        <v>130</v>
      </c>
      <c r="BL68" s="15">
        <f t="shared" si="23"/>
        <v>0</v>
      </c>
      <c r="BM68" s="10">
        <f>IFERROR(VLOOKUP(B68,'20'!B:BC,54,0),"0")</f>
        <v>0</v>
      </c>
      <c r="BN68" s="5" t="s">
        <v>130</v>
      </c>
      <c r="BO68" s="15">
        <f t="shared" si="24"/>
        <v>0</v>
      </c>
      <c r="BP68" s="10">
        <f>IFERROR(VLOOKUP(B68,'21'!B:BC,54,0),"0")</f>
        <v>0</v>
      </c>
      <c r="BQ68" s="5" t="s">
        <v>130</v>
      </c>
      <c r="BR68" s="15">
        <f t="shared" si="25"/>
        <v>0</v>
      </c>
      <c r="BS68" s="10">
        <f>IFERROR(VLOOKUP(B68,'22'!B:BC,54,0),"0")</f>
        <v>0</v>
      </c>
      <c r="BT68" s="5" t="s">
        <v>130</v>
      </c>
      <c r="BU68" s="15">
        <f t="shared" si="26"/>
        <v>0</v>
      </c>
      <c r="BV68" s="10">
        <f>IFERROR(VLOOKUP(B68,'23'!B:BC,54,0),"0")</f>
        <v>0</v>
      </c>
      <c r="BW68" s="5" t="s">
        <v>130</v>
      </c>
      <c r="BX68" s="15">
        <f t="shared" si="27"/>
        <v>0</v>
      </c>
      <c r="BY68" s="10">
        <f>IFERROR(VLOOKUP(B68,'24'!B:BC,54,0),"0")</f>
        <v>0</v>
      </c>
      <c r="BZ68" s="5" t="s">
        <v>130</v>
      </c>
      <c r="CA68" s="15">
        <f t="shared" si="28"/>
        <v>0</v>
      </c>
      <c r="CB68" s="10">
        <f>IFERROR(VLOOKUP(B68,'25'!B:BC,54,0),"0")</f>
        <v>0</v>
      </c>
      <c r="CC68" s="5" t="s">
        <v>130</v>
      </c>
      <c r="CD68" s="15">
        <f t="shared" si="29"/>
        <v>0</v>
      </c>
      <c r="CE68" s="10">
        <f>IFERROR(VLOOKUP(B68,'26'!B:BC,54,0),"0")</f>
        <v>0</v>
      </c>
      <c r="CF68" s="5" t="s">
        <v>130</v>
      </c>
      <c r="CG68" s="15">
        <f t="shared" si="30"/>
        <v>0</v>
      </c>
      <c r="CH68" s="10">
        <f>IFERROR(VLOOKUP(B68,'27'!B:BC,54,0),"0")</f>
        <v>0</v>
      </c>
      <c r="CI68" s="5" t="s">
        <v>130</v>
      </c>
      <c r="CJ68" s="15">
        <f t="shared" si="31"/>
        <v>0</v>
      </c>
      <c r="CK68" s="10">
        <f>IFERROR(VLOOKUP(B68,'28'!B:BC,54,0),"0")</f>
        <v>0</v>
      </c>
      <c r="CL68" s="5" t="s">
        <v>130</v>
      </c>
      <c r="CM68" s="15">
        <f t="shared" si="32"/>
        <v>0</v>
      </c>
      <c r="CN68" s="10">
        <f>IFERROR(VLOOKUP(B68,'29'!B:BC,54,0),"0")</f>
        <v>0</v>
      </c>
      <c r="CO68" s="5" t="s">
        <v>130</v>
      </c>
      <c r="CP68" s="15">
        <f t="shared" si="33"/>
        <v>0</v>
      </c>
      <c r="CQ68" s="10">
        <f>IFERROR(VLOOKUP(B68,'30'!B:BC,54,0),"0")</f>
        <v>0</v>
      </c>
      <c r="CR68" s="5" t="s">
        <v>130</v>
      </c>
      <c r="CS68" s="15">
        <f t="shared" si="34"/>
        <v>0</v>
      </c>
      <c r="CT68" s="10" t="str">
        <f>IFERROR(VLOOKUP(A68,#REF!,2,0),"0")</f>
        <v>0</v>
      </c>
      <c r="CU68" s="5" t="s">
        <v>130</v>
      </c>
      <c r="CV68" s="15">
        <f t="shared" si="35"/>
        <v>0</v>
      </c>
      <c r="CW68" s="10" t="str">
        <f>IFERROR(VLOOKUP(B68,'B-plus'!A:D,4,0),"0")</f>
        <v>0</v>
      </c>
      <c r="CX68" s="5" t="s">
        <v>130</v>
      </c>
      <c r="CY68" s="15">
        <f t="shared" si="36"/>
        <v>0</v>
      </c>
    </row>
    <row r="69" spans="1:103" x14ac:dyDescent="0.25">
      <c r="A69" s="5">
        <v>1004062</v>
      </c>
      <c r="B69" s="5">
        <v>1004062</v>
      </c>
      <c r="C69" s="63" t="s">
        <v>620</v>
      </c>
      <c r="D69" s="130">
        <v>18.95</v>
      </c>
      <c r="E69" s="19">
        <f t="shared" si="19"/>
        <v>14</v>
      </c>
      <c r="F69" s="5" t="s">
        <v>130</v>
      </c>
      <c r="G69" s="13">
        <f t="shared" si="20"/>
        <v>265.3</v>
      </c>
      <c r="H69" s="10">
        <f>IFERROR(VLOOKUP(B69,'1'!B:BC,54,0),"0")</f>
        <v>0</v>
      </c>
      <c r="I69" s="5" t="s">
        <v>130</v>
      </c>
      <c r="J69" s="15">
        <f t="shared" ref="J69:J87" si="54">+H69*D69</f>
        <v>0</v>
      </c>
      <c r="K69" s="10">
        <f>IFERROR(VLOOKUP(B69,'2'!B:BC,54,0),"0")</f>
        <v>0</v>
      </c>
      <c r="L69" s="5" t="s">
        <v>130</v>
      </c>
      <c r="M69" s="15">
        <f t="shared" ref="M69:M87" si="55">+K69*D69</f>
        <v>0</v>
      </c>
      <c r="N69" s="10">
        <f>IFERROR(VLOOKUP(B69,'3'!B:BC,54,0),"0")</f>
        <v>0</v>
      </c>
      <c r="O69" s="5" t="s">
        <v>130</v>
      </c>
      <c r="P69" s="15">
        <f t="shared" ref="P69:P87" si="56">+N69*D69</f>
        <v>0</v>
      </c>
      <c r="Q69" s="10">
        <f>IFERROR(VLOOKUP(B69,'4'!B:BC,54,0),"0")</f>
        <v>0</v>
      </c>
      <c r="R69" s="5" t="s">
        <v>130</v>
      </c>
      <c r="S69" s="15">
        <f t="shared" ref="S69:S87" si="57">+Q69*D69</f>
        <v>0</v>
      </c>
      <c r="T69" s="10">
        <f>IFERROR(VLOOKUP(B69,'5'!B:BC,54,0),"0")</f>
        <v>0</v>
      </c>
      <c r="U69" s="5" t="s">
        <v>130</v>
      </c>
      <c r="V69" s="15">
        <f t="shared" ref="V69:V87" si="58">+T69*D69</f>
        <v>0</v>
      </c>
      <c r="W69" s="10">
        <f>IFERROR(VLOOKUP(B69,'6'!B:BC,54,0),"0")</f>
        <v>0</v>
      </c>
      <c r="X69" s="5" t="s">
        <v>130</v>
      </c>
      <c r="Y69" s="15">
        <f t="shared" ref="Y69:Y87" si="59">+W69*D69</f>
        <v>0</v>
      </c>
      <c r="Z69" s="10">
        <f>IFERROR(VLOOKUP(B69,'7'!B:BC,54,0),"0")</f>
        <v>0</v>
      </c>
      <c r="AA69" s="5" t="s">
        <v>130</v>
      </c>
      <c r="AB69" s="15">
        <f t="shared" ref="AB69:AB87" si="60">+Z69*D69</f>
        <v>0</v>
      </c>
      <c r="AC69" s="10">
        <f>IFERROR(VLOOKUP(B69,'8'!B:BC,54,0),"0")</f>
        <v>0</v>
      </c>
      <c r="AD69" s="5" t="s">
        <v>130</v>
      </c>
      <c r="AE69" s="15">
        <f t="shared" ref="AE69:AE87" si="61">+AC69*D69</f>
        <v>0</v>
      </c>
      <c r="AF69" s="10">
        <f>IFERROR(VLOOKUP(B69,'9'!B:BC,54,0),"0")</f>
        <v>0</v>
      </c>
      <c r="AG69" s="5" t="s">
        <v>130</v>
      </c>
      <c r="AH69" s="15">
        <f t="shared" ref="AH69:AH87" si="62">+AF69*D69</f>
        <v>0</v>
      </c>
      <c r="AI69" s="10">
        <f>IFERROR(VLOOKUP(B69,'10'!B:BC,54,0),"0")</f>
        <v>0</v>
      </c>
      <c r="AJ69" s="5" t="s">
        <v>130</v>
      </c>
      <c r="AK69" s="15">
        <f t="shared" ref="AK69:AK87" si="63">+AI69*D69</f>
        <v>0</v>
      </c>
      <c r="AL69" s="10">
        <f>IFERROR(VLOOKUP(B69,'11'!B:BC,54,0),"0")</f>
        <v>0</v>
      </c>
      <c r="AM69" s="5" t="s">
        <v>130</v>
      </c>
      <c r="AN69" s="15">
        <f t="shared" ref="AN69:AN87" si="64">+AL69*D69</f>
        <v>0</v>
      </c>
      <c r="AO69" s="10">
        <f>IFERROR(VLOOKUP(B69,'12'!B:BC,54,0),"0")</f>
        <v>0</v>
      </c>
      <c r="AP69" s="5" t="s">
        <v>130</v>
      </c>
      <c r="AQ69" s="15">
        <f t="shared" ref="AQ69:AQ87" si="65">+AO69*D69</f>
        <v>0</v>
      </c>
      <c r="AR69" s="10">
        <f>IFERROR(VLOOKUP(B69,'13'!B:BC,54,0),"0")</f>
        <v>0</v>
      </c>
      <c r="AS69" s="5" t="s">
        <v>130</v>
      </c>
      <c r="AT69" s="15">
        <f t="shared" ref="AT69:AT87" si="66">+AR69*D69</f>
        <v>0</v>
      </c>
      <c r="AU69" s="10">
        <f>IFERROR(VLOOKUP(B69,'14'!B:BC,54,0),"0")</f>
        <v>5</v>
      </c>
      <c r="AV69" s="5" t="s">
        <v>130</v>
      </c>
      <c r="AW69" s="15">
        <f t="shared" ref="AW69:AW87" si="67">+AU69*D69</f>
        <v>94.75</v>
      </c>
      <c r="AX69" s="10">
        <f>IFERROR(VLOOKUP(B69,'15'!B:BC,54,0),"0")</f>
        <v>0</v>
      </c>
      <c r="AY69" s="5" t="s">
        <v>130</v>
      </c>
      <c r="AZ69" s="15">
        <f t="shared" ref="AZ69:AZ87" si="68">+AX69*D69</f>
        <v>0</v>
      </c>
      <c r="BA69" s="10">
        <f>IFERROR(VLOOKUP(B69,'16'!B:BC,54,0),"0")</f>
        <v>2</v>
      </c>
      <c r="BB69" s="5" t="s">
        <v>130</v>
      </c>
      <c r="BC69" s="15">
        <f t="shared" ref="BC69:BC87" si="69">+BA69*D69</f>
        <v>37.9</v>
      </c>
      <c r="BD69" s="10">
        <f>IFERROR(VLOOKUP(B69,'17'!B:BC,54,0),"0")</f>
        <v>0</v>
      </c>
      <c r="BE69" s="5" t="s">
        <v>130</v>
      </c>
      <c r="BF69" s="15">
        <f t="shared" ref="BF69:BF87" si="70">+BD69*D69</f>
        <v>0</v>
      </c>
      <c r="BG69" s="10">
        <f>IFERROR(VLOOKUP(B69,'18'!B:BC,54,0),"0")</f>
        <v>0</v>
      </c>
      <c r="BH69" s="5" t="s">
        <v>130</v>
      </c>
      <c r="BI69" s="15">
        <f t="shared" si="22"/>
        <v>0</v>
      </c>
      <c r="BJ69" s="10">
        <f>IFERROR(VLOOKUP(B69,'19'!B:BC,54,0),"0")</f>
        <v>0</v>
      </c>
      <c r="BK69" s="5" t="s">
        <v>130</v>
      </c>
      <c r="BL69" s="15">
        <f t="shared" si="23"/>
        <v>0</v>
      </c>
      <c r="BM69" s="10">
        <f>IFERROR(VLOOKUP(B69,'20'!B:BC,54,0),"0")</f>
        <v>0</v>
      </c>
      <c r="BN69" s="5" t="s">
        <v>130</v>
      </c>
      <c r="BO69" s="15">
        <f t="shared" si="24"/>
        <v>0</v>
      </c>
      <c r="BP69" s="10">
        <f>IFERROR(VLOOKUP(B69,'21'!B:BC,54,0),"0")</f>
        <v>0</v>
      </c>
      <c r="BQ69" s="5" t="s">
        <v>130</v>
      </c>
      <c r="BR69" s="15">
        <f t="shared" si="25"/>
        <v>0</v>
      </c>
      <c r="BS69" s="10">
        <f>IFERROR(VLOOKUP(B69,'22'!B:BC,54,0),"0")</f>
        <v>0</v>
      </c>
      <c r="BT69" s="5" t="s">
        <v>130</v>
      </c>
      <c r="BU69" s="15">
        <f t="shared" si="26"/>
        <v>0</v>
      </c>
      <c r="BV69" s="10">
        <f>IFERROR(VLOOKUP(B69,'23'!B:BC,54,0),"0")</f>
        <v>0</v>
      </c>
      <c r="BW69" s="5" t="s">
        <v>130</v>
      </c>
      <c r="BX69" s="15">
        <f t="shared" si="27"/>
        <v>0</v>
      </c>
      <c r="BY69" s="10">
        <f>IFERROR(VLOOKUP(B69,'24'!B:BC,54,0),"0")</f>
        <v>0</v>
      </c>
      <c r="BZ69" s="5" t="s">
        <v>130</v>
      </c>
      <c r="CA69" s="15">
        <f t="shared" si="28"/>
        <v>0</v>
      </c>
      <c r="CB69" s="10">
        <f>IFERROR(VLOOKUP(B69,'25'!B:BC,54,0),"0")</f>
        <v>5</v>
      </c>
      <c r="CC69" s="5" t="s">
        <v>130</v>
      </c>
      <c r="CD69" s="15">
        <f t="shared" si="29"/>
        <v>94.75</v>
      </c>
      <c r="CE69" s="10">
        <f>IFERROR(VLOOKUP(B69,'26'!B:BC,54,0),"0")</f>
        <v>0</v>
      </c>
      <c r="CF69" s="5" t="s">
        <v>130</v>
      </c>
      <c r="CG69" s="15">
        <f t="shared" si="30"/>
        <v>0</v>
      </c>
      <c r="CH69" s="10">
        <f>IFERROR(VLOOKUP(B69,'27'!B:BC,54,0),"0")</f>
        <v>0</v>
      </c>
      <c r="CI69" s="5" t="s">
        <v>130</v>
      </c>
      <c r="CJ69" s="15">
        <f t="shared" si="31"/>
        <v>0</v>
      </c>
      <c r="CK69" s="10">
        <f>IFERROR(VLOOKUP(B69,'28'!B:BC,54,0),"0")</f>
        <v>0</v>
      </c>
      <c r="CL69" s="5" t="s">
        <v>130</v>
      </c>
      <c r="CM69" s="15">
        <f t="shared" si="32"/>
        <v>0</v>
      </c>
      <c r="CN69" s="10">
        <f>IFERROR(VLOOKUP(B69,'29'!B:BC,54,0),"0")</f>
        <v>0</v>
      </c>
      <c r="CO69" s="5" t="s">
        <v>130</v>
      </c>
      <c r="CP69" s="15">
        <f t="shared" si="33"/>
        <v>0</v>
      </c>
      <c r="CQ69" s="10">
        <f>IFERROR(VLOOKUP(B69,'30'!B:BC,54,0),"0")</f>
        <v>2</v>
      </c>
      <c r="CR69" s="5" t="s">
        <v>130</v>
      </c>
      <c r="CS69" s="15">
        <f t="shared" si="34"/>
        <v>37.9</v>
      </c>
      <c r="CT69" s="10" t="str">
        <f>IFERROR(VLOOKUP(A69,#REF!,2,0),"0")</f>
        <v>0</v>
      </c>
      <c r="CU69" s="5" t="s">
        <v>130</v>
      </c>
      <c r="CV69" s="15">
        <f t="shared" si="35"/>
        <v>0</v>
      </c>
      <c r="CW69" s="10" t="str">
        <f>IFERROR(VLOOKUP(B69,'B-plus'!A:D,4,0),"0")</f>
        <v>0</v>
      </c>
      <c r="CX69" s="5" t="s">
        <v>130</v>
      </c>
      <c r="CY69" s="15">
        <f t="shared" si="36"/>
        <v>0</v>
      </c>
    </row>
    <row r="70" spans="1:103" x14ac:dyDescent="0.25">
      <c r="A70" s="5">
        <v>1005984</v>
      </c>
      <c r="B70" s="5">
        <v>1005984</v>
      </c>
      <c r="C70" s="63" t="s">
        <v>816</v>
      </c>
      <c r="D70" s="130">
        <v>14.66</v>
      </c>
      <c r="E70" s="19">
        <f t="shared" ref="E70:E87" si="71">+H70+K70+N70+Q70+T70+W70+Z70+AC70+AF70+AI70+AL70+AO70+AR70+AU70+AX70+BA70+BD70+BG70+BJ70+BM70+BP70+BS70+BV70+BY70+CB70+CE70+CH70+CK70+CN70+CQ70+CT70</f>
        <v>0</v>
      </c>
      <c r="F70" s="5" t="s">
        <v>130</v>
      </c>
      <c r="G70" s="13">
        <f t="shared" ref="G70:G87" si="72">+E70*D70</f>
        <v>0</v>
      </c>
      <c r="H70" s="10">
        <f>IFERROR(VLOOKUP(B70,'1'!B:BC,54,0),"0")</f>
        <v>0</v>
      </c>
      <c r="I70" s="5" t="s">
        <v>130</v>
      </c>
      <c r="J70" s="15">
        <f t="shared" si="54"/>
        <v>0</v>
      </c>
      <c r="K70" s="10">
        <f>IFERROR(VLOOKUP(B70,'2'!B:BC,54,0),"0")</f>
        <v>0</v>
      </c>
      <c r="L70" s="5" t="s">
        <v>130</v>
      </c>
      <c r="M70" s="15">
        <f t="shared" si="55"/>
        <v>0</v>
      </c>
      <c r="N70" s="10">
        <f>IFERROR(VLOOKUP(B70,'3'!B:BC,54,0),"0")</f>
        <v>0</v>
      </c>
      <c r="O70" s="5" t="s">
        <v>130</v>
      </c>
      <c r="P70" s="15">
        <f t="shared" si="56"/>
        <v>0</v>
      </c>
      <c r="Q70" s="10">
        <f>IFERROR(VLOOKUP(B70,'4'!B:BC,54,0),"0")</f>
        <v>0</v>
      </c>
      <c r="R70" s="5" t="s">
        <v>130</v>
      </c>
      <c r="S70" s="15">
        <f t="shared" si="57"/>
        <v>0</v>
      </c>
      <c r="T70" s="10">
        <f>IFERROR(VLOOKUP(B70,'5'!B:BC,54,0),"0")</f>
        <v>0</v>
      </c>
      <c r="U70" s="5" t="s">
        <v>130</v>
      </c>
      <c r="V70" s="15">
        <f t="shared" si="58"/>
        <v>0</v>
      </c>
      <c r="W70" s="10">
        <f>IFERROR(VLOOKUP(B70,'6'!B:BC,54,0),"0")</f>
        <v>0</v>
      </c>
      <c r="X70" s="5" t="s">
        <v>130</v>
      </c>
      <c r="Y70" s="15">
        <f t="shared" si="59"/>
        <v>0</v>
      </c>
      <c r="Z70" s="10">
        <f>IFERROR(VLOOKUP(B70,'7'!B:BC,54,0),"0")</f>
        <v>0</v>
      </c>
      <c r="AA70" s="5" t="s">
        <v>130</v>
      </c>
      <c r="AB70" s="15">
        <f t="shared" si="60"/>
        <v>0</v>
      </c>
      <c r="AC70" s="10">
        <f>IFERROR(VLOOKUP(B70,'8'!B:BC,54,0),"0")</f>
        <v>0</v>
      </c>
      <c r="AD70" s="5" t="s">
        <v>130</v>
      </c>
      <c r="AE70" s="15">
        <f t="shared" si="61"/>
        <v>0</v>
      </c>
      <c r="AF70" s="10">
        <f>IFERROR(VLOOKUP(B70,'9'!B:BC,54,0),"0")</f>
        <v>0</v>
      </c>
      <c r="AG70" s="5" t="s">
        <v>130</v>
      </c>
      <c r="AH70" s="15">
        <f t="shared" si="62"/>
        <v>0</v>
      </c>
      <c r="AI70" s="10">
        <f>IFERROR(VLOOKUP(B70,'10'!B:BC,54,0),"0")</f>
        <v>0</v>
      </c>
      <c r="AJ70" s="5" t="s">
        <v>130</v>
      </c>
      <c r="AK70" s="15">
        <f t="shared" si="63"/>
        <v>0</v>
      </c>
      <c r="AL70" s="10">
        <f>IFERROR(VLOOKUP(B70,'11'!B:BC,54,0),"0")</f>
        <v>0</v>
      </c>
      <c r="AM70" s="5" t="s">
        <v>130</v>
      </c>
      <c r="AN70" s="15">
        <f t="shared" si="64"/>
        <v>0</v>
      </c>
      <c r="AO70" s="10">
        <f>IFERROR(VLOOKUP(B70,'12'!B:BC,54,0),"0")</f>
        <v>0</v>
      </c>
      <c r="AP70" s="5" t="s">
        <v>130</v>
      </c>
      <c r="AQ70" s="15">
        <f t="shared" si="65"/>
        <v>0</v>
      </c>
      <c r="AR70" s="10">
        <f>IFERROR(VLOOKUP(B70,'13'!B:BC,54,0),"0")</f>
        <v>0</v>
      </c>
      <c r="AS70" s="5" t="s">
        <v>130</v>
      </c>
      <c r="AT70" s="15">
        <f t="shared" si="66"/>
        <v>0</v>
      </c>
      <c r="AU70" s="10">
        <f>IFERROR(VLOOKUP(B70,'14'!B:BC,54,0),"0")</f>
        <v>0</v>
      </c>
      <c r="AV70" s="5" t="s">
        <v>130</v>
      </c>
      <c r="AW70" s="15">
        <f t="shared" si="67"/>
        <v>0</v>
      </c>
      <c r="AX70" s="10">
        <f>IFERROR(VLOOKUP(B70,'15'!B:BC,54,0),"0")</f>
        <v>0</v>
      </c>
      <c r="AY70" s="5" t="s">
        <v>130</v>
      </c>
      <c r="AZ70" s="15">
        <f t="shared" si="68"/>
        <v>0</v>
      </c>
      <c r="BA70" s="10">
        <f>IFERROR(VLOOKUP(B70,'16'!B:BC,54,0),"0")</f>
        <v>0</v>
      </c>
      <c r="BB70" s="5" t="s">
        <v>130</v>
      </c>
      <c r="BC70" s="15">
        <f t="shared" si="69"/>
        <v>0</v>
      </c>
      <c r="BD70" s="10">
        <f>IFERROR(VLOOKUP(B70,'17'!B:BC,54,0),"0")</f>
        <v>0</v>
      </c>
      <c r="BE70" s="5" t="s">
        <v>130</v>
      </c>
      <c r="BF70" s="15">
        <f t="shared" si="70"/>
        <v>0</v>
      </c>
      <c r="BG70" s="10">
        <f>IFERROR(VLOOKUP(B70,'18'!B:BC,54,0),"0")</f>
        <v>0</v>
      </c>
      <c r="BH70" s="5" t="s">
        <v>130</v>
      </c>
      <c r="BI70" s="15">
        <f t="shared" ref="BI70:BI87" si="73">+BG70*D70</f>
        <v>0</v>
      </c>
      <c r="BJ70" s="10">
        <f>IFERROR(VLOOKUP(B70,'19'!B:BC,54,0),"0")</f>
        <v>0</v>
      </c>
      <c r="BK70" s="5" t="s">
        <v>130</v>
      </c>
      <c r="BL70" s="15">
        <f t="shared" ref="BL70:BL87" si="74">+BJ70*D70</f>
        <v>0</v>
      </c>
      <c r="BM70" s="10">
        <f>IFERROR(VLOOKUP(B70,'20'!B:BC,54,0),"0")</f>
        <v>0</v>
      </c>
      <c r="BN70" s="5" t="s">
        <v>130</v>
      </c>
      <c r="BO70" s="15">
        <f t="shared" ref="BO70:BO87" si="75">+BM70*D70</f>
        <v>0</v>
      </c>
      <c r="BP70" s="10">
        <f>IFERROR(VLOOKUP(B70,'21'!B:BC,54,0),"0")</f>
        <v>0</v>
      </c>
      <c r="BQ70" s="5" t="s">
        <v>130</v>
      </c>
      <c r="BR70" s="15">
        <f t="shared" ref="BR70:BR87" si="76">+BP70*D70</f>
        <v>0</v>
      </c>
      <c r="BS70" s="10">
        <f>IFERROR(VLOOKUP(B70,'22'!B:BC,54,0),"0")</f>
        <v>0</v>
      </c>
      <c r="BT70" s="5" t="s">
        <v>130</v>
      </c>
      <c r="BU70" s="15">
        <f t="shared" ref="BU70:BU87" si="77">+BS70*D70</f>
        <v>0</v>
      </c>
      <c r="BV70" s="10">
        <f>IFERROR(VLOOKUP(B70,'23'!B:BC,54,0),"0")</f>
        <v>0</v>
      </c>
      <c r="BW70" s="5" t="s">
        <v>130</v>
      </c>
      <c r="BX70" s="15">
        <f t="shared" ref="BX70:BX87" si="78">+BV70*D70</f>
        <v>0</v>
      </c>
      <c r="BY70" s="10">
        <f>IFERROR(VLOOKUP(B70,'24'!B:BC,54,0),"0")</f>
        <v>0</v>
      </c>
      <c r="BZ70" s="5" t="s">
        <v>130</v>
      </c>
      <c r="CA70" s="15">
        <f t="shared" ref="CA70:CA87" si="79">+BY70*D70</f>
        <v>0</v>
      </c>
      <c r="CB70" s="10">
        <f>IFERROR(VLOOKUP(B70,'25'!B:BC,54,0),"0")</f>
        <v>0</v>
      </c>
      <c r="CC70" s="5" t="s">
        <v>130</v>
      </c>
      <c r="CD70" s="15">
        <f t="shared" ref="CD70:CD87" si="80">+CB70*D70</f>
        <v>0</v>
      </c>
      <c r="CE70" s="10">
        <f>IFERROR(VLOOKUP(B70,'26'!B:BC,54,0),"0")</f>
        <v>0</v>
      </c>
      <c r="CF70" s="5" t="s">
        <v>130</v>
      </c>
      <c r="CG70" s="15">
        <f t="shared" ref="CG70:CG87" si="81">+CE70*D70</f>
        <v>0</v>
      </c>
      <c r="CH70" s="10">
        <f>IFERROR(VLOOKUP(B70,'27'!B:BC,54,0),"0")</f>
        <v>0</v>
      </c>
      <c r="CI70" s="5" t="s">
        <v>130</v>
      </c>
      <c r="CJ70" s="15">
        <f t="shared" ref="CJ70:CJ87" si="82">+CH70*D70</f>
        <v>0</v>
      </c>
      <c r="CK70" s="10">
        <f>IFERROR(VLOOKUP(B70,'28'!B:BC,54,0),"0")</f>
        <v>0</v>
      </c>
      <c r="CL70" s="5" t="s">
        <v>130</v>
      </c>
      <c r="CM70" s="15">
        <f t="shared" ref="CM70:CM87" si="83">+CK70*D70</f>
        <v>0</v>
      </c>
      <c r="CN70" s="10">
        <f>IFERROR(VLOOKUP(B70,'29'!B:BC,54,0),"0")</f>
        <v>0</v>
      </c>
      <c r="CO70" s="5" t="s">
        <v>130</v>
      </c>
      <c r="CP70" s="15">
        <f t="shared" ref="CP70:CP87" si="84">+CN70*D70</f>
        <v>0</v>
      </c>
      <c r="CQ70" s="10">
        <f>IFERROR(VLOOKUP(B70,'30'!B:BC,54,0),"0")</f>
        <v>0</v>
      </c>
      <c r="CR70" s="5" t="s">
        <v>130</v>
      </c>
      <c r="CS70" s="15">
        <f t="shared" ref="CS70:CS87" si="85">+CQ70*D70</f>
        <v>0</v>
      </c>
      <c r="CT70" s="10" t="str">
        <f>IFERROR(VLOOKUP(A70,#REF!,2,0),"0")</f>
        <v>0</v>
      </c>
      <c r="CU70" s="5" t="s">
        <v>130</v>
      </c>
      <c r="CV70" s="15">
        <f t="shared" ref="CV70:CV87" si="86">+CT70*D70</f>
        <v>0</v>
      </c>
      <c r="CW70" s="10" t="str">
        <f>IFERROR(VLOOKUP(B70,'B-plus'!A:D,4,0),"0")</f>
        <v>0</v>
      </c>
      <c r="CX70" s="5" t="s">
        <v>130</v>
      </c>
      <c r="CY70" s="15">
        <f t="shared" ref="CY70:CY87" si="87">+CW70*D70</f>
        <v>0</v>
      </c>
    </row>
    <row r="71" spans="1:103" x14ac:dyDescent="0.25">
      <c r="A71" s="5">
        <v>1005998</v>
      </c>
      <c r="B71" s="5">
        <v>1005998</v>
      </c>
      <c r="C71" s="63" t="s">
        <v>638</v>
      </c>
      <c r="D71" s="130">
        <v>16.690000000000001</v>
      </c>
      <c r="E71" s="19">
        <f t="shared" si="71"/>
        <v>32</v>
      </c>
      <c r="F71" s="5" t="s">
        <v>130</v>
      </c>
      <c r="G71" s="13">
        <f t="shared" si="72"/>
        <v>534.08000000000004</v>
      </c>
      <c r="H71" s="10">
        <f>IFERROR(VLOOKUP(B71,'1'!B:BC,54,0),"0")</f>
        <v>0</v>
      </c>
      <c r="I71" s="5" t="s">
        <v>130</v>
      </c>
      <c r="J71" s="15">
        <f t="shared" si="54"/>
        <v>0</v>
      </c>
      <c r="K71" s="10">
        <f>IFERROR(VLOOKUP(B71,'2'!B:BC,54,0),"0")</f>
        <v>0</v>
      </c>
      <c r="L71" s="5" t="s">
        <v>130</v>
      </c>
      <c r="M71" s="15">
        <f t="shared" si="55"/>
        <v>0</v>
      </c>
      <c r="N71" s="10">
        <f>IFERROR(VLOOKUP(B71,'3'!B:BC,54,0),"0")</f>
        <v>0</v>
      </c>
      <c r="O71" s="5" t="s">
        <v>130</v>
      </c>
      <c r="P71" s="15">
        <f t="shared" si="56"/>
        <v>0</v>
      </c>
      <c r="Q71" s="10">
        <f>IFERROR(VLOOKUP(B71,'4'!B:BC,54,0),"0")</f>
        <v>0</v>
      </c>
      <c r="R71" s="5" t="s">
        <v>130</v>
      </c>
      <c r="S71" s="15">
        <f t="shared" si="57"/>
        <v>0</v>
      </c>
      <c r="T71" s="10">
        <f>IFERROR(VLOOKUP(B71,'5'!B:BC,54,0),"0")</f>
        <v>0</v>
      </c>
      <c r="U71" s="5" t="s">
        <v>130</v>
      </c>
      <c r="V71" s="15">
        <f t="shared" si="58"/>
        <v>0</v>
      </c>
      <c r="W71" s="10">
        <f>IFERROR(VLOOKUP(B71,'6'!B:BC,54,0),"0")</f>
        <v>0</v>
      </c>
      <c r="X71" s="5" t="s">
        <v>130</v>
      </c>
      <c r="Y71" s="15">
        <f t="shared" si="59"/>
        <v>0</v>
      </c>
      <c r="Z71" s="10">
        <f>IFERROR(VLOOKUP(B71,'7'!B:BC,54,0),"0")</f>
        <v>0</v>
      </c>
      <c r="AA71" s="5" t="s">
        <v>130</v>
      </c>
      <c r="AB71" s="15">
        <f t="shared" si="60"/>
        <v>0</v>
      </c>
      <c r="AC71" s="10">
        <f>IFERROR(VLOOKUP(B71,'8'!B:BC,54,0),"0")</f>
        <v>0</v>
      </c>
      <c r="AD71" s="5" t="s">
        <v>130</v>
      </c>
      <c r="AE71" s="15">
        <f t="shared" si="61"/>
        <v>0</v>
      </c>
      <c r="AF71" s="10">
        <f>IFERROR(VLOOKUP(B71,'9'!B:BC,54,0),"0")</f>
        <v>0</v>
      </c>
      <c r="AG71" s="5" t="s">
        <v>130</v>
      </c>
      <c r="AH71" s="15">
        <f t="shared" si="62"/>
        <v>0</v>
      </c>
      <c r="AI71" s="10">
        <f>IFERROR(VLOOKUP(B71,'10'!B:BC,54,0),"0")</f>
        <v>0</v>
      </c>
      <c r="AJ71" s="5" t="s">
        <v>130</v>
      </c>
      <c r="AK71" s="15">
        <f t="shared" si="63"/>
        <v>0</v>
      </c>
      <c r="AL71" s="10">
        <f>IFERROR(VLOOKUP(B71,'11'!B:BC,54,0),"0")</f>
        <v>0</v>
      </c>
      <c r="AM71" s="5" t="s">
        <v>130</v>
      </c>
      <c r="AN71" s="15">
        <f t="shared" si="64"/>
        <v>0</v>
      </c>
      <c r="AO71" s="10">
        <f>IFERROR(VLOOKUP(B71,'12'!B:BC,54,0),"0")</f>
        <v>10</v>
      </c>
      <c r="AP71" s="5" t="s">
        <v>130</v>
      </c>
      <c r="AQ71" s="15">
        <f t="shared" si="65"/>
        <v>166.9</v>
      </c>
      <c r="AR71" s="10">
        <f>IFERROR(VLOOKUP(B71,'13'!B:BC,54,0),"0")</f>
        <v>0</v>
      </c>
      <c r="AS71" s="5" t="s">
        <v>130</v>
      </c>
      <c r="AT71" s="15">
        <f t="shared" si="66"/>
        <v>0</v>
      </c>
      <c r="AU71" s="10">
        <f>IFERROR(VLOOKUP(B71,'14'!B:BC,54,0),"0")</f>
        <v>0</v>
      </c>
      <c r="AV71" s="5" t="s">
        <v>130</v>
      </c>
      <c r="AW71" s="15">
        <f t="shared" si="67"/>
        <v>0</v>
      </c>
      <c r="AX71" s="10">
        <f>IFERROR(VLOOKUP(B71,'15'!B:BC,54,0),"0")</f>
        <v>0</v>
      </c>
      <c r="AY71" s="5" t="s">
        <v>130</v>
      </c>
      <c r="AZ71" s="15">
        <f t="shared" si="68"/>
        <v>0</v>
      </c>
      <c r="BA71" s="10">
        <f>IFERROR(VLOOKUP(B71,'16'!B:BC,54,0),"0")</f>
        <v>2</v>
      </c>
      <c r="BB71" s="5" t="s">
        <v>130</v>
      </c>
      <c r="BC71" s="15">
        <f t="shared" si="69"/>
        <v>33.380000000000003</v>
      </c>
      <c r="BD71" s="10">
        <f>IFERROR(VLOOKUP(B71,'17'!B:BC,54,0),"0")</f>
        <v>0</v>
      </c>
      <c r="BE71" s="5" t="s">
        <v>130</v>
      </c>
      <c r="BF71" s="15">
        <f t="shared" si="70"/>
        <v>0</v>
      </c>
      <c r="BG71" s="10">
        <f>IFERROR(VLOOKUP(B71,'18'!B:BC,54,0),"0")</f>
        <v>0</v>
      </c>
      <c r="BH71" s="5" t="s">
        <v>130</v>
      </c>
      <c r="BI71" s="15">
        <f t="shared" si="73"/>
        <v>0</v>
      </c>
      <c r="BJ71" s="10">
        <f>IFERROR(VLOOKUP(B71,'19'!B:BC,54,0),"0")</f>
        <v>10</v>
      </c>
      <c r="BK71" s="5" t="s">
        <v>130</v>
      </c>
      <c r="BL71" s="15">
        <f t="shared" si="74"/>
        <v>166.9</v>
      </c>
      <c r="BM71" s="10">
        <f>IFERROR(VLOOKUP(B71,'20'!B:BC,54,0),"0")</f>
        <v>0</v>
      </c>
      <c r="BN71" s="5" t="s">
        <v>130</v>
      </c>
      <c r="BO71" s="15">
        <f t="shared" si="75"/>
        <v>0</v>
      </c>
      <c r="BP71" s="10">
        <f>IFERROR(VLOOKUP(B71,'21'!B:BC,54,0),"0")</f>
        <v>0</v>
      </c>
      <c r="BQ71" s="5" t="s">
        <v>130</v>
      </c>
      <c r="BR71" s="15">
        <f t="shared" si="76"/>
        <v>0</v>
      </c>
      <c r="BS71" s="10">
        <f>IFERROR(VLOOKUP(B71,'22'!B:BC,54,0),"0")</f>
        <v>0</v>
      </c>
      <c r="BT71" s="5" t="s">
        <v>130</v>
      </c>
      <c r="BU71" s="15">
        <f t="shared" si="77"/>
        <v>0</v>
      </c>
      <c r="BV71" s="10">
        <f>IFERROR(VLOOKUP(B71,'23'!B:BC,54,0),"0")</f>
        <v>0</v>
      </c>
      <c r="BW71" s="5" t="s">
        <v>130</v>
      </c>
      <c r="BX71" s="15">
        <f t="shared" si="78"/>
        <v>0</v>
      </c>
      <c r="BY71" s="10">
        <f>IFERROR(VLOOKUP(B71,'24'!B:BC,54,0),"0")</f>
        <v>0</v>
      </c>
      <c r="BZ71" s="5" t="s">
        <v>130</v>
      </c>
      <c r="CA71" s="15">
        <f t="shared" si="79"/>
        <v>0</v>
      </c>
      <c r="CB71" s="10">
        <f>IFERROR(VLOOKUP(B71,'25'!B:BC,54,0),"0")</f>
        <v>0</v>
      </c>
      <c r="CC71" s="5" t="s">
        <v>130</v>
      </c>
      <c r="CD71" s="15">
        <f t="shared" si="80"/>
        <v>0</v>
      </c>
      <c r="CE71" s="10">
        <f>IFERROR(VLOOKUP(B71,'26'!B:BC,54,0),"0")</f>
        <v>10</v>
      </c>
      <c r="CF71" s="5" t="s">
        <v>130</v>
      </c>
      <c r="CG71" s="15">
        <f t="shared" si="81"/>
        <v>166.9</v>
      </c>
      <c r="CH71" s="10">
        <f>IFERROR(VLOOKUP(B71,'27'!B:BC,54,0),"0")</f>
        <v>0</v>
      </c>
      <c r="CI71" s="5" t="s">
        <v>130</v>
      </c>
      <c r="CJ71" s="15">
        <f t="shared" si="82"/>
        <v>0</v>
      </c>
      <c r="CK71" s="10">
        <f>IFERROR(VLOOKUP(B71,'28'!B:BC,54,0),"0")</f>
        <v>0</v>
      </c>
      <c r="CL71" s="5" t="s">
        <v>130</v>
      </c>
      <c r="CM71" s="15">
        <f t="shared" si="83"/>
        <v>0</v>
      </c>
      <c r="CN71" s="10">
        <f>IFERROR(VLOOKUP(B71,'29'!B:BC,54,0),"0")</f>
        <v>0</v>
      </c>
      <c r="CO71" s="5" t="s">
        <v>130</v>
      </c>
      <c r="CP71" s="15">
        <f t="shared" si="84"/>
        <v>0</v>
      </c>
      <c r="CQ71" s="10">
        <f>IFERROR(VLOOKUP(B71,'30'!B:BC,54,0),"0")</f>
        <v>0</v>
      </c>
      <c r="CR71" s="5" t="s">
        <v>130</v>
      </c>
      <c r="CS71" s="15">
        <f t="shared" si="85"/>
        <v>0</v>
      </c>
      <c r="CT71" s="10" t="str">
        <f>IFERROR(VLOOKUP(A71,#REF!,2,0),"0")</f>
        <v>0</v>
      </c>
      <c r="CU71" s="5" t="s">
        <v>130</v>
      </c>
      <c r="CV71" s="15">
        <f t="shared" si="86"/>
        <v>0</v>
      </c>
      <c r="CW71" s="10" t="str">
        <f>IFERROR(VLOOKUP(B71,'B-plus'!A:D,4,0),"0")</f>
        <v>0</v>
      </c>
      <c r="CX71" s="5" t="s">
        <v>130</v>
      </c>
      <c r="CY71" s="15">
        <f t="shared" si="87"/>
        <v>0</v>
      </c>
    </row>
    <row r="72" spans="1:103" x14ac:dyDescent="0.25">
      <c r="A72" s="5">
        <v>1006000</v>
      </c>
      <c r="B72" s="5">
        <v>1006000</v>
      </c>
      <c r="C72" s="63" t="s">
        <v>820</v>
      </c>
      <c r="D72" s="130">
        <v>16.64</v>
      </c>
      <c r="E72" s="19">
        <f t="shared" si="71"/>
        <v>317</v>
      </c>
      <c r="F72" s="5" t="s">
        <v>130</v>
      </c>
      <c r="G72" s="13">
        <f t="shared" si="72"/>
        <v>5274.88</v>
      </c>
      <c r="H72" s="10">
        <f>IFERROR(VLOOKUP(B72,'1'!B:BC,54,0),"0")</f>
        <v>10</v>
      </c>
      <c r="I72" s="5" t="s">
        <v>130</v>
      </c>
      <c r="J72" s="15">
        <f t="shared" si="54"/>
        <v>166.4</v>
      </c>
      <c r="K72" s="10">
        <f>IFERROR(VLOOKUP(B72,'2'!B:BC,54,0),"0")</f>
        <v>0</v>
      </c>
      <c r="L72" s="5" t="s">
        <v>130</v>
      </c>
      <c r="M72" s="15">
        <f t="shared" si="55"/>
        <v>0</v>
      </c>
      <c r="N72" s="10">
        <f>IFERROR(VLOOKUP(B72,'3'!B:BC,54,0),"0")</f>
        <v>70</v>
      </c>
      <c r="O72" s="5" t="s">
        <v>130</v>
      </c>
      <c r="P72" s="15">
        <f t="shared" si="56"/>
        <v>1164.8</v>
      </c>
      <c r="Q72" s="10">
        <f>IFERROR(VLOOKUP(B72,'4'!B:BC,54,0),"0")</f>
        <v>0</v>
      </c>
      <c r="R72" s="5" t="s">
        <v>130</v>
      </c>
      <c r="S72" s="15">
        <f t="shared" si="57"/>
        <v>0</v>
      </c>
      <c r="T72" s="10">
        <f>IFERROR(VLOOKUP(B72,'5'!B:BC,54,0),"0")</f>
        <v>10</v>
      </c>
      <c r="U72" s="5" t="s">
        <v>130</v>
      </c>
      <c r="V72" s="15">
        <f t="shared" si="58"/>
        <v>166.4</v>
      </c>
      <c r="W72" s="10">
        <f>IFERROR(VLOOKUP(B72,'6'!B:BC,54,0),"0")</f>
        <v>0</v>
      </c>
      <c r="X72" s="5" t="s">
        <v>130</v>
      </c>
      <c r="Y72" s="15">
        <f t="shared" si="59"/>
        <v>0</v>
      </c>
      <c r="Z72" s="10">
        <f>IFERROR(VLOOKUP(B72,'7'!B:BC,54,0),"0")</f>
        <v>0</v>
      </c>
      <c r="AA72" s="5" t="s">
        <v>130</v>
      </c>
      <c r="AB72" s="15">
        <f t="shared" si="60"/>
        <v>0</v>
      </c>
      <c r="AC72" s="10">
        <f>IFERROR(VLOOKUP(B72,'8'!B:BC,54,0),"0")</f>
        <v>0</v>
      </c>
      <c r="AD72" s="5" t="s">
        <v>130</v>
      </c>
      <c r="AE72" s="15">
        <f t="shared" si="61"/>
        <v>0</v>
      </c>
      <c r="AF72" s="10">
        <f>IFERROR(VLOOKUP(B72,'9'!B:BC,54,0),"0")</f>
        <v>0</v>
      </c>
      <c r="AG72" s="5" t="s">
        <v>130</v>
      </c>
      <c r="AH72" s="15">
        <f t="shared" si="62"/>
        <v>0</v>
      </c>
      <c r="AI72" s="10">
        <f>IFERROR(VLOOKUP(B72,'10'!B:BC,54,0),"0")</f>
        <v>55</v>
      </c>
      <c r="AJ72" s="5" t="s">
        <v>130</v>
      </c>
      <c r="AK72" s="15">
        <f t="shared" si="63"/>
        <v>915.2</v>
      </c>
      <c r="AL72" s="10">
        <f>IFERROR(VLOOKUP(B72,'11'!B:BC,54,0),"0")</f>
        <v>0</v>
      </c>
      <c r="AM72" s="5" t="s">
        <v>130</v>
      </c>
      <c r="AN72" s="15">
        <f t="shared" si="64"/>
        <v>0</v>
      </c>
      <c r="AO72" s="10">
        <f>IFERROR(VLOOKUP(B72,'12'!B:BC,54,0),"0")</f>
        <v>10</v>
      </c>
      <c r="AP72" s="5" t="s">
        <v>130</v>
      </c>
      <c r="AQ72" s="15">
        <f t="shared" si="65"/>
        <v>166.4</v>
      </c>
      <c r="AR72" s="10">
        <f>IFERROR(VLOOKUP(B72,'13'!B:BC,54,0),"0")</f>
        <v>0</v>
      </c>
      <c r="AS72" s="5" t="s">
        <v>130</v>
      </c>
      <c r="AT72" s="15">
        <f t="shared" si="66"/>
        <v>0</v>
      </c>
      <c r="AU72" s="10">
        <f>IFERROR(VLOOKUP(B72,'14'!B:BC,54,0),"0")</f>
        <v>0</v>
      </c>
      <c r="AV72" s="5" t="s">
        <v>130</v>
      </c>
      <c r="AW72" s="15">
        <f t="shared" si="67"/>
        <v>0</v>
      </c>
      <c r="AX72" s="10">
        <f>IFERROR(VLOOKUP(B72,'15'!B:BC,54,0),"0")</f>
        <v>10</v>
      </c>
      <c r="AY72" s="5" t="s">
        <v>130</v>
      </c>
      <c r="AZ72" s="15">
        <f t="shared" si="68"/>
        <v>166.4</v>
      </c>
      <c r="BA72" s="10">
        <f>IFERROR(VLOOKUP(B72,'16'!B:BC,54,0),"0")</f>
        <v>2</v>
      </c>
      <c r="BB72" s="5" t="s">
        <v>130</v>
      </c>
      <c r="BC72" s="15">
        <f t="shared" si="69"/>
        <v>33.28</v>
      </c>
      <c r="BD72" s="10">
        <f>IFERROR(VLOOKUP(B72,'17'!B:BC,54,0),"0")</f>
        <v>50</v>
      </c>
      <c r="BE72" s="5" t="s">
        <v>130</v>
      </c>
      <c r="BF72" s="15">
        <f t="shared" si="70"/>
        <v>832</v>
      </c>
      <c r="BG72" s="10">
        <f>IFERROR(VLOOKUP(B72,'18'!B:BC,54,0),"0")</f>
        <v>0</v>
      </c>
      <c r="BH72" s="5" t="s">
        <v>130</v>
      </c>
      <c r="BI72" s="15">
        <f t="shared" si="73"/>
        <v>0</v>
      </c>
      <c r="BJ72" s="10">
        <f>IFERROR(VLOOKUP(B72,'19'!B:BC,54,0),"0")</f>
        <v>10</v>
      </c>
      <c r="BK72" s="5" t="s">
        <v>130</v>
      </c>
      <c r="BL72" s="15">
        <f t="shared" si="74"/>
        <v>166.4</v>
      </c>
      <c r="BM72" s="10">
        <f>IFERROR(VLOOKUP(B72,'20'!B:BC,54,0),"0")</f>
        <v>0</v>
      </c>
      <c r="BN72" s="5" t="s">
        <v>130</v>
      </c>
      <c r="BO72" s="15">
        <f t="shared" si="75"/>
        <v>0</v>
      </c>
      <c r="BP72" s="10">
        <f>IFERROR(VLOOKUP(B72,'21'!B:BC,54,0),"0")</f>
        <v>0</v>
      </c>
      <c r="BQ72" s="5" t="s">
        <v>130</v>
      </c>
      <c r="BR72" s="15">
        <f t="shared" si="76"/>
        <v>0</v>
      </c>
      <c r="BS72" s="10">
        <f>IFERROR(VLOOKUP(B72,'22'!B:BC,54,0),"0")</f>
        <v>13</v>
      </c>
      <c r="BT72" s="5" t="s">
        <v>130</v>
      </c>
      <c r="BU72" s="15">
        <f t="shared" si="77"/>
        <v>216.32</v>
      </c>
      <c r="BV72" s="10">
        <f>IFERROR(VLOOKUP(B72,'23'!B:BC,54,0),"0")</f>
        <v>0</v>
      </c>
      <c r="BW72" s="5" t="s">
        <v>130</v>
      </c>
      <c r="BX72" s="15">
        <f t="shared" si="78"/>
        <v>0</v>
      </c>
      <c r="BY72" s="10">
        <f>IFERROR(VLOOKUP(B72,'24'!B:BC,54,0),"0")</f>
        <v>50</v>
      </c>
      <c r="BZ72" s="5" t="s">
        <v>130</v>
      </c>
      <c r="CA72" s="15">
        <f t="shared" si="79"/>
        <v>832</v>
      </c>
      <c r="CB72" s="10">
        <f>IFERROR(VLOOKUP(B72,'25'!B:BC,54,0),"0")</f>
        <v>5</v>
      </c>
      <c r="CC72" s="5" t="s">
        <v>130</v>
      </c>
      <c r="CD72" s="15">
        <f t="shared" si="80"/>
        <v>83.2</v>
      </c>
      <c r="CE72" s="10">
        <f>IFERROR(VLOOKUP(B72,'26'!B:BC,54,0),"0")</f>
        <v>10</v>
      </c>
      <c r="CF72" s="5" t="s">
        <v>130</v>
      </c>
      <c r="CG72" s="15">
        <f t="shared" si="81"/>
        <v>166.4</v>
      </c>
      <c r="CH72" s="10">
        <f>IFERROR(VLOOKUP(B72,'27'!B:BC,54,0),"0")</f>
        <v>0</v>
      </c>
      <c r="CI72" s="5" t="s">
        <v>130</v>
      </c>
      <c r="CJ72" s="15">
        <f t="shared" si="82"/>
        <v>0</v>
      </c>
      <c r="CK72" s="10">
        <f>IFERROR(VLOOKUP(B72,'28'!B:BC,54,0),"0")</f>
        <v>0</v>
      </c>
      <c r="CL72" s="5" t="s">
        <v>130</v>
      </c>
      <c r="CM72" s="15">
        <f t="shared" si="83"/>
        <v>0</v>
      </c>
      <c r="CN72" s="10">
        <f>IFERROR(VLOOKUP(B72,'29'!B:BC,54,0),"0")</f>
        <v>12</v>
      </c>
      <c r="CO72" s="5" t="s">
        <v>130</v>
      </c>
      <c r="CP72" s="15">
        <f t="shared" si="84"/>
        <v>199.68</v>
      </c>
      <c r="CQ72" s="10">
        <f>IFERROR(VLOOKUP(B72,'30'!B:BC,54,0),"0")</f>
        <v>0</v>
      </c>
      <c r="CR72" s="5" t="s">
        <v>130</v>
      </c>
      <c r="CS72" s="15">
        <f t="shared" si="85"/>
        <v>0</v>
      </c>
      <c r="CT72" s="10" t="str">
        <f>IFERROR(VLOOKUP(A72,#REF!,2,0),"0")</f>
        <v>0</v>
      </c>
      <c r="CU72" s="5" t="s">
        <v>130</v>
      </c>
      <c r="CV72" s="15">
        <f t="shared" si="86"/>
        <v>0</v>
      </c>
      <c r="CW72" s="10" t="str">
        <f>IFERROR(VLOOKUP(B72,'B-plus'!A:D,4,0),"0")</f>
        <v>0</v>
      </c>
      <c r="CX72" s="5" t="s">
        <v>130</v>
      </c>
      <c r="CY72" s="15">
        <f t="shared" si="87"/>
        <v>0</v>
      </c>
    </row>
    <row r="73" spans="1:103" x14ac:dyDescent="0.25">
      <c r="A73" s="5">
        <v>1004081</v>
      </c>
      <c r="B73" s="5">
        <v>1004081</v>
      </c>
      <c r="C73" s="63" t="s">
        <v>823</v>
      </c>
      <c r="D73" s="130">
        <v>18.7</v>
      </c>
      <c r="E73" s="19">
        <f t="shared" si="71"/>
        <v>197</v>
      </c>
      <c r="F73" s="5" t="s">
        <v>130</v>
      </c>
      <c r="G73" s="13">
        <f t="shared" si="72"/>
        <v>3683.8999999999996</v>
      </c>
      <c r="H73" s="10">
        <f>IFERROR(VLOOKUP(B73,'1'!B:BC,54,0),"0")</f>
        <v>0</v>
      </c>
      <c r="I73" s="5" t="s">
        <v>130</v>
      </c>
      <c r="J73" s="15">
        <f t="shared" si="54"/>
        <v>0</v>
      </c>
      <c r="K73" s="10">
        <f>IFERROR(VLOOKUP(B73,'2'!B:BC,54,0),"0")</f>
        <v>0</v>
      </c>
      <c r="L73" s="5" t="s">
        <v>130</v>
      </c>
      <c r="M73" s="15">
        <f t="shared" si="55"/>
        <v>0</v>
      </c>
      <c r="N73" s="10">
        <f>IFERROR(VLOOKUP(B73,'3'!B:BC,54,0),"0")</f>
        <v>0</v>
      </c>
      <c r="O73" s="5" t="s">
        <v>130</v>
      </c>
      <c r="P73" s="15">
        <f t="shared" si="56"/>
        <v>0</v>
      </c>
      <c r="Q73" s="10">
        <f>IFERROR(VLOOKUP(B73,'4'!B:BC,54,0),"0")</f>
        <v>0</v>
      </c>
      <c r="R73" s="5" t="s">
        <v>130</v>
      </c>
      <c r="S73" s="15">
        <f t="shared" si="57"/>
        <v>0</v>
      </c>
      <c r="T73" s="10">
        <f>IFERROR(VLOOKUP(B73,'5'!B:BC,54,0),"0")</f>
        <v>0</v>
      </c>
      <c r="U73" s="5" t="s">
        <v>130</v>
      </c>
      <c r="V73" s="15">
        <f t="shared" si="58"/>
        <v>0</v>
      </c>
      <c r="W73" s="10">
        <f>IFERROR(VLOOKUP(B73,'6'!B:BC,54,0),"0")</f>
        <v>0</v>
      </c>
      <c r="X73" s="5" t="s">
        <v>130</v>
      </c>
      <c r="Y73" s="15">
        <f t="shared" si="59"/>
        <v>0</v>
      </c>
      <c r="Z73" s="10">
        <f>IFERROR(VLOOKUP(B73,'7'!B:BC,54,0),"0")</f>
        <v>0</v>
      </c>
      <c r="AA73" s="5" t="s">
        <v>130</v>
      </c>
      <c r="AB73" s="15">
        <f t="shared" si="60"/>
        <v>0</v>
      </c>
      <c r="AC73" s="10">
        <f>IFERROR(VLOOKUP(B73,'8'!B:BC,54,0),"0")</f>
        <v>0</v>
      </c>
      <c r="AD73" s="5" t="s">
        <v>130</v>
      </c>
      <c r="AE73" s="15">
        <f t="shared" si="61"/>
        <v>0</v>
      </c>
      <c r="AF73" s="10">
        <f>IFERROR(VLOOKUP(B73,'9'!B:BC,54,0),"0")</f>
        <v>0</v>
      </c>
      <c r="AG73" s="5" t="s">
        <v>130</v>
      </c>
      <c r="AH73" s="15">
        <f t="shared" si="62"/>
        <v>0</v>
      </c>
      <c r="AI73" s="10">
        <f>IFERROR(VLOOKUP(B73,'10'!B:BC,54,0),"0")</f>
        <v>102</v>
      </c>
      <c r="AJ73" s="5" t="s">
        <v>130</v>
      </c>
      <c r="AK73" s="15">
        <f t="shared" si="63"/>
        <v>1907.3999999999999</v>
      </c>
      <c r="AL73" s="10">
        <f>IFERROR(VLOOKUP(B73,'11'!B:BC,54,0),"0")</f>
        <v>0</v>
      </c>
      <c r="AM73" s="5" t="s">
        <v>130</v>
      </c>
      <c r="AN73" s="15">
        <f t="shared" si="64"/>
        <v>0</v>
      </c>
      <c r="AO73" s="10">
        <f>IFERROR(VLOOKUP(B73,'12'!B:BC,54,0),"0")</f>
        <v>0</v>
      </c>
      <c r="AP73" s="5" t="s">
        <v>130</v>
      </c>
      <c r="AQ73" s="15">
        <f t="shared" si="65"/>
        <v>0</v>
      </c>
      <c r="AR73" s="10">
        <f>IFERROR(VLOOKUP(B73,'13'!B:BC,54,0),"0")</f>
        <v>0</v>
      </c>
      <c r="AS73" s="5" t="s">
        <v>130</v>
      </c>
      <c r="AT73" s="15">
        <f t="shared" si="66"/>
        <v>0</v>
      </c>
      <c r="AU73" s="10">
        <f>IFERROR(VLOOKUP(B73,'14'!B:BC,54,0),"0")</f>
        <v>0</v>
      </c>
      <c r="AV73" s="5" t="s">
        <v>130</v>
      </c>
      <c r="AW73" s="15">
        <f t="shared" si="67"/>
        <v>0</v>
      </c>
      <c r="AX73" s="10">
        <f>IFERROR(VLOOKUP(B73,'15'!B:BC,54,0),"0")</f>
        <v>0</v>
      </c>
      <c r="AY73" s="5" t="s">
        <v>130</v>
      </c>
      <c r="AZ73" s="15">
        <f t="shared" si="68"/>
        <v>0</v>
      </c>
      <c r="BA73" s="10">
        <f>IFERROR(VLOOKUP(B73,'16'!B:BC,54,0),"0")</f>
        <v>2</v>
      </c>
      <c r="BB73" s="5" t="s">
        <v>130</v>
      </c>
      <c r="BC73" s="15">
        <f t="shared" si="69"/>
        <v>37.4</v>
      </c>
      <c r="BD73" s="10">
        <f>IFERROR(VLOOKUP(B73,'17'!B:BC,54,0),"0")</f>
        <v>30</v>
      </c>
      <c r="BE73" s="5" t="s">
        <v>130</v>
      </c>
      <c r="BF73" s="15">
        <f t="shared" si="70"/>
        <v>561</v>
      </c>
      <c r="BG73" s="10">
        <f>IFERROR(VLOOKUP(B73,'18'!B:BC,54,0),"0")</f>
        <v>0</v>
      </c>
      <c r="BH73" s="5" t="s">
        <v>130</v>
      </c>
      <c r="BI73" s="15">
        <f t="shared" si="73"/>
        <v>0</v>
      </c>
      <c r="BJ73" s="10">
        <f>IFERROR(VLOOKUP(B73,'19'!B:BC,54,0),"0")</f>
        <v>0</v>
      </c>
      <c r="BK73" s="5" t="s">
        <v>130</v>
      </c>
      <c r="BL73" s="15">
        <f t="shared" si="74"/>
        <v>0</v>
      </c>
      <c r="BM73" s="10">
        <f>IFERROR(VLOOKUP(B73,'20'!B:BC,54,0),"0")</f>
        <v>0</v>
      </c>
      <c r="BN73" s="5" t="s">
        <v>130</v>
      </c>
      <c r="BO73" s="15">
        <f t="shared" si="75"/>
        <v>0</v>
      </c>
      <c r="BP73" s="10">
        <f>IFERROR(VLOOKUP(B73,'21'!B:BC,54,0),"0")</f>
        <v>0</v>
      </c>
      <c r="BQ73" s="5" t="s">
        <v>130</v>
      </c>
      <c r="BR73" s="15">
        <f t="shared" si="76"/>
        <v>0</v>
      </c>
      <c r="BS73" s="10">
        <f>IFERROR(VLOOKUP(B73,'22'!B:BC,54,0),"0")</f>
        <v>0</v>
      </c>
      <c r="BT73" s="5" t="s">
        <v>130</v>
      </c>
      <c r="BU73" s="15">
        <f t="shared" si="77"/>
        <v>0</v>
      </c>
      <c r="BV73" s="10">
        <f>IFERROR(VLOOKUP(B73,'23'!B:BC,54,0),"0")</f>
        <v>3</v>
      </c>
      <c r="BW73" s="5" t="s">
        <v>130</v>
      </c>
      <c r="BX73" s="15">
        <f t="shared" si="78"/>
        <v>56.099999999999994</v>
      </c>
      <c r="BY73" s="10">
        <f>IFERROR(VLOOKUP(B73,'24'!B:BC,54,0),"0")</f>
        <v>52</v>
      </c>
      <c r="BZ73" s="5" t="s">
        <v>130</v>
      </c>
      <c r="CA73" s="15">
        <f t="shared" si="79"/>
        <v>972.4</v>
      </c>
      <c r="CB73" s="10">
        <f>IFERROR(VLOOKUP(B73,'25'!B:BC,54,0),"0")</f>
        <v>0</v>
      </c>
      <c r="CC73" s="5" t="s">
        <v>130</v>
      </c>
      <c r="CD73" s="15">
        <f t="shared" si="80"/>
        <v>0</v>
      </c>
      <c r="CE73" s="10">
        <f>IFERROR(VLOOKUP(B73,'26'!B:BC,54,0),"0")</f>
        <v>3</v>
      </c>
      <c r="CF73" s="5" t="s">
        <v>130</v>
      </c>
      <c r="CG73" s="15">
        <f t="shared" si="81"/>
        <v>56.099999999999994</v>
      </c>
      <c r="CH73" s="10">
        <f>IFERROR(VLOOKUP(B73,'27'!B:BC,54,0),"0")</f>
        <v>0</v>
      </c>
      <c r="CI73" s="5" t="s">
        <v>130</v>
      </c>
      <c r="CJ73" s="15">
        <f t="shared" si="82"/>
        <v>0</v>
      </c>
      <c r="CK73" s="10">
        <f>IFERROR(VLOOKUP(B73,'28'!B:BC,54,0),"0")</f>
        <v>0</v>
      </c>
      <c r="CL73" s="5" t="s">
        <v>130</v>
      </c>
      <c r="CM73" s="15">
        <f t="shared" si="83"/>
        <v>0</v>
      </c>
      <c r="CN73" s="10">
        <f>IFERROR(VLOOKUP(B73,'29'!B:BC,54,0),"0")</f>
        <v>2</v>
      </c>
      <c r="CO73" s="5" t="s">
        <v>130</v>
      </c>
      <c r="CP73" s="15">
        <f t="shared" si="84"/>
        <v>37.4</v>
      </c>
      <c r="CQ73" s="10">
        <f>IFERROR(VLOOKUP(B73,'30'!B:BC,54,0),"0")</f>
        <v>3</v>
      </c>
      <c r="CR73" s="5" t="s">
        <v>130</v>
      </c>
      <c r="CS73" s="15">
        <f t="shared" si="85"/>
        <v>56.099999999999994</v>
      </c>
      <c r="CT73" s="10" t="str">
        <f>IFERROR(VLOOKUP(A73,#REF!,2,0),"0")</f>
        <v>0</v>
      </c>
      <c r="CU73" s="5" t="s">
        <v>130</v>
      </c>
      <c r="CV73" s="15">
        <f t="shared" si="86"/>
        <v>0</v>
      </c>
      <c r="CW73" s="10" t="str">
        <f>IFERROR(VLOOKUP(B73,'B-plus'!A:D,4,0),"0")</f>
        <v>0</v>
      </c>
      <c r="CX73" s="5" t="s">
        <v>130</v>
      </c>
      <c r="CY73" s="15">
        <f t="shared" si="87"/>
        <v>0</v>
      </c>
    </row>
    <row r="74" spans="1:103" x14ac:dyDescent="0.25">
      <c r="A74" s="5">
        <v>1004080</v>
      </c>
      <c r="B74" s="5">
        <v>1004080</v>
      </c>
      <c r="C74" s="63" t="s">
        <v>824</v>
      </c>
      <c r="D74" s="130">
        <v>18.349999999999998</v>
      </c>
      <c r="E74" s="19">
        <f t="shared" si="71"/>
        <v>332</v>
      </c>
      <c r="F74" s="5" t="s">
        <v>130</v>
      </c>
      <c r="G74" s="13">
        <f t="shared" si="72"/>
        <v>6092.1999999999989</v>
      </c>
      <c r="H74" s="10">
        <f>IFERROR(VLOOKUP(B74,'1'!B:BC,54,0),"0")</f>
        <v>0</v>
      </c>
      <c r="I74" s="5" t="s">
        <v>130</v>
      </c>
      <c r="J74" s="15">
        <f t="shared" si="54"/>
        <v>0</v>
      </c>
      <c r="K74" s="10">
        <f>IFERROR(VLOOKUP(B74,'2'!B:BC,54,0),"0")</f>
        <v>0</v>
      </c>
      <c r="L74" s="5" t="s">
        <v>130</v>
      </c>
      <c r="M74" s="15">
        <f t="shared" si="55"/>
        <v>0</v>
      </c>
      <c r="N74" s="10">
        <f>IFERROR(VLOOKUP(B74,'3'!B:BC,54,0),"0")</f>
        <v>60</v>
      </c>
      <c r="O74" s="5" t="s">
        <v>130</v>
      </c>
      <c r="P74" s="15">
        <f t="shared" si="56"/>
        <v>1100.9999999999998</v>
      </c>
      <c r="Q74" s="10">
        <f>IFERROR(VLOOKUP(B74,'4'!B:BC,54,0),"0")</f>
        <v>0</v>
      </c>
      <c r="R74" s="5" t="s">
        <v>130</v>
      </c>
      <c r="S74" s="15">
        <f t="shared" si="57"/>
        <v>0</v>
      </c>
      <c r="T74" s="10">
        <f>IFERROR(VLOOKUP(B74,'5'!B:BC,54,0),"0")</f>
        <v>0</v>
      </c>
      <c r="U74" s="5" t="s">
        <v>130</v>
      </c>
      <c r="V74" s="15">
        <f t="shared" si="58"/>
        <v>0</v>
      </c>
      <c r="W74" s="10">
        <f>IFERROR(VLOOKUP(B74,'6'!B:BC,54,0),"0")</f>
        <v>0</v>
      </c>
      <c r="X74" s="5" t="s">
        <v>130</v>
      </c>
      <c r="Y74" s="15">
        <f t="shared" si="59"/>
        <v>0</v>
      </c>
      <c r="Z74" s="10">
        <f>IFERROR(VLOOKUP(B74,'7'!B:BC,54,0),"0")</f>
        <v>0</v>
      </c>
      <c r="AA74" s="5" t="s">
        <v>130</v>
      </c>
      <c r="AB74" s="15">
        <f t="shared" si="60"/>
        <v>0</v>
      </c>
      <c r="AC74" s="10">
        <f>IFERROR(VLOOKUP(B74,'8'!B:BC,54,0),"0")</f>
        <v>0</v>
      </c>
      <c r="AD74" s="5" t="s">
        <v>130</v>
      </c>
      <c r="AE74" s="15">
        <f t="shared" si="61"/>
        <v>0</v>
      </c>
      <c r="AF74" s="10">
        <f>IFERROR(VLOOKUP(B74,'9'!B:BC,54,0),"0")</f>
        <v>0</v>
      </c>
      <c r="AG74" s="5" t="s">
        <v>130</v>
      </c>
      <c r="AH74" s="15">
        <f t="shared" si="62"/>
        <v>0</v>
      </c>
      <c r="AI74" s="10">
        <f>IFERROR(VLOOKUP(B74,'10'!B:BC,54,0),"0")</f>
        <v>103</v>
      </c>
      <c r="AJ74" s="5" t="s">
        <v>130</v>
      </c>
      <c r="AK74" s="15">
        <f t="shared" si="63"/>
        <v>1890.0499999999997</v>
      </c>
      <c r="AL74" s="10">
        <f>IFERROR(VLOOKUP(B74,'11'!B:BC,54,0),"0")</f>
        <v>0</v>
      </c>
      <c r="AM74" s="5" t="s">
        <v>130</v>
      </c>
      <c r="AN74" s="15">
        <f t="shared" si="64"/>
        <v>0</v>
      </c>
      <c r="AO74" s="10">
        <f>IFERROR(VLOOKUP(B74,'12'!B:BC,54,0),"0")</f>
        <v>0</v>
      </c>
      <c r="AP74" s="5" t="s">
        <v>130</v>
      </c>
      <c r="AQ74" s="15">
        <f t="shared" si="65"/>
        <v>0</v>
      </c>
      <c r="AR74" s="10">
        <f>IFERROR(VLOOKUP(B74,'13'!B:BC,54,0),"0")</f>
        <v>0</v>
      </c>
      <c r="AS74" s="5" t="s">
        <v>130</v>
      </c>
      <c r="AT74" s="15">
        <f t="shared" si="66"/>
        <v>0</v>
      </c>
      <c r="AU74" s="10">
        <f>IFERROR(VLOOKUP(B74,'14'!B:BC,54,0),"0")</f>
        <v>0</v>
      </c>
      <c r="AV74" s="5" t="s">
        <v>130</v>
      </c>
      <c r="AW74" s="15">
        <f t="shared" si="67"/>
        <v>0</v>
      </c>
      <c r="AX74" s="10">
        <f>IFERROR(VLOOKUP(B74,'15'!B:BC,54,0),"0")</f>
        <v>0</v>
      </c>
      <c r="AY74" s="5" t="s">
        <v>130</v>
      </c>
      <c r="AZ74" s="15">
        <f t="shared" si="68"/>
        <v>0</v>
      </c>
      <c r="BA74" s="10">
        <f>IFERROR(VLOOKUP(B74,'16'!B:BC,54,0),"0")</f>
        <v>2</v>
      </c>
      <c r="BB74" s="5" t="s">
        <v>130</v>
      </c>
      <c r="BC74" s="15">
        <f t="shared" si="69"/>
        <v>36.699999999999996</v>
      </c>
      <c r="BD74" s="10">
        <f>IFERROR(VLOOKUP(B74,'17'!B:BC,54,0),"0")</f>
        <v>100</v>
      </c>
      <c r="BE74" s="5" t="s">
        <v>130</v>
      </c>
      <c r="BF74" s="15">
        <f t="shared" si="70"/>
        <v>1834.9999999999998</v>
      </c>
      <c r="BG74" s="10">
        <f>IFERROR(VLOOKUP(B74,'18'!B:BC,54,0),"0")</f>
        <v>0</v>
      </c>
      <c r="BH74" s="5" t="s">
        <v>130</v>
      </c>
      <c r="BI74" s="15">
        <f t="shared" si="73"/>
        <v>0</v>
      </c>
      <c r="BJ74" s="10">
        <f>IFERROR(VLOOKUP(B74,'19'!B:BC,54,0),"0")</f>
        <v>0</v>
      </c>
      <c r="BK74" s="5" t="s">
        <v>130</v>
      </c>
      <c r="BL74" s="15">
        <f t="shared" si="74"/>
        <v>0</v>
      </c>
      <c r="BM74" s="10">
        <f>IFERROR(VLOOKUP(B74,'20'!B:BC,54,0),"0")</f>
        <v>0</v>
      </c>
      <c r="BN74" s="5" t="s">
        <v>130</v>
      </c>
      <c r="BO74" s="15">
        <f t="shared" si="75"/>
        <v>0</v>
      </c>
      <c r="BP74" s="10">
        <f>IFERROR(VLOOKUP(B74,'21'!B:BC,54,0),"0")</f>
        <v>0</v>
      </c>
      <c r="BQ74" s="5" t="s">
        <v>130</v>
      </c>
      <c r="BR74" s="15">
        <f t="shared" si="76"/>
        <v>0</v>
      </c>
      <c r="BS74" s="10">
        <f>IFERROR(VLOOKUP(B74,'22'!B:BC,54,0),"0")</f>
        <v>0</v>
      </c>
      <c r="BT74" s="5" t="s">
        <v>130</v>
      </c>
      <c r="BU74" s="15">
        <f t="shared" si="77"/>
        <v>0</v>
      </c>
      <c r="BV74" s="10">
        <f>IFERROR(VLOOKUP(B74,'23'!B:BC,54,0),"0")</f>
        <v>3</v>
      </c>
      <c r="BW74" s="5" t="s">
        <v>130</v>
      </c>
      <c r="BX74" s="15">
        <f t="shared" si="78"/>
        <v>55.05</v>
      </c>
      <c r="BY74" s="10">
        <f>IFERROR(VLOOKUP(B74,'24'!B:BC,54,0),"0")</f>
        <v>56</v>
      </c>
      <c r="BZ74" s="5" t="s">
        <v>130</v>
      </c>
      <c r="CA74" s="15">
        <f t="shared" si="79"/>
        <v>1027.5999999999999</v>
      </c>
      <c r="CB74" s="10">
        <f>IFERROR(VLOOKUP(B74,'25'!B:BC,54,0),"0")</f>
        <v>0</v>
      </c>
      <c r="CC74" s="5" t="s">
        <v>130</v>
      </c>
      <c r="CD74" s="15">
        <f t="shared" si="80"/>
        <v>0</v>
      </c>
      <c r="CE74" s="10">
        <f>IFERROR(VLOOKUP(B74,'26'!B:BC,54,0),"0")</f>
        <v>0</v>
      </c>
      <c r="CF74" s="5" t="s">
        <v>130</v>
      </c>
      <c r="CG74" s="15">
        <f t="shared" si="81"/>
        <v>0</v>
      </c>
      <c r="CH74" s="10">
        <f>IFERROR(VLOOKUP(B74,'27'!B:BC,54,0),"0")</f>
        <v>0</v>
      </c>
      <c r="CI74" s="5" t="s">
        <v>130</v>
      </c>
      <c r="CJ74" s="15">
        <f t="shared" si="82"/>
        <v>0</v>
      </c>
      <c r="CK74" s="10">
        <f>IFERROR(VLOOKUP(B74,'28'!B:BC,54,0),"0")</f>
        <v>0</v>
      </c>
      <c r="CL74" s="5" t="s">
        <v>130</v>
      </c>
      <c r="CM74" s="15">
        <f t="shared" si="83"/>
        <v>0</v>
      </c>
      <c r="CN74" s="10">
        <f>IFERROR(VLOOKUP(B74,'29'!B:BC,54,0),"0")</f>
        <v>5</v>
      </c>
      <c r="CO74" s="5" t="s">
        <v>130</v>
      </c>
      <c r="CP74" s="15">
        <f t="shared" si="84"/>
        <v>91.749999999999986</v>
      </c>
      <c r="CQ74" s="10">
        <f>IFERROR(VLOOKUP(B74,'30'!B:BC,54,0),"0")</f>
        <v>3</v>
      </c>
      <c r="CR74" s="5" t="s">
        <v>130</v>
      </c>
      <c r="CS74" s="15">
        <f t="shared" si="85"/>
        <v>55.05</v>
      </c>
      <c r="CT74" s="10" t="str">
        <f>IFERROR(VLOOKUP(A74,#REF!,2,0),"0")</f>
        <v>0</v>
      </c>
      <c r="CU74" s="5" t="s">
        <v>130</v>
      </c>
      <c r="CV74" s="15">
        <f t="shared" si="86"/>
        <v>0</v>
      </c>
      <c r="CW74" s="10" t="str">
        <f>IFERROR(VLOOKUP(B74,'B-plus'!A:D,4,0),"0")</f>
        <v>0</v>
      </c>
      <c r="CX74" s="5" t="s">
        <v>130</v>
      </c>
      <c r="CY74" s="15">
        <f t="shared" si="87"/>
        <v>0</v>
      </c>
    </row>
    <row r="75" spans="1:103" x14ac:dyDescent="0.25">
      <c r="A75" s="5">
        <v>3001200</v>
      </c>
      <c r="B75" s="5">
        <v>3001200</v>
      </c>
      <c r="C75" s="63" t="s">
        <v>825</v>
      </c>
      <c r="D75" s="133" t="s">
        <v>848</v>
      </c>
      <c r="E75" s="19">
        <f t="shared" si="71"/>
        <v>120</v>
      </c>
      <c r="F75" s="5" t="s">
        <v>130</v>
      </c>
      <c r="G75" s="13">
        <f t="shared" si="72"/>
        <v>0</v>
      </c>
      <c r="H75" s="10">
        <f>IFERROR(VLOOKUP(B75,'1'!B:BC,54,0),"0")</f>
        <v>0</v>
      </c>
      <c r="I75" s="5" t="s">
        <v>130</v>
      </c>
      <c r="J75" s="15">
        <f t="shared" si="54"/>
        <v>0</v>
      </c>
      <c r="K75" s="10">
        <f>IFERROR(VLOOKUP(B75,'2'!B:BC,54,0),"0")</f>
        <v>0</v>
      </c>
      <c r="L75" s="5" t="s">
        <v>130</v>
      </c>
      <c r="M75" s="15">
        <f t="shared" si="55"/>
        <v>0</v>
      </c>
      <c r="N75" s="10">
        <f>IFERROR(VLOOKUP(B75,'3'!B:BC,54,0),"0")</f>
        <v>0</v>
      </c>
      <c r="O75" s="5" t="s">
        <v>130</v>
      </c>
      <c r="P75" s="15">
        <f t="shared" si="56"/>
        <v>0</v>
      </c>
      <c r="Q75" s="10">
        <f>IFERROR(VLOOKUP(B75,'4'!B:BC,54,0),"0")</f>
        <v>0</v>
      </c>
      <c r="R75" s="5" t="s">
        <v>130</v>
      </c>
      <c r="S75" s="15">
        <f t="shared" si="57"/>
        <v>0</v>
      </c>
      <c r="T75" s="10">
        <f>IFERROR(VLOOKUP(B75,'5'!B:BC,54,0),"0")</f>
        <v>0</v>
      </c>
      <c r="U75" s="5" t="s">
        <v>130</v>
      </c>
      <c r="V75" s="15">
        <f t="shared" si="58"/>
        <v>0</v>
      </c>
      <c r="W75" s="10">
        <f>IFERROR(VLOOKUP(B75,'6'!B:BC,54,0),"0")</f>
        <v>0</v>
      </c>
      <c r="X75" s="5" t="s">
        <v>130</v>
      </c>
      <c r="Y75" s="15">
        <f t="shared" si="59"/>
        <v>0</v>
      </c>
      <c r="Z75" s="10">
        <f>IFERROR(VLOOKUP(B75,'7'!B:BC,54,0),"0")</f>
        <v>0</v>
      </c>
      <c r="AA75" s="5" t="s">
        <v>130</v>
      </c>
      <c r="AB75" s="15">
        <f t="shared" si="60"/>
        <v>0</v>
      </c>
      <c r="AC75" s="10">
        <f>IFERROR(VLOOKUP(B75,'8'!B:BC,54,0),"0")</f>
        <v>0</v>
      </c>
      <c r="AD75" s="5" t="s">
        <v>130</v>
      </c>
      <c r="AE75" s="15">
        <f t="shared" si="61"/>
        <v>0</v>
      </c>
      <c r="AF75" s="10">
        <f>IFERROR(VLOOKUP(B75,'9'!B:BC,54,0),"0")</f>
        <v>0</v>
      </c>
      <c r="AG75" s="5" t="s">
        <v>130</v>
      </c>
      <c r="AH75" s="15">
        <f t="shared" si="62"/>
        <v>0</v>
      </c>
      <c r="AI75" s="10">
        <f>IFERROR(VLOOKUP(B75,'10'!B:BC,54,0),"0")</f>
        <v>80</v>
      </c>
      <c r="AJ75" s="5" t="s">
        <v>130</v>
      </c>
      <c r="AK75" s="15">
        <f t="shared" si="63"/>
        <v>0</v>
      </c>
      <c r="AL75" s="10">
        <f>IFERROR(VLOOKUP(B75,'11'!B:BC,54,0),"0")</f>
        <v>0</v>
      </c>
      <c r="AM75" s="5" t="s">
        <v>130</v>
      </c>
      <c r="AN75" s="15">
        <f t="shared" si="64"/>
        <v>0</v>
      </c>
      <c r="AO75" s="10">
        <f>IFERROR(VLOOKUP(B75,'12'!B:BC,54,0),"0")</f>
        <v>0</v>
      </c>
      <c r="AP75" s="5" t="s">
        <v>130</v>
      </c>
      <c r="AQ75" s="15">
        <f t="shared" si="65"/>
        <v>0</v>
      </c>
      <c r="AR75" s="10">
        <f>IFERROR(VLOOKUP(B75,'13'!B:BC,54,0),"0")</f>
        <v>0</v>
      </c>
      <c r="AS75" s="5" t="s">
        <v>130</v>
      </c>
      <c r="AT75" s="15">
        <f t="shared" si="66"/>
        <v>0</v>
      </c>
      <c r="AU75" s="10">
        <f>IFERROR(VLOOKUP(B75,'14'!B:BC,54,0),"0")</f>
        <v>0</v>
      </c>
      <c r="AV75" s="5" t="s">
        <v>130</v>
      </c>
      <c r="AW75" s="15">
        <f t="shared" si="67"/>
        <v>0</v>
      </c>
      <c r="AX75" s="10">
        <f>IFERROR(VLOOKUP(B75,'15'!B:BC,54,0),"0")</f>
        <v>0</v>
      </c>
      <c r="AY75" s="5" t="s">
        <v>130</v>
      </c>
      <c r="AZ75" s="15">
        <f t="shared" si="68"/>
        <v>0</v>
      </c>
      <c r="BA75" s="10">
        <f>IFERROR(VLOOKUP(B75,'16'!B:BC,54,0),"0")</f>
        <v>0</v>
      </c>
      <c r="BB75" s="5" t="s">
        <v>130</v>
      </c>
      <c r="BC75" s="15">
        <f t="shared" si="69"/>
        <v>0</v>
      </c>
      <c r="BD75" s="10">
        <f>IFERROR(VLOOKUP(B75,'17'!B:BC,54,0),"0")</f>
        <v>0</v>
      </c>
      <c r="BE75" s="5" t="s">
        <v>130</v>
      </c>
      <c r="BF75" s="15">
        <f t="shared" si="70"/>
        <v>0</v>
      </c>
      <c r="BG75" s="10">
        <f>IFERROR(VLOOKUP(B75,'18'!B:BC,54,0),"0")</f>
        <v>0</v>
      </c>
      <c r="BH75" s="5" t="s">
        <v>130</v>
      </c>
      <c r="BI75" s="15">
        <f t="shared" si="73"/>
        <v>0</v>
      </c>
      <c r="BJ75" s="10">
        <f>IFERROR(VLOOKUP(B75,'19'!B:BC,54,0),"0")</f>
        <v>0</v>
      </c>
      <c r="BK75" s="5" t="s">
        <v>130</v>
      </c>
      <c r="BL75" s="15">
        <f t="shared" si="74"/>
        <v>0</v>
      </c>
      <c r="BM75" s="10">
        <f>IFERROR(VLOOKUP(B75,'20'!B:BC,54,0),"0")</f>
        <v>0</v>
      </c>
      <c r="BN75" s="5" t="s">
        <v>130</v>
      </c>
      <c r="BO75" s="15">
        <f t="shared" si="75"/>
        <v>0</v>
      </c>
      <c r="BP75" s="10">
        <f>IFERROR(VLOOKUP(B75,'21'!B:BC,54,0),"0")</f>
        <v>0</v>
      </c>
      <c r="BQ75" s="5" t="s">
        <v>130</v>
      </c>
      <c r="BR75" s="15">
        <f t="shared" si="76"/>
        <v>0</v>
      </c>
      <c r="BS75" s="10">
        <f>IFERROR(VLOOKUP(B75,'22'!B:BC,54,0),"0")</f>
        <v>0</v>
      </c>
      <c r="BT75" s="5" t="s">
        <v>130</v>
      </c>
      <c r="BU75" s="15">
        <f t="shared" si="77"/>
        <v>0</v>
      </c>
      <c r="BV75" s="10">
        <f>IFERROR(VLOOKUP(B75,'23'!B:BC,54,0),"0")</f>
        <v>0</v>
      </c>
      <c r="BW75" s="5" t="s">
        <v>130</v>
      </c>
      <c r="BX75" s="15">
        <f t="shared" si="78"/>
        <v>0</v>
      </c>
      <c r="BY75" s="10">
        <f>IFERROR(VLOOKUP(B75,'24'!B:BC,54,0),"0")</f>
        <v>40</v>
      </c>
      <c r="BZ75" s="5" t="s">
        <v>130</v>
      </c>
      <c r="CA75" s="15">
        <f t="shared" si="79"/>
        <v>0</v>
      </c>
      <c r="CB75" s="10">
        <f>IFERROR(VLOOKUP(B75,'25'!B:BC,54,0),"0")</f>
        <v>0</v>
      </c>
      <c r="CC75" s="5" t="s">
        <v>130</v>
      </c>
      <c r="CD75" s="15">
        <f t="shared" si="80"/>
        <v>0</v>
      </c>
      <c r="CE75" s="10">
        <f>IFERROR(VLOOKUP(B75,'26'!B:BC,54,0),"0")</f>
        <v>0</v>
      </c>
      <c r="CF75" s="5" t="s">
        <v>130</v>
      </c>
      <c r="CG75" s="15">
        <f t="shared" si="81"/>
        <v>0</v>
      </c>
      <c r="CH75" s="10">
        <f>IFERROR(VLOOKUP(B75,'27'!B:BC,54,0),"0")</f>
        <v>0</v>
      </c>
      <c r="CI75" s="5" t="s">
        <v>130</v>
      </c>
      <c r="CJ75" s="15">
        <f t="shared" si="82"/>
        <v>0</v>
      </c>
      <c r="CK75" s="10">
        <f>IFERROR(VLOOKUP(B75,'28'!B:BC,54,0),"0")</f>
        <v>0</v>
      </c>
      <c r="CL75" s="5" t="s">
        <v>130</v>
      </c>
      <c r="CM75" s="15">
        <f t="shared" si="83"/>
        <v>0</v>
      </c>
      <c r="CN75" s="10">
        <f>IFERROR(VLOOKUP(B75,'29'!B:BC,54,0),"0")</f>
        <v>0</v>
      </c>
      <c r="CO75" s="5" t="s">
        <v>130</v>
      </c>
      <c r="CP75" s="15">
        <f t="shared" si="84"/>
        <v>0</v>
      </c>
      <c r="CQ75" s="10">
        <f>IFERROR(VLOOKUP(B75,'30'!B:BC,54,0),"0")</f>
        <v>0</v>
      </c>
      <c r="CR75" s="5" t="s">
        <v>130</v>
      </c>
      <c r="CS75" s="15">
        <f t="shared" si="85"/>
        <v>0</v>
      </c>
      <c r="CT75" s="10" t="str">
        <f>IFERROR(VLOOKUP(A75,#REF!,2,0),"0")</f>
        <v>0</v>
      </c>
      <c r="CU75" s="5" t="s">
        <v>130</v>
      </c>
      <c r="CV75" s="15">
        <f t="shared" si="86"/>
        <v>0</v>
      </c>
      <c r="CW75" s="10" t="str">
        <f>IFERROR(VLOOKUP(B75,'B-plus'!A:D,4,0),"0")</f>
        <v>0</v>
      </c>
      <c r="CX75" s="5" t="s">
        <v>130</v>
      </c>
      <c r="CY75" s="15">
        <f t="shared" si="87"/>
        <v>0</v>
      </c>
    </row>
    <row r="76" spans="1:103" x14ac:dyDescent="0.25">
      <c r="A76" s="5">
        <v>1004048</v>
      </c>
      <c r="B76" s="5">
        <v>1004048</v>
      </c>
      <c r="C76" s="63" t="s">
        <v>616</v>
      </c>
      <c r="D76" s="130">
        <v>16.71</v>
      </c>
      <c r="E76" s="19">
        <f t="shared" si="71"/>
        <v>10</v>
      </c>
      <c r="F76" s="5" t="s">
        <v>130</v>
      </c>
      <c r="G76" s="13">
        <f t="shared" si="72"/>
        <v>167.10000000000002</v>
      </c>
      <c r="H76" s="10">
        <f>IFERROR(VLOOKUP(B76,'1'!B:BC,54,0),"0")</f>
        <v>0</v>
      </c>
      <c r="I76" s="5" t="s">
        <v>130</v>
      </c>
      <c r="J76" s="15">
        <f t="shared" si="54"/>
        <v>0</v>
      </c>
      <c r="K76" s="10">
        <f>IFERROR(VLOOKUP(B76,'2'!B:BC,54,0),"0")</f>
        <v>0</v>
      </c>
      <c r="L76" s="5" t="s">
        <v>130</v>
      </c>
      <c r="M76" s="15">
        <f t="shared" si="55"/>
        <v>0</v>
      </c>
      <c r="N76" s="10">
        <f>IFERROR(VLOOKUP(B76,'3'!B:BC,54,0),"0")</f>
        <v>0</v>
      </c>
      <c r="O76" s="5" t="s">
        <v>130</v>
      </c>
      <c r="P76" s="15">
        <f t="shared" si="56"/>
        <v>0</v>
      </c>
      <c r="Q76" s="10">
        <f>IFERROR(VLOOKUP(B76,'4'!B:BC,54,0),"0")</f>
        <v>0</v>
      </c>
      <c r="R76" s="5" t="s">
        <v>130</v>
      </c>
      <c r="S76" s="15">
        <f t="shared" si="57"/>
        <v>0</v>
      </c>
      <c r="T76" s="10">
        <f>IFERROR(VLOOKUP(B76,'5'!B:BC,54,0),"0")</f>
        <v>0</v>
      </c>
      <c r="U76" s="5" t="s">
        <v>130</v>
      </c>
      <c r="V76" s="15">
        <f t="shared" si="58"/>
        <v>0</v>
      </c>
      <c r="W76" s="10">
        <f>IFERROR(VLOOKUP(B76,'6'!B:BC,54,0),"0")</f>
        <v>0</v>
      </c>
      <c r="X76" s="5" t="s">
        <v>130</v>
      </c>
      <c r="Y76" s="15">
        <f t="shared" si="59"/>
        <v>0</v>
      </c>
      <c r="Z76" s="10">
        <f>IFERROR(VLOOKUP(B76,'7'!B:BC,54,0),"0")</f>
        <v>0</v>
      </c>
      <c r="AA76" s="5" t="s">
        <v>130</v>
      </c>
      <c r="AB76" s="15">
        <f t="shared" si="60"/>
        <v>0</v>
      </c>
      <c r="AC76" s="10">
        <f>IFERROR(VLOOKUP(B76,'8'!B:BC,54,0),"0")</f>
        <v>0</v>
      </c>
      <c r="AD76" s="5" t="s">
        <v>130</v>
      </c>
      <c r="AE76" s="15">
        <f t="shared" si="61"/>
        <v>0</v>
      </c>
      <c r="AF76" s="10">
        <f>IFERROR(VLOOKUP(B76,'9'!B:BC,54,0),"0")</f>
        <v>0</v>
      </c>
      <c r="AG76" s="5" t="s">
        <v>130</v>
      </c>
      <c r="AH76" s="15">
        <f t="shared" si="62"/>
        <v>0</v>
      </c>
      <c r="AI76" s="10">
        <f>IFERROR(VLOOKUP(B76,'10'!B:BC,54,0),"0")</f>
        <v>0</v>
      </c>
      <c r="AJ76" s="5" t="s">
        <v>130</v>
      </c>
      <c r="AK76" s="15">
        <f t="shared" si="63"/>
        <v>0</v>
      </c>
      <c r="AL76" s="10">
        <f>IFERROR(VLOOKUP(B76,'11'!B:BC,54,0),"0")</f>
        <v>0</v>
      </c>
      <c r="AM76" s="5" t="s">
        <v>130</v>
      </c>
      <c r="AN76" s="15">
        <f t="shared" si="64"/>
        <v>0</v>
      </c>
      <c r="AO76" s="10">
        <f>IFERROR(VLOOKUP(B76,'12'!B:BC,54,0),"0")</f>
        <v>0</v>
      </c>
      <c r="AP76" s="5" t="s">
        <v>130</v>
      </c>
      <c r="AQ76" s="15">
        <f t="shared" si="65"/>
        <v>0</v>
      </c>
      <c r="AR76" s="10">
        <f>IFERROR(VLOOKUP(B76,'13'!B:BC,54,0),"0")</f>
        <v>0</v>
      </c>
      <c r="AS76" s="5" t="s">
        <v>130</v>
      </c>
      <c r="AT76" s="15">
        <f t="shared" si="66"/>
        <v>0</v>
      </c>
      <c r="AU76" s="10">
        <f>IFERROR(VLOOKUP(B76,'14'!B:BC,54,0),"0")</f>
        <v>0</v>
      </c>
      <c r="AV76" s="5" t="s">
        <v>130</v>
      </c>
      <c r="AW76" s="15">
        <f t="shared" si="67"/>
        <v>0</v>
      </c>
      <c r="AX76" s="10">
        <f>IFERROR(VLOOKUP(B76,'15'!B:BC,54,0),"0")</f>
        <v>0</v>
      </c>
      <c r="AY76" s="5" t="s">
        <v>130</v>
      </c>
      <c r="AZ76" s="15">
        <f t="shared" si="68"/>
        <v>0</v>
      </c>
      <c r="BA76" s="10">
        <f>IFERROR(VLOOKUP(B76,'16'!B:BC,54,0),"0")</f>
        <v>2</v>
      </c>
      <c r="BB76" s="5" t="s">
        <v>130</v>
      </c>
      <c r="BC76" s="15">
        <f t="shared" si="69"/>
        <v>33.42</v>
      </c>
      <c r="BD76" s="10">
        <f>IFERROR(VLOOKUP(B76,'17'!B:BC,54,0),"0")</f>
        <v>0</v>
      </c>
      <c r="BE76" s="5" t="s">
        <v>130</v>
      </c>
      <c r="BF76" s="15">
        <f t="shared" si="70"/>
        <v>0</v>
      </c>
      <c r="BG76" s="10">
        <f>IFERROR(VLOOKUP(B76,'18'!B:BC,54,0),"0")</f>
        <v>0</v>
      </c>
      <c r="BH76" s="5" t="s">
        <v>130</v>
      </c>
      <c r="BI76" s="15">
        <f t="shared" si="73"/>
        <v>0</v>
      </c>
      <c r="BJ76" s="10">
        <f>IFERROR(VLOOKUP(B76,'19'!B:BC,54,0),"0")</f>
        <v>0</v>
      </c>
      <c r="BK76" s="5" t="s">
        <v>130</v>
      </c>
      <c r="BL76" s="15">
        <f t="shared" si="74"/>
        <v>0</v>
      </c>
      <c r="BM76" s="10">
        <f>IFERROR(VLOOKUP(B76,'20'!B:BC,54,0),"0")</f>
        <v>0</v>
      </c>
      <c r="BN76" s="5" t="s">
        <v>130</v>
      </c>
      <c r="BO76" s="15">
        <f t="shared" si="75"/>
        <v>0</v>
      </c>
      <c r="BP76" s="10">
        <f>IFERROR(VLOOKUP(B76,'21'!B:BC,54,0),"0")</f>
        <v>0</v>
      </c>
      <c r="BQ76" s="5" t="s">
        <v>130</v>
      </c>
      <c r="BR76" s="15">
        <f t="shared" si="76"/>
        <v>0</v>
      </c>
      <c r="BS76" s="10">
        <f>IFERROR(VLOOKUP(B76,'22'!B:BC,54,0),"0")</f>
        <v>0</v>
      </c>
      <c r="BT76" s="5" t="s">
        <v>130</v>
      </c>
      <c r="BU76" s="15">
        <f t="shared" si="77"/>
        <v>0</v>
      </c>
      <c r="BV76" s="10">
        <f>IFERROR(VLOOKUP(B76,'23'!B:BC,54,0),"0")</f>
        <v>3</v>
      </c>
      <c r="BW76" s="5" t="s">
        <v>130</v>
      </c>
      <c r="BX76" s="15">
        <f t="shared" si="78"/>
        <v>50.13</v>
      </c>
      <c r="BY76" s="10">
        <f>IFERROR(VLOOKUP(B76,'24'!B:BC,54,0),"0")</f>
        <v>0</v>
      </c>
      <c r="BZ76" s="5" t="s">
        <v>130</v>
      </c>
      <c r="CA76" s="15">
        <f t="shared" si="79"/>
        <v>0</v>
      </c>
      <c r="CB76" s="10">
        <f>IFERROR(VLOOKUP(B76,'25'!B:BC,54,0),"0")</f>
        <v>3</v>
      </c>
      <c r="CC76" s="5" t="s">
        <v>130</v>
      </c>
      <c r="CD76" s="15">
        <f t="shared" si="80"/>
        <v>50.13</v>
      </c>
      <c r="CE76" s="10">
        <f>IFERROR(VLOOKUP(B76,'26'!B:BC,54,0),"0")</f>
        <v>0</v>
      </c>
      <c r="CF76" s="5" t="s">
        <v>130</v>
      </c>
      <c r="CG76" s="15">
        <f t="shared" si="81"/>
        <v>0</v>
      </c>
      <c r="CH76" s="10">
        <f>IFERROR(VLOOKUP(B76,'27'!B:BC,54,0),"0")</f>
        <v>0</v>
      </c>
      <c r="CI76" s="5" t="s">
        <v>130</v>
      </c>
      <c r="CJ76" s="15">
        <f t="shared" si="82"/>
        <v>0</v>
      </c>
      <c r="CK76" s="10">
        <f>IFERROR(VLOOKUP(B76,'28'!B:BC,54,0),"0")</f>
        <v>0</v>
      </c>
      <c r="CL76" s="5" t="s">
        <v>130</v>
      </c>
      <c r="CM76" s="15">
        <f t="shared" si="83"/>
        <v>0</v>
      </c>
      <c r="CN76" s="10">
        <f>IFERROR(VLOOKUP(B76,'29'!B:BC,54,0),"0")</f>
        <v>0</v>
      </c>
      <c r="CO76" s="5" t="s">
        <v>130</v>
      </c>
      <c r="CP76" s="15">
        <f t="shared" si="84"/>
        <v>0</v>
      </c>
      <c r="CQ76" s="10">
        <f>IFERROR(VLOOKUP(B76,'30'!B:BC,54,0),"0")</f>
        <v>2</v>
      </c>
      <c r="CR76" s="5" t="s">
        <v>130</v>
      </c>
      <c r="CS76" s="15">
        <f t="shared" si="85"/>
        <v>33.42</v>
      </c>
      <c r="CT76" s="10" t="str">
        <f>IFERROR(VLOOKUP(A76,#REF!,2,0),"0")</f>
        <v>0</v>
      </c>
      <c r="CU76" s="5" t="s">
        <v>130</v>
      </c>
      <c r="CV76" s="15">
        <f t="shared" si="86"/>
        <v>0</v>
      </c>
      <c r="CW76" s="10" t="str">
        <f>IFERROR(VLOOKUP(B76,'B-plus'!A:D,4,0),"0")</f>
        <v>0</v>
      </c>
      <c r="CX76" s="5" t="s">
        <v>130</v>
      </c>
      <c r="CY76" s="15">
        <f t="shared" si="87"/>
        <v>0</v>
      </c>
    </row>
    <row r="77" spans="1:103" x14ac:dyDescent="0.25">
      <c r="A77" s="5">
        <v>1004047</v>
      </c>
      <c r="B77" s="5">
        <v>1004047</v>
      </c>
      <c r="C77" s="63" t="s">
        <v>668</v>
      </c>
      <c r="D77" s="130">
        <v>17.990000000000002</v>
      </c>
      <c r="E77" s="19">
        <f t="shared" si="71"/>
        <v>10</v>
      </c>
      <c r="F77" s="5" t="s">
        <v>130</v>
      </c>
      <c r="G77" s="13">
        <f t="shared" si="72"/>
        <v>179.90000000000003</v>
      </c>
      <c r="H77" s="10">
        <f>IFERROR(VLOOKUP(B77,'1'!B:BC,54,0),"0")</f>
        <v>0</v>
      </c>
      <c r="I77" s="5" t="s">
        <v>130</v>
      </c>
      <c r="J77" s="15">
        <f t="shared" si="54"/>
        <v>0</v>
      </c>
      <c r="K77" s="10">
        <f>IFERROR(VLOOKUP(B77,'2'!B:BC,54,0),"0")</f>
        <v>0</v>
      </c>
      <c r="L77" s="5" t="s">
        <v>130</v>
      </c>
      <c r="M77" s="15">
        <f t="shared" si="55"/>
        <v>0</v>
      </c>
      <c r="N77" s="10">
        <f>IFERROR(VLOOKUP(B77,'3'!B:BC,54,0),"0")</f>
        <v>0</v>
      </c>
      <c r="O77" s="5" t="s">
        <v>130</v>
      </c>
      <c r="P77" s="15">
        <f t="shared" si="56"/>
        <v>0</v>
      </c>
      <c r="Q77" s="10">
        <f>IFERROR(VLOOKUP(B77,'4'!B:BC,54,0),"0")</f>
        <v>0</v>
      </c>
      <c r="R77" s="5" t="s">
        <v>130</v>
      </c>
      <c r="S77" s="15">
        <f t="shared" si="57"/>
        <v>0</v>
      </c>
      <c r="T77" s="10">
        <f>IFERROR(VLOOKUP(B77,'5'!B:BC,54,0),"0")</f>
        <v>0</v>
      </c>
      <c r="U77" s="5" t="s">
        <v>130</v>
      </c>
      <c r="V77" s="15">
        <f t="shared" si="58"/>
        <v>0</v>
      </c>
      <c r="W77" s="10">
        <f>IFERROR(VLOOKUP(B77,'6'!B:BC,54,0),"0")</f>
        <v>0</v>
      </c>
      <c r="X77" s="5" t="s">
        <v>130</v>
      </c>
      <c r="Y77" s="15">
        <f t="shared" si="59"/>
        <v>0</v>
      </c>
      <c r="Z77" s="10">
        <f>IFERROR(VLOOKUP(B77,'7'!B:BC,54,0),"0")</f>
        <v>0</v>
      </c>
      <c r="AA77" s="5" t="s">
        <v>130</v>
      </c>
      <c r="AB77" s="15">
        <f t="shared" si="60"/>
        <v>0</v>
      </c>
      <c r="AC77" s="10">
        <f>IFERROR(VLOOKUP(B77,'8'!B:BC,54,0),"0")</f>
        <v>0</v>
      </c>
      <c r="AD77" s="5" t="s">
        <v>130</v>
      </c>
      <c r="AE77" s="15">
        <f t="shared" si="61"/>
        <v>0</v>
      </c>
      <c r="AF77" s="10">
        <f>IFERROR(VLOOKUP(B77,'9'!B:BC,54,0),"0")</f>
        <v>0</v>
      </c>
      <c r="AG77" s="5" t="s">
        <v>130</v>
      </c>
      <c r="AH77" s="15">
        <f t="shared" si="62"/>
        <v>0</v>
      </c>
      <c r="AI77" s="10">
        <f>IFERROR(VLOOKUP(B77,'10'!B:BC,54,0),"0")</f>
        <v>0</v>
      </c>
      <c r="AJ77" s="5" t="s">
        <v>130</v>
      </c>
      <c r="AK77" s="15">
        <f t="shared" si="63"/>
        <v>0</v>
      </c>
      <c r="AL77" s="10">
        <f>IFERROR(VLOOKUP(B77,'11'!B:BC,54,0),"0")</f>
        <v>0</v>
      </c>
      <c r="AM77" s="5" t="s">
        <v>130</v>
      </c>
      <c r="AN77" s="15">
        <f t="shared" si="64"/>
        <v>0</v>
      </c>
      <c r="AO77" s="10">
        <f>IFERROR(VLOOKUP(B77,'12'!B:BC,54,0),"0")</f>
        <v>3</v>
      </c>
      <c r="AP77" s="5" t="s">
        <v>130</v>
      </c>
      <c r="AQ77" s="15">
        <f t="shared" si="65"/>
        <v>53.970000000000006</v>
      </c>
      <c r="AR77" s="10">
        <f>IFERROR(VLOOKUP(B77,'13'!B:BC,54,0),"0")</f>
        <v>0</v>
      </c>
      <c r="AS77" s="5" t="s">
        <v>130</v>
      </c>
      <c r="AT77" s="15">
        <f t="shared" si="66"/>
        <v>0</v>
      </c>
      <c r="AU77" s="10">
        <f>IFERROR(VLOOKUP(B77,'14'!B:BC,54,0),"0")</f>
        <v>0</v>
      </c>
      <c r="AV77" s="5" t="s">
        <v>130</v>
      </c>
      <c r="AW77" s="15">
        <f t="shared" si="67"/>
        <v>0</v>
      </c>
      <c r="AX77" s="10">
        <f>IFERROR(VLOOKUP(B77,'15'!B:BC,54,0),"0")</f>
        <v>0</v>
      </c>
      <c r="AY77" s="5" t="s">
        <v>130</v>
      </c>
      <c r="AZ77" s="15">
        <f t="shared" si="68"/>
        <v>0</v>
      </c>
      <c r="BA77" s="10">
        <f>IFERROR(VLOOKUP(B77,'16'!B:BC,54,0),"0")</f>
        <v>2</v>
      </c>
      <c r="BB77" s="5" t="s">
        <v>130</v>
      </c>
      <c r="BC77" s="15">
        <f t="shared" si="69"/>
        <v>35.980000000000004</v>
      </c>
      <c r="BD77" s="10">
        <f>IFERROR(VLOOKUP(B77,'17'!B:BC,54,0),"0")</f>
        <v>0</v>
      </c>
      <c r="BE77" s="5" t="s">
        <v>130</v>
      </c>
      <c r="BF77" s="15">
        <f t="shared" si="70"/>
        <v>0</v>
      </c>
      <c r="BG77" s="10">
        <f>IFERROR(VLOOKUP(B77,'18'!B:BC,54,0),"0")</f>
        <v>0</v>
      </c>
      <c r="BH77" s="5" t="s">
        <v>130</v>
      </c>
      <c r="BI77" s="15">
        <f t="shared" si="73"/>
        <v>0</v>
      </c>
      <c r="BJ77" s="10">
        <f>IFERROR(VLOOKUP(B77,'19'!B:BC,54,0),"0")</f>
        <v>0</v>
      </c>
      <c r="BK77" s="5" t="s">
        <v>130</v>
      </c>
      <c r="BL77" s="15">
        <f t="shared" si="74"/>
        <v>0</v>
      </c>
      <c r="BM77" s="10">
        <f>IFERROR(VLOOKUP(B77,'20'!B:BC,54,0),"0")</f>
        <v>0</v>
      </c>
      <c r="BN77" s="5" t="s">
        <v>130</v>
      </c>
      <c r="BO77" s="15">
        <f t="shared" si="75"/>
        <v>0</v>
      </c>
      <c r="BP77" s="10">
        <f>IFERROR(VLOOKUP(B77,'21'!B:BC,54,0),"0")</f>
        <v>0</v>
      </c>
      <c r="BQ77" s="5" t="s">
        <v>130</v>
      </c>
      <c r="BR77" s="15">
        <f t="shared" si="76"/>
        <v>0</v>
      </c>
      <c r="BS77" s="10">
        <f>IFERROR(VLOOKUP(B77,'22'!B:BC,54,0),"0")</f>
        <v>0</v>
      </c>
      <c r="BT77" s="5" t="s">
        <v>130</v>
      </c>
      <c r="BU77" s="15">
        <f t="shared" si="77"/>
        <v>0</v>
      </c>
      <c r="BV77" s="10">
        <f>IFERROR(VLOOKUP(B77,'23'!B:BC,54,0),"0")</f>
        <v>3</v>
      </c>
      <c r="BW77" s="5" t="s">
        <v>130</v>
      </c>
      <c r="BX77" s="15">
        <f t="shared" si="78"/>
        <v>53.970000000000006</v>
      </c>
      <c r="BY77" s="10">
        <f>IFERROR(VLOOKUP(B77,'24'!B:BC,54,0),"0")</f>
        <v>0</v>
      </c>
      <c r="BZ77" s="5" t="s">
        <v>130</v>
      </c>
      <c r="CA77" s="15">
        <f t="shared" si="79"/>
        <v>0</v>
      </c>
      <c r="CB77" s="10">
        <f>IFERROR(VLOOKUP(B77,'25'!B:BC,54,0),"0")</f>
        <v>0</v>
      </c>
      <c r="CC77" s="5" t="s">
        <v>130</v>
      </c>
      <c r="CD77" s="15">
        <f t="shared" si="80"/>
        <v>0</v>
      </c>
      <c r="CE77" s="10">
        <f>IFERROR(VLOOKUP(B77,'26'!B:BC,54,0),"0")</f>
        <v>0</v>
      </c>
      <c r="CF77" s="5" t="s">
        <v>130</v>
      </c>
      <c r="CG77" s="15">
        <f t="shared" si="81"/>
        <v>0</v>
      </c>
      <c r="CH77" s="10">
        <f>IFERROR(VLOOKUP(B77,'27'!B:BC,54,0),"0")</f>
        <v>0</v>
      </c>
      <c r="CI77" s="5" t="s">
        <v>130</v>
      </c>
      <c r="CJ77" s="15">
        <f t="shared" si="82"/>
        <v>0</v>
      </c>
      <c r="CK77" s="10">
        <f>IFERROR(VLOOKUP(B77,'28'!B:BC,54,0),"0")</f>
        <v>0</v>
      </c>
      <c r="CL77" s="5" t="s">
        <v>130</v>
      </c>
      <c r="CM77" s="15">
        <f t="shared" si="83"/>
        <v>0</v>
      </c>
      <c r="CN77" s="10">
        <f>IFERROR(VLOOKUP(B77,'29'!B:BC,54,0),"0")</f>
        <v>0</v>
      </c>
      <c r="CO77" s="5" t="s">
        <v>130</v>
      </c>
      <c r="CP77" s="15">
        <f t="shared" si="84"/>
        <v>0</v>
      </c>
      <c r="CQ77" s="10">
        <f>IFERROR(VLOOKUP(B77,'30'!B:BC,54,0),"0")</f>
        <v>2</v>
      </c>
      <c r="CR77" s="5" t="s">
        <v>130</v>
      </c>
      <c r="CS77" s="15">
        <f t="shared" si="85"/>
        <v>35.980000000000004</v>
      </c>
      <c r="CT77" s="10" t="str">
        <f>IFERROR(VLOOKUP(A77,#REF!,2,0),"0")</f>
        <v>0</v>
      </c>
      <c r="CU77" s="5" t="s">
        <v>130</v>
      </c>
      <c r="CV77" s="15">
        <f t="shared" si="86"/>
        <v>0</v>
      </c>
      <c r="CW77" s="10" t="str">
        <f>IFERROR(VLOOKUP(B77,'B-plus'!A:D,4,0),"0")</f>
        <v>0</v>
      </c>
      <c r="CX77" s="5" t="s">
        <v>130</v>
      </c>
      <c r="CY77" s="15">
        <f t="shared" si="87"/>
        <v>0</v>
      </c>
    </row>
    <row r="78" spans="1:103" x14ac:dyDescent="0.25">
      <c r="A78" s="5">
        <v>1004078</v>
      </c>
      <c r="B78" s="5">
        <v>1004078</v>
      </c>
      <c r="C78" s="63" t="s">
        <v>630</v>
      </c>
      <c r="D78" s="130">
        <v>18.899999999999999</v>
      </c>
      <c r="E78" s="19">
        <f t="shared" si="71"/>
        <v>5</v>
      </c>
      <c r="F78" s="5" t="s">
        <v>130</v>
      </c>
      <c r="G78" s="13">
        <f t="shared" si="72"/>
        <v>94.5</v>
      </c>
      <c r="H78" s="10">
        <f>IFERROR(VLOOKUP(B78,'1'!B:BC,54,0),"0")</f>
        <v>0</v>
      </c>
      <c r="I78" s="5" t="s">
        <v>130</v>
      </c>
      <c r="J78" s="15">
        <f t="shared" si="54"/>
        <v>0</v>
      </c>
      <c r="K78" s="10">
        <f>IFERROR(VLOOKUP(B78,'2'!B:BC,54,0),"0")</f>
        <v>0</v>
      </c>
      <c r="L78" s="5" t="s">
        <v>130</v>
      </c>
      <c r="M78" s="15">
        <f t="shared" si="55"/>
        <v>0</v>
      </c>
      <c r="N78" s="10">
        <f>IFERROR(VLOOKUP(B78,'3'!B:BC,54,0),"0")</f>
        <v>0</v>
      </c>
      <c r="O78" s="5" t="s">
        <v>130</v>
      </c>
      <c r="P78" s="15">
        <f t="shared" si="56"/>
        <v>0</v>
      </c>
      <c r="Q78" s="10">
        <f>IFERROR(VLOOKUP(B78,'4'!B:BC,54,0),"0")</f>
        <v>0</v>
      </c>
      <c r="R78" s="5" t="s">
        <v>130</v>
      </c>
      <c r="S78" s="15">
        <f t="shared" si="57"/>
        <v>0</v>
      </c>
      <c r="T78" s="10">
        <f>IFERROR(VLOOKUP(B78,'5'!B:BC,54,0),"0")</f>
        <v>0</v>
      </c>
      <c r="U78" s="5" t="s">
        <v>130</v>
      </c>
      <c r="V78" s="15">
        <f t="shared" si="58"/>
        <v>0</v>
      </c>
      <c r="W78" s="10">
        <f>IFERROR(VLOOKUP(B78,'6'!B:BC,54,0),"0")</f>
        <v>0</v>
      </c>
      <c r="X78" s="5" t="s">
        <v>130</v>
      </c>
      <c r="Y78" s="15">
        <f t="shared" si="59"/>
        <v>0</v>
      </c>
      <c r="Z78" s="10">
        <f>IFERROR(VLOOKUP(B78,'7'!B:BC,54,0),"0")</f>
        <v>0</v>
      </c>
      <c r="AA78" s="5" t="s">
        <v>130</v>
      </c>
      <c r="AB78" s="15">
        <f t="shared" si="60"/>
        <v>0</v>
      </c>
      <c r="AC78" s="10">
        <f>IFERROR(VLOOKUP(B78,'8'!B:BC,54,0),"0")</f>
        <v>0</v>
      </c>
      <c r="AD78" s="5" t="s">
        <v>130</v>
      </c>
      <c r="AE78" s="15">
        <f t="shared" si="61"/>
        <v>0</v>
      </c>
      <c r="AF78" s="10">
        <f>IFERROR(VLOOKUP(B78,'9'!B:BC,54,0),"0")</f>
        <v>0</v>
      </c>
      <c r="AG78" s="5" t="s">
        <v>130</v>
      </c>
      <c r="AH78" s="15">
        <f t="shared" si="62"/>
        <v>0</v>
      </c>
      <c r="AI78" s="10">
        <f>IFERROR(VLOOKUP(B78,'10'!B:BC,54,0),"0")</f>
        <v>0</v>
      </c>
      <c r="AJ78" s="5" t="s">
        <v>130</v>
      </c>
      <c r="AK78" s="15">
        <f t="shared" si="63"/>
        <v>0</v>
      </c>
      <c r="AL78" s="10">
        <f>IFERROR(VLOOKUP(B78,'11'!B:BC,54,0),"0")</f>
        <v>0</v>
      </c>
      <c r="AM78" s="5" t="s">
        <v>130</v>
      </c>
      <c r="AN78" s="15">
        <f t="shared" si="64"/>
        <v>0</v>
      </c>
      <c r="AO78" s="10">
        <f>IFERROR(VLOOKUP(B78,'12'!B:BC,54,0),"0")</f>
        <v>0</v>
      </c>
      <c r="AP78" s="5" t="s">
        <v>130</v>
      </c>
      <c r="AQ78" s="15">
        <f t="shared" si="65"/>
        <v>0</v>
      </c>
      <c r="AR78" s="10">
        <f>IFERROR(VLOOKUP(B78,'13'!B:BC,54,0),"0")</f>
        <v>0</v>
      </c>
      <c r="AS78" s="5" t="s">
        <v>130</v>
      </c>
      <c r="AT78" s="15">
        <f t="shared" si="66"/>
        <v>0</v>
      </c>
      <c r="AU78" s="10">
        <f>IFERROR(VLOOKUP(B78,'14'!B:BC,54,0),"0")</f>
        <v>5</v>
      </c>
      <c r="AV78" s="5" t="s">
        <v>130</v>
      </c>
      <c r="AW78" s="15">
        <f t="shared" si="67"/>
        <v>94.5</v>
      </c>
      <c r="AX78" s="10">
        <f>IFERROR(VLOOKUP(B78,'15'!B:BC,54,0),"0")</f>
        <v>0</v>
      </c>
      <c r="AY78" s="5" t="s">
        <v>130</v>
      </c>
      <c r="AZ78" s="15">
        <f t="shared" si="68"/>
        <v>0</v>
      </c>
      <c r="BA78" s="10">
        <f>IFERROR(VLOOKUP(B78,'16'!B:BC,54,0),"0")</f>
        <v>0</v>
      </c>
      <c r="BB78" s="5" t="s">
        <v>130</v>
      </c>
      <c r="BC78" s="15">
        <f t="shared" si="69"/>
        <v>0</v>
      </c>
      <c r="BD78" s="10">
        <f>IFERROR(VLOOKUP(B78,'17'!B:BC,54,0),"0")</f>
        <v>0</v>
      </c>
      <c r="BE78" s="5" t="s">
        <v>130</v>
      </c>
      <c r="BF78" s="15">
        <f t="shared" si="70"/>
        <v>0</v>
      </c>
      <c r="BG78" s="10">
        <f>IFERROR(VLOOKUP(B78,'18'!B:BC,54,0),"0")</f>
        <v>0</v>
      </c>
      <c r="BH78" s="5" t="s">
        <v>130</v>
      </c>
      <c r="BI78" s="15">
        <f t="shared" si="73"/>
        <v>0</v>
      </c>
      <c r="BJ78" s="10">
        <f>IFERROR(VLOOKUP(B78,'19'!B:BC,54,0),"0")</f>
        <v>0</v>
      </c>
      <c r="BK78" s="5" t="s">
        <v>130</v>
      </c>
      <c r="BL78" s="15">
        <f t="shared" si="74"/>
        <v>0</v>
      </c>
      <c r="BM78" s="10">
        <f>IFERROR(VLOOKUP(B78,'20'!B:BC,54,0),"0")</f>
        <v>0</v>
      </c>
      <c r="BN78" s="5" t="s">
        <v>130</v>
      </c>
      <c r="BO78" s="15">
        <f t="shared" si="75"/>
        <v>0</v>
      </c>
      <c r="BP78" s="10">
        <f>IFERROR(VLOOKUP(B78,'21'!B:BC,54,0),"0")</f>
        <v>0</v>
      </c>
      <c r="BQ78" s="5" t="s">
        <v>130</v>
      </c>
      <c r="BR78" s="15">
        <f t="shared" si="76"/>
        <v>0</v>
      </c>
      <c r="BS78" s="10">
        <f>IFERROR(VLOOKUP(B78,'22'!B:BC,54,0),"0")</f>
        <v>0</v>
      </c>
      <c r="BT78" s="5" t="s">
        <v>130</v>
      </c>
      <c r="BU78" s="15">
        <f t="shared" si="77"/>
        <v>0</v>
      </c>
      <c r="BV78" s="10">
        <f>IFERROR(VLOOKUP(B78,'23'!B:BC,54,0),"0")</f>
        <v>0</v>
      </c>
      <c r="BW78" s="5" t="s">
        <v>130</v>
      </c>
      <c r="BX78" s="15">
        <f t="shared" si="78"/>
        <v>0</v>
      </c>
      <c r="BY78" s="10">
        <f>IFERROR(VLOOKUP(B78,'24'!B:BC,54,0),"0")</f>
        <v>0</v>
      </c>
      <c r="BZ78" s="5" t="s">
        <v>130</v>
      </c>
      <c r="CA78" s="15">
        <f t="shared" si="79"/>
        <v>0</v>
      </c>
      <c r="CB78" s="10">
        <f>IFERROR(VLOOKUP(B78,'25'!B:BC,54,0),"0")</f>
        <v>0</v>
      </c>
      <c r="CC78" s="5" t="s">
        <v>130</v>
      </c>
      <c r="CD78" s="15">
        <f t="shared" si="80"/>
        <v>0</v>
      </c>
      <c r="CE78" s="10">
        <f>IFERROR(VLOOKUP(B78,'26'!B:BC,54,0),"0")</f>
        <v>0</v>
      </c>
      <c r="CF78" s="5" t="s">
        <v>130</v>
      </c>
      <c r="CG78" s="15">
        <f t="shared" si="81"/>
        <v>0</v>
      </c>
      <c r="CH78" s="10">
        <f>IFERROR(VLOOKUP(B78,'27'!B:BC,54,0),"0")</f>
        <v>0</v>
      </c>
      <c r="CI78" s="5" t="s">
        <v>130</v>
      </c>
      <c r="CJ78" s="15">
        <f t="shared" si="82"/>
        <v>0</v>
      </c>
      <c r="CK78" s="10">
        <f>IFERROR(VLOOKUP(B78,'28'!B:BC,54,0),"0")</f>
        <v>0</v>
      </c>
      <c r="CL78" s="5" t="s">
        <v>130</v>
      </c>
      <c r="CM78" s="15">
        <f t="shared" si="83"/>
        <v>0</v>
      </c>
      <c r="CN78" s="10">
        <f>IFERROR(VLOOKUP(B78,'29'!B:BC,54,0),"0")</f>
        <v>0</v>
      </c>
      <c r="CO78" s="5" t="s">
        <v>130</v>
      </c>
      <c r="CP78" s="15">
        <f t="shared" si="84"/>
        <v>0</v>
      </c>
      <c r="CQ78" s="10">
        <f>IFERROR(VLOOKUP(B78,'30'!B:BC,54,0),"0")</f>
        <v>0</v>
      </c>
      <c r="CR78" s="5" t="s">
        <v>130</v>
      </c>
      <c r="CS78" s="15">
        <f t="shared" si="85"/>
        <v>0</v>
      </c>
      <c r="CT78" s="10" t="str">
        <f>IFERROR(VLOOKUP(A78,#REF!,2,0),"0")</f>
        <v>0</v>
      </c>
      <c r="CU78" s="5" t="s">
        <v>130</v>
      </c>
      <c r="CV78" s="15">
        <f t="shared" si="86"/>
        <v>0</v>
      </c>
      <c r="CW78" s="10" t="str">
        <f>IFERROR(VLOOKUP(B78,'B-plus'!A:D,4,0),"0")</f>
        <v>0</v>
      </c>
      <c r="CX78" s="5" t="s">
        <v>130</v>
      </c>
      <c r="CY78" s="15">
        <f t="shared" si="87"/>
        <v>0</v>
      </c>
    </row>
    <row r="79" spans="1:103" x14ac:dyDescent="0.25">
      <c r="A79" s="5">
        <v>1004076</v>
      </c>
      <c r="B79" s="5">
        <v>1004076</v>
      </c>
      <c r="C79" s="63" t="s">
        <v>628</v>
      </c>
      <c r="D79" s="130">
        <v>17.63</v>
      </c>
      <c r="E79" s="19">
        <f t="shared" si="71"/>
        <v>493</v>
      </c>
      <c r="F79" s="5" t="s">
        <v>130</v>
      </c>
      <c r="G79" s="13">
        <f t="shared" si="72"/>
        <v>8691.59</v>
      </c>
      <c r="H79" s="10">
        <f>IFERROR(VLOOKUP(B79,'1'!B:BC,54,0),"0")</f>
        <v>5</v>
      </c>
      <c r="I79" s="5" t="s">
        <v>130</v>
      </c>
      <c r="J79" s="15">
        <f t="shared" si="54"/>
        <v>88.149999999999991</v>
      </c>
      <c r="K79" s="10">
        <f>IFERROR(VLOOKUP(B79,'2'!B:BC,54,0),"0")</f>
        <v>0</v>
      </c>
      <c r="L79" s="5" t="s">
        <v>130</v>
      </c>
      <c r="M79" s="15">
        <f t="shared" si="55"/>
        <v>0</v>
      </c>
      <c r="N79" s="10">
        <f>IFERROR(VLOOKUP(B79,'3'!B:BC,54,0),"0")</f>
        <v>108</v>
      </c>
      <c r="O79" s="5" t="s">
        <v>130</v>
      </c>
      <c r="P79" s="15">
        <f t="shared" si="56"/>
        <v>1904.04</v>
      </c>
      <c r="Q79" s="10">
        <f>IFERROR(VLOOKUP(B79,'4'!B:BC,54,0),"0")</f>
        <v>0</v>
      </c>
      <c r="R79" s="5" t="s">
        <v>130</v>
      </c>
      <c r="S79" s="15">
        <f t="shared" si="57"/>
        <v>0</v>
      </c>
      <c r="T79" s="10">
        <f>IFERROR(VLOOKUP(B79,'5'!B:BC,54,0),"0")</f>
        <v>0</v>
      </c>
      <c r="U79" s="5" t="s">
        <v>130</v>
      </c>
      <c r="V79" s="15">
        <f t="shared" si="58"/>
        <v>0</v>
      </c>
      <c r="W79" s="10">
        <f>IFERROR(VLOOKUP(B79,'6'!B:BC,54,0),"0")</f>
        <v>0</v>
      </c>
      <c r="X79" s="5" t="s">
        <v>130</v>
      </c>
      <c r="Y79" s="15">
        <f t="shared" si="59"/>
        <v>0</v>
      </c>
      <c r="Z79" s="10">
        <f>IFERROR(VLOOKUP(B79,'7'!B:BC,54,0),"0")</f>
        <v>0</v>
      </c>
      <c r="AA79" s="5" t="s">
        <v>130</v>
      </c>
      <c r="AB79" s="15">
        <f t="shared" si="60"/>
        <v>0</v>
      </c>
      <c r="AC79" s="10">
        <f>IFERROR(VLOOKUP(B79,'8'!B:BC,54,0),"0")</f>
        <v>0</v>
      </c>
      <c r="AD79" s="5" t="s">
        <v>130</v>
      </c>
      <c r="AE79" s="15">
        <f t="shared" si="61"/>
        <v>0</v>
      </c>
      <c r="AF79" s="10">
        <f>IFERROR(VLOOKUP(B79,'9'!B:BC,54,0),"0")</f>
        <v>0</v>
      </c>
      <c r="AG79" s="5" t="s">
        <v>130</v>
      </c>
      <c r="AH79" s="15">
        <f t="shared" si="62"/>
        <v>0</v>
      </c>
      <c r="AI79" s="10">
        <f>IFERROR(VLOOKUP(B79,'10'!B:BC,54,0),"0")</f>
        <v>130</v>
      </c>
      <c r="AJ79" s="5" t="s">
        <v>130</v>
      </c>
      <c r="AK79" s="15">
        <f t="shared" si="63"/>
        <v>2291.9</v>
      </c>
      <c r="AL79" s="10">
        <f>IFERROR(VLOOKUP(B79,'11'!B:BC,54,0),"0")</f>
        <v>0</v>
      </c>
      <c r="AM79" s="5" t="s">
        <v>130</v>
      </c>
      <c r="AN79" s="15">
        <f t="shared" si="64"/>
        <v>0</v>
      </c>
      <c r="AO79" s="10">
        <f>IFERROR(VLOOKUP(B79,'12'!B:BC,54,0),"0")</f>
        <v>5</v>
      </c>
      <c r="AP79" s="5" t="s">
        <v>130</v>
      </c>
      <c r="AQ79" s="15">
        <f t="shared" si="65"/>
        <v>88.149999999999991</v>
      </c>
      <c r="AR79" s="10">
        <f>IFERROR(VLOOKUP(B79,'13'!B:BC,54,0),"0")</f>
        <v>0</v>
      </c>
      <c r="AS79" s="5" t="s">
        <v>130</v>
      </c>
      <c r="AT79" s="15">
        <f t="shared" si="66"/>
        <v>0</v>
      </c>
      <c r="AU79" s="10">
        <f>IFERROR(VLOOKUP(B79,'14'!B:BC,54,0),"0")</f>
        <v>5</v>
      </c>
      <c r="AV79" s="5" t="s">
        <v>130</v>
      </c>
      <c r="AW79" s="15">
        <f t="shared" si="67"/>
        <v>88.149999999999991</v>
      </c>
      <c r="AX79" s="10">
        <f>IFERROR(VLOOKUP(B79,'15'!B:BC,54,0),"0")</f>
        <v>5</v>
      </c>
      <c r="AY79" s="5" t="s">
        <v>130</v>
      </c>
      <c r="AZ79" s="15">
        <f t="shared" si="68"/>
        <v>88.149999999999991</v>
      </c>
      <c r="BA79" s="10">
        <f>IFERROR(VLOOKUP(B79,'16'!B:BC,54,0),"0")</f>
        <v>2</v>
      </c>
      <c r="BB79" s="5" t="s">
        <v>130</v>
      </c>
      <c r="BC79" s="15">
        <f t="shared" si="69"/>
        <v>35.26</v>
      </c>
      <c r="BD79" s="10">
        <f>IFERROR(VLOOKUP(B79,'17'!B:BC,54,0),"0")</f>
        <v>140</v>
      </c>
      <c r="BE79" s="5" t="s">
        <v>130</v>
      </c>
      <c r="BF79" s="15">
        <f t="shared" si="70"/>
        <v>2468.1999999999998</v>
      </c>
      <c r="BG79" s="10">
        <f>IFERROR(VLOOKUP(B79,'18'!B:BC,54,0),"0")</f>
        <v>0</v>
      </c>
      <c r="BH79" s="5" t="s">
        <v>130</v>
      </c>
      <c r="BI79" s="15">
        <f t="shared" si="73"/>
        <v>0</v>
      </c>
      <c r="BJ79" s="10">
        <f>IFERROR(VLOOKUP(B79,'19'!B:BC,54,0),"0")</f>
        <v>0</v>
      </c>
      <c r="BK79" s="5" t="s">
        <v>130</v>
      </c>
      <c r="BL79" s="15">
        <f t="shared" si="74"/>
        <v>0</v>
      </c>
      <c r="BM79" s="10">
        <f>IFERROR(VLOOKUP(B79,'20'!B:BC,54,0),"0")</f>
        <v>0</v>
      </c>
      <c r="BN79" s="5" t="s">
        <v>130</v>
      </c>
      <c r="BO79" s="15">
        <f t="shared" si="75"/>
        <v>0</v>
      </c>
      <c r="BP79" s="10">
        <f>IFERROR(VLOOKUP(B79,'21'!B:BC,54,0),"0")</f>
        <v>0</v>
      </c>
      <c r="BQ79" s="5" t="s">
        <v>130</v>
      </c>
      <c r="BR79" s="15">
        <f t="shared" si="76"/>
        <v>0</v>
      </c>
      <c r="BS79" s="10">
        <f>IFERROR(VLOOKUP(B79,'22'!B:BC,54,0),"0")</f>
        <v>5</v>
      </c>
      <c r="BT79" s="5" t="s">
        <v>130</v>
      </c>
      <c r="BU79" s="15">
        <f t="shared" si="77"/>
        <v>88.149999999999991</v>
      </c>
      <c r="BV79" s="10">
        <f>IFERROR(VLOOKUP(B79,'23'!B:BC,54,0),"0")</f>
        <v>3</v>
      </c>
      <c r="BW79" s="5" t="s">
        <v>130</v>
      </c>
      <c r="BX79" s="15">
        <f t="shared" si="78"/>
        <v>52.89</v>
      </c>
      <c r="BY79" s="10">
        <f>IFERROR(VLOOKUP(B79,'24'!B:BC,54,0),"0")</f>
        <v>74</v>
      </c>
      <c r="BZ79" s="5" t="s">
        <v>130</v>
      </c>
      <c r="CA79" s="15">
        <f t="shared" si="79"/>
        <v>1304.6199999999999</v>
      </c>
      <c r="CB79" s="10">
        <f>IFERROR(VLOOKUP(B79,'25'!B:BC,54,0),"0")</f>
        <v>3</v>
      </c>
      <c r="CC79" s="5" t="s">
        <v>130</v>
      </c>
      <c r="CD79" s="15">
        <f t="shared" si="80"/>
        <v>52.89</v>
      </c>
      <c r="CE79" s="10">
        <f>IFERROR(VLOOKUP(B79,'26'!B:BC,54,0),"0")</f>
        <v>0</v>
      </c>
      <c r="CF79" s="5" t="s">
        <v>130</v>
      </c>
      <c r="CG79" s="15">
        <f t="shared" si="81"/>
        <v>0</v>
      </c>
      <c r="CH79" s="10">
        <f>IFERROR(VLOOKUP(B79,'27'!B:BC,54,0),"0")</f>
        <v>0</v>
      </c>
      <c r="CI79" s="5" t="s">
        <v>130</v>
      </c>
      <c r="CJ79" s="15">
        <f t="shared" si="82"/>
        <v>0</v>
      </c>
      <c r="CK79" s="10">
        <f>IFERROR(VLOOKUP(B79,'28'!B:BC,54,0),"0")</f>
        <v>0</v>
      </c>
      <c r="CL79" s="5" t="s">
        <v>130</v>
      </c>
      <c r="CM79" s="15">
        <f t="shared" si="83"/>
        <v>0</v>
      </c>
      <c r="CN79" s="10">
        <f>IFERROR(VLOOKUP(B79,'29'!B:BC,54,0),"0")</f>
        <v>5</v>
      </c>
      <c r="CO79" s="5" t="s">
        <v>130</v>
      </c>
      <c r="CP79" s="15">
        <f t="shared" si="84"/>
        <v>88.149999999999991</v>
      </c>
      <c r="CQ79" s="10">
        <f>IFERROR(VLOOKUP(B79,'30'!B:BC,54,0),"0")</f>
        <v>3</v>
      </c>
      <c r="CR79" s="5" t="s">
        <v>130</v>
      </c>
      <c r="CS79" s="15">
        <f t="shared" si="85"/>
        <v>52.89</v>
      </c>
      <c r="CT79" s="10" t="str">
        <f>IFERROR(VLOOKUP(A79,#REF!,2,0),"0")</f>
        <v>0</v>
      </c>
      <c r="CU79" s="5" t="s">
        <v>130</v>
      </c>
      <c r="CV79" s="15">
        <f t="shared" si="86"/>
        <v>0</v>
      </c>
      <c r="CW79" s="10" t="str">
        <f>IFERROR(VLOOKUP(B79,'B-plus'!A:D,4,0),"0")</f>
        <v>0</v>
      </c>
      <c r="CX79" s="5" t="s">
        <v>130</v>
      </c>
      <c r="CY79" s="15">
        <f t="shared" si="87"/>
        <v>0</v>
      </c>
    </row>
    <row r="80" spans="1:103" x14ac:dyDescent="0.25">
      <c r="A80" s="5">
        <v>20062517</v>
      </c>
      <c r="B80" s="5">
        <v>20062517</v>
      </c>
      <c r="C80" s="63" t="s">
        <v>832</v>
      </c>
      <c r="D80" s="133">
        <v>0</v>
      </c>
      <c r="E80" s="19">
        <f t="shared" si="71"/>
        <v>0</v>
      </c>
      <c r="F80" s="5" t="s">
        <v>130</v>
      </c>
      <c r="G80" s="13">
        <f t="shared" si="72"/>
        <v>0</v>
      </c>
      <c r="H80" s="10">
        <f>IFERROR(VLOOKUP(B80,'1'!B:BC,54,0),"0")</f>
        <v>0</v>
      </c>
      <c r="I80" s="5" t="s">
        <v>130</v>
      </c>
      <c r="J80" s="15">
        <f t="shared" si="54"/>
        <v>0</v>
      </c>
      <c r="K80" s="10">
        <f>IFERROR(VLOOKUP(B80,'2'!B:BC,54,0),"0")</f>
        <v>0</v>
      </c>
      <c r="L80" s="5" t="s">
        <v>130</v>
      </c>
      <c r="M80" s="15">
        <f t="shared" si="55"/>
        <v>0</v>
      </c>
      <c r="N80" s="10">
        <f>IFERROR(VLOOKUP(B80,'3'!B:BC,54,0),"0")</f>
        <v>0</v>
      </c>
      <c r="O80" s="5" t="s">
        <v>130</v>
      </c>
      <c r="P80" s="15">
        <f t="shared" si="56"/>
        <v>0</v>
      </c>
      <c r="Q80" s="10">
        <f>IFERROR(VLOOKUP(B80,'4'!B:BC,54,0),"0")</f>
        <v>0</v>
      </c>
      <c r="R80" s="5" t="s">
        <v>130</v>
      </c>
      <c r="S80" s="15">
        <f t="shared" si="57"/>
        <v>0</v>
      </c>
      <c r="T80" s="10">
        <f>IFERROR(VLOOKUP(B80,'5'!B:BC,54,0),"0")</f>
        <v>0</v>
      </c>
      <c r="U80" s="5" t="s">
        <v>130</v>
      </c>
      <c r="V80" s="15">
        <f t="shared" si="58"/>
        <v>0</v>
      </c>
      <c r="W80" s="10">
        <f>IFERROR(VLOOKUP(B80,'6'!B:BC,54,0),"0")</f>
        <v>0</v>
      </c>
      <c r="X80" s="5" t="s">
        <v>130</v>
      </c>
      <c r="Y80" s="15">
        <f t="shared" si="59"/>
        <v>0</v>
      </c>
      <c r="Z80" s="10">
        <f>IFERROR(VLOOKUP(B80,'7'!B:BC,54,0),"0")</f>
        <v>0</v>
      </c>
      <c r="AA80" s="5" t="s">
        <v>130</v>
      </c>
      <c r="AB80" s="15">
        <f t="shared" si="60"/>
        <v>0</v>
      </c>
      <c r="AC80" s="10">
        <f>IFERROR(VLOOKUP(B80,'8'!B:BC,54,0),"0")</f>
        <v>0</v>
      </c>
      <c r="AD80" s="5" t="s">
        <v>130</v>
      </c>
      <c r="AE80" s="15">
        <f t="shared" si="61"/>
        <v>0</v>
      </c>
      <c r="AF80" s="10">
        <f>IFERROR(VLOOKUP(B80,'9'!B:BC,54,0),"0")</f>
        <v>0</v>
      </c>
      <c r="AG80" s="5" t="s">
        <v>130</v>
      </c>
      <c r="AH80" s="15">
        <f t="shared" si="62"/>
        <v>0</v>
      </c>
      <c r="AI80" s="10">
        <f>IFERROR(VLOOKUP(B80,'10'!B:BC,54,0),"0")</f>
        <v>0</v>
      </c>
      <c r="AJ80" s="5" t="s">
        <v>130</v>
      </c>
      <c r="AK80" s="15">
        <f t="shared" si="63"/>
        <v>0</v>
      </c>
      <c r="AL80" s="10">
        <f>IFERROR(VLOOKUP(B80,'11'!B:BC,54,0),"0")</f>
        <v>0</v>
      </c>
      <c r="AM80" s="5" t="s">
        <v>130</v>
      </c>
      <c r="AN80" s="15">
        <f t="shared" si="64"/>
        <v>0</v>
      </c>
      <c r="AO80" s="10">
        <f>IFERROR(VLOOKUP(B80,'12'!B:BC,54,0),"0")</f>
        <v>0</v>
      </c>
      <c r="AP80" s="5" t="s">
        <v>130</v>
      </c>
      <c r="AQ80" s="15">
        <f t="shared" si="65"/>
        <v>0</v>
      </c>
      <c r="AR80" s="10">
        <f>IFERROR(VLOOKUP(B80,'13'!B:BC,54,0),"0")</f>
        <v>0</v>
      </c>
      <c r="AS80" s="5" t="s">
        <v>130</v>
      </c>
      <c r="AT80" s="15">
        <f t="shared" si="66"/>
        <v>0</v>
      </c>
      <c r="AU80" s="10">
        <f>IFERROR(VLOOKUP(B80,'14'!B:BC,54,0),"0")</f>
        <v>0</v>
      </c>
      <c r="AV80" s="5" t="s">
        <v>130</v>
      </c>
      <c r="AW80" s="15">
        <f t="shared" si="67"/>
        <v>0</v>
      </c>
      <c r="AX80" s="10">
        <f>IFERROR(VLOOKUP(B80,'15'!B:BC,54,0),"0")</f>
        <v>0</v>
      </c>
      <c r="AY80" s="5" t="s">
        <v>130</v>
      </c>
      <c r="AZ80" s="15">
        <f t="shared" si="68"/>
        <v>0</v>
      </c>
      <c r="BA80" s="10">
        <f>IFERROR(VLOOKUP(B80,'16'!B:BC,54,0),"0")</f>
        <v>0</v>
      </c>
      <c r="BB80" s="5" t="s">
        <v>130</v>
      </c>
      <c r="BC80" s="15">
        <f t="shared" si="69"/>
        <v>0</v>
      </c>
      <c r="BD80" s="10">
        <f>IFERROR(VLOOKUP(B80,'17'!B:BC,54,0),"0")</f>
        <v>0</v>
      </c>
      <c r="BE80" s="5" t="s">
        <v>130</v>
      </c>
      <c r="BF80" s="15">
        <f t="shared" si="70"/>
        <v>0</v>
      </c>
      <c r="BG80" s="10">
        <f>IFERROR(VLOOKUP(B80,'18'!B:BC,54,0),"0")</f>
        <v>0</v>
      </c>
      <c r="BH80" s="5" t="s">
        <v>130</v>
      </c>
      <c r="BI80" s="15">
        <f t="shared" si="73"/>
        <v>0</v>
      </c>
      <c r="BJ80" s="10">
        <f>IFERROR(VLOOKUP(B80,'19'!B:BC,54,0),"0")</f>
        <v>0</v>
      </c>
      <c r="BK80" s="5" t="s">
        <v>130</v>
      </c>
      <c r="BL80" s="15">
        <f t="shared" si="74"/>
        <v>0</v>
      </c>
      <c r="BM80" s="10">
        <f>IFERROR(VLOOKUP(B80,'20'!B:BC,54,0),"0")</f>
        <v>0</v>
      </c>
      <c r="BN80" s="5" t="s">
        <v>130</v>
      </c>
      <c r="BO80" s="15">
        <f t="shared" si="75"/>
        <v>0</v>
      </c>
      <c r="BP80" s="10">
        <f>IFERROR(VLOOKUP(B80,'21'!B:BC,54,0),"0")</f>
        <v>0</v>
      </c>
      <c r="BQ80" s="5" t="s">
        <v>130</v>
      </c>
      <c r="BR80" s="15">
        <f t="shared" si="76"/>
        <v>0</v>
      </c>
      <c r="BS80" s="10">
        <f>IFERROR(VLOOKUP(B80,'22'!B:BC,54,0),"0")</f>
        <v>0</v>
      </c>
      <c r="BT80" s="5" t="s">
        <v>130</v>
      </c>
      <c r="BU80" s="15">
        <f t="shared" si="77"/>
        <v>0</v>
      </c>
      <c r="BV80" s="10">
        <f>IFERROR(VLOOKUP(B80,'23'!B:BC,54,0),"0")</f>
        <v>0</v>
      </c>
      <c r="BW80" s="5" t="s">
        <v>130</v>
      </c>
      <c r="BX80" s="15">
        <f t="shared" si="78"/>
        <v>0</v>
      </c>
      <c r="BY80" s="10">
        <f>IFERROR(VLOOKUP(B80,'24'!B:BC,54,0),"0")</f>
        <v>0</v>
      </c>
      <c r="BZ80" s="5" t="s">
        <v>130</v>
      </c>
      <c r="CA80" s="15">
        <f t="shared" si="79"/>
        <v>0</v>
      </c>
      <c r="CB80" s="10">
        <f>IFERROR(VLOOKUP(B80,'25'!B:BC,54,0),"0")</f>
        <v>0</v>
      </c>
      <c r="CC80" s="5" t="s">
        <v>130</v>
      </c>
      <c r="CD80" s="15">
        <f t="shared" si="80"/>
        <v>0</v>
      </c>
      <c r="CE80" s="10">
        <f>IFERROR(VLOOKUP(B80,'26'!B:BC,54,0),"0")</f>
        <v>0</v>
      </c>
      <c r="CF80" s="5" t="s">
        <v>130</v>
      </c>
      <c r="CG80" s="15">
        <f t="shared" si="81"/>
        <v>0</v>
      </c>
      <c r="CH80" s="10">
        <f>IFERROR(VLOOKUP(B80,'27'!B:BC,54,0),"0")</f>
        <v>0</v>
      </c>
      <c r="CI80" s="5" t="s">
        <v>130</v>
      </c>
      <c r="CJ80" s="15">
        <f t="shared" si="82"/>
        <v>0</v>
      </c>
      <c r="CK80" s="10">
        <f>IFERROR(VLOOKUP(B80,'28'!B:BC,54,0),"0")</f>
        <v>0</v>
      </c>
      <c r="CL80" s="5" t="s">
        <v>130</v>
      </c>
      <c r="CM80" s="15">
        <f t="shared" si="83"/>
        <v>0</v>
      </c>
      <c r="CN80" s="10">
        <f>IFERROR(VLOOKUP(B80,'29'!B:BC,54,0),"0")</f>
        <v>0</v>
      </c>
      <c r="CO80" s="5" t="s">
        <v>130</v>
      </c>
      <c r="CP80" s="15">
        <f t="shared" si="84"/>
        <v>0</v>
      </c>
      <c r="CQ80" s="10">
        <f>IFERROR(VLOOKUP(B80,'30'!B:BC,54,0),"0")</f>
        <v>0</v>
      </c>
      <c r="CR80" s="5" t="s">
        <v>130</v>
      </c>
      <c r="CS80" s="15">
        <f t="shared" si="85"/>
        <v>0</v>
      </c>
      <c r="CT80" s="10" t="str">
        <f>IFERROR(VLOOKUP(A80,#REF!,2,0),"0")</f>
        <v>0</v>
      </c>
      <c r="CU80" s="5" t="s">
        <v>130</v>
      </c>
      <c r="CV80" s="15">
        <f t="shared" si="86"/>
        <v>0</v>
      </c>
      <c r="CW80" s="10" t="str">
        <f>IFERROR(VLOOKUP(B80,'B-plus'!A:D,4,0),"0")</f>
        <v>0</v>
      </c>
      <c r="CX80" s="5" t="s">
        <v>130</v>
      </c>
      <c r="CY80" s="15">
        <f t="shared" si="87"/>
        <v>0</v>
      </c>
    </row>
    <row r="81" spans="1:103" x14ac:dyDescent="0.25">
      <c r="A81" s="5">
        <v>1004061</v>
      </c>
      <c r="B81" s="5">
        <v>1004061</v>
      </c>
      <c r="C81" s="63" t="s">
        <v>838</v>
      </c>
      <c r="D81" s="130">
        <v>15.55</v>
      </c>
      <c r="E81" s="19">
        <f t="shared" si="71"/>
        <v>22</v>
      </c>
      <c r="F81" s="5" t="s">
        <v>130</v>
      </c>
      <c r="G81" s="13">
        <f t="shared" si="72"/>
        <v>342.1</v>
      </c>
      <c r="H81" s="10">
        <f>IFERROR(VLOOKUP(B81,'1'!B:BC,54,0),"0")</f>
        <v>5</v>
      </c>
      <c r="I81" s="5" t="s">
        <v>130</v>
      </c>
      <c r="J81" s="15">
        <f t="shared" si="54"/>
        <v>77.75</v>
      </c>
      <c r="K81" s="10">
        <f>IFERROR(VLOOKUP(B81,'2'!B:BC,54,0),"0")</f>
        <v>0</v>
      </c>
      <c r="L81" s="5" t="s">
        <v>130</v>
      </c>
      <c r="M81" s="15">
        <f t="shared" si="55"/>
        <v>0</v>
      </c>
      <c r="N81" s="10">
        <f>IFERROR(VLOOKUP(B81,'3'!B:BC,54,0),"0")</f>
        <v>3</v>
      </c>
      <c r="O81" s="5" t="s">
        <v>130</v>
      </c>
      <c r="P81" s="15">
        <f t="shared" si="56"/>
        <v>46.650000000000006</v>
      </c>
      <c r="Q81" s="10">
        <f>IFERROR(VLOOKUP(B81,'4'!B:BC,54,0),"0")</f>
        <v>0</v>
      </c>
      <c r="R81" s="5" t="s">
        <v>130</v>
      </c>
      <c r="S81" s="15">
        <f t="shared" si="57"/>
        <v>0</v>
      </c>
      <c r="T81" s="10">
        <f>IFERROR(VLOOKUP(B81,'5'!B:BC,54,0),"0")</f>
        <v>0</v>
      </c>
      <c r="U81" s="5" t="s">
        <v>130</v>
      </c>
      <c r="V81" s="15">
        <f t="shared" si="58"/>
        <v>0</v>
      </c>
      <c r="W81" s="10">
        <f>IFERROR(VLOOKUP(B81,'6'!B:BC,54,0),"0")</f>
        <v>0</v>
      </c>
      <c r="X81" s="5" t="s">
        <v>130</v>
      </c>
      <c r="Y81" s="15">
        <f t="shared" si="59"/>
        <v>0</v>
      </c>
      <c r="Z81" s="10">
        <f>IFERROR(VLOOKUP(B81,'7'!B:BC,54,0),"0")</f>
        <v>0</v>
      </c>
      <c r="AA81" s="5" t="s">
        <v>130</v>
      </c>
      <c r="AB81" s="15">
        <f t="shared" si="60"/>
        <v>0</v>
      </c>
      <c r="AC81" s="10">
        <f>IFERROR(VLOOKUP(B81,'8'!B:BC,54,0),"0")</f>
        <v>0</v>
      </c>
      <c r="AD81" s="5" t="s">
        <v>130</v>
      </c>
      <c r="AE81" s="15">
        <f t="shared" si="61"/>
        <v>0</v>
      </c>
      <c r="AF81" s="10">
        <f>IFERROR(VLOOKUP(B81,'9'!B:BC,54,0),"0")</f>
        <v>0</v>
      </c>
      <c r="AG81" s="5" t="s">
        <v>130</v>
      </c>
      <c r="AH81" s="15">
        <f t="shared" si="62"/>
        <v>0</v>
      </c>
      <c r="AI81" s="10">
        <f>IFERROR(VLOOKUP(B81,'10'!B:BC,54,0),"0")</f>
        <v>0</v>
      </c>
      <c r="AJ81" s="5" t="s">
        <v>130</v>
      </c>
      <c r="AK81" s="15">
        <f t="shared" si="63"/>
        <v>0</v>
      </c>
      <c r="AL81" s="10">
        <f>IFERROR(VLOOKUP(B81,'11'!B:BC,54,0),"0")</f>
        <v>0</v>
      </c>
      <c r="AM81" s="5" t="s">
        <v>130</v>
      </c>
      <c r="AN81" s="15">
        <f t="shared" si="64"/>
        <v>0</v>
      </c>
      <c r="AO81" s="10">
        <f>IFERROR(VLOOKUP(B81,'12'!B:BC,54,0),"0")</f>
        <v>0</v>
      </c>
      <c r="AP81" s="5" t="s">
        <v>130</v>
      </c>
      <c r="AQ81" s="15">
        <f t="shared" si="65"/>
        <v>0</v>
      </c>
      <c r="AR81" s="10">
        <f>IFERROR(VLOOKUP(B81,'13'!B:BC,54,0),"0")</f>
        <v>0</v>
      </c>
      <c r="AS81" s="5" t="s">
        <v>130</v>
      </c>
      <c r="AT81" s="15">
        <f t="shared" si="66"/>
        <v>0</v>
      </c>
      <c r="AU81" s="10">
        <f>IFERROR(VLOOKUP(B81,'14'!B:BC,54,0),"0")</f>
        <v>0</v>
      </c>
      <c r="AV81" s="5" t="s">
        <v>130</v>
      </c>
      <c r="AW81" s="15">
        <f t="shared" si="67"/>
        <v>0</v>
      </c>
      <c r="AX81" s="10">
        <f>IFERROR(VLOOKUP(B81,'15'!B:BC,54,0),"0")</f>
        <v>0</v>
      </c>
      <c r="AY81" s="5" t="s">
        <v>130</v>
      </c>
      <c r="AZ81" s="15">
        <f t="shared" si="68"/>
        <v>0</v>
      </c>
      <c r="BA81" s="10">
        <f>IFERROR(VLOOKUP(B81,'16'!B:BC,54,0),"0")</f>
        <v>2</v>
      </c>
      <c r="BB81" s="5" t="s">
        <v>130</v>
      </c>
      <c r="BC81" s="15">
        <f t="shared" si="69"/>
        <v>31.1</v>
      </c>
      <c r="BD81" s="10">
        <f>IFERROR(VLOOKUP(B81,'17'!B:BC,54,0),"0")</f>
        <v>0</v>
      </c>
      <c r="BE81" s="5" t="s">
        <v>130</v>
      </c>
      <c r="BF81" s="15">
        <f t="shared" si="70"/>
        <v>0</v>
      </c>
      <c r="BG81" s="10">
        <f>IFERROR(VLOOKUP(B81,'18'!B:BC,54,0),"0")</f>
        <v>0</v>
      </c>
      <c r="BH81" s="5" t="s">
        <v>130</v>
      </c>
      <c r="BI81" s="15">
        <f t="shared" si="73"/>
        <v>0</v>
      </c>
      <c r="BJ81" s="10">
        <f>IFERROR(VLOOKUP(B81,'19'!B:BC,54,0),"0")</f>
        <v>0</v>
      </c>
      <c r="BK81" s="5" t="s">
        <v>130</v>
      </c>
      <c r="BL81" s="15">
        <f t="shared" si="74"/>
        <v>0</v>
      </c>
      <c r="BM81" s="10">
        <f>IFERROR(VLOOKUP(B81,'20'!B:BC,54,0),"0")</f>
        <v>0</v>
      </c>
      <c r="BN81" s="5" t="s">
        <v>130</v>
      </c>
      <c r="BO81" s="15">
        <f t="shared" si="75"/>
        <v>0</v>
      </c>
      <c r="BP81" s="10">
        <f>IFERROR(VLOOKUP(B81,'21'!B:BC,54,0),"0")</f>
        <v>0</v>
      </c>
      <c r="BQ81" s="5" t="s">
        <v>130</v>
      </c>
      <c r="BR81" s="15">
        <f t="shared" si="76"/>
        <v>0</v>
      </c>
      <c r="BS81" s="10">
        <f>IFERROR(VLOOKUP(B81,'22'!B:BC,54,0),"0")</f>
        <v>0</v>
      </c>
      <c r="BT81" s="5" t="s">
        <v>130</v>
      </c>
      <c r="BU81" s="15">
        <f t="shared" si="77"/>
        <v>0</v>
      </c>
      <c r="BV81" s="10">
        <f>IFERROR(VLOOKUP(B81,'23'!B:BC,54,0),"0")</f>
        <v>2</v>
      </c>
      <c r="BW81" s="5" t="s">
        <v>130</v>
      </c>
      <c r="BX81" s="15">
        <f t="shared" si="78"/>
        <v>31.1</v>
      </c>
      <c r="BY81" s="10">
        <f>IFERROR(VLOOKUP(B81,'24'!B:BC,54,0),"0")</f>
        <v>3</v>
      </c>
      <c r="BZ81" s="5" t="s">
        <v>130</v>
      </c>
      <c r="CA81" s="15">
        <f t="shared" si="79"/>
        <v>46.650000000000006</v>
      </c>
      <c r="CB81" s="10">
        <f>IFERROR(VLOOKUP(B81,'25'!B:BC,54,0),"0")</f>
        <v>0</v>
      </c>
      <c r="CC81" s="5" t="s">
        <v>130</v>
      </c>
      <c r="CD81" s="15">
        <f t="shared" si="80"/>
        <v>0</v>
      </c>
      <c r="CE81" s="10">
        <f>IFERROR(VLOOKUP(B81,'26'!B:BC,54,0),"0")</f>
        <v>5</v>
      </c>
      <c r="CF81" s="5" t="s">
        <v>130</v>
      </c>
      <c r="CG81" s="15">
        <f t="shared" si="81"/>
        <v>77.75</v>
      </c>
      <c r="CH81" s="10">
        <f>IFERROR(VLOOKUP(B81,'27'!B:BC,54,0),"0")</f>
        <v>0</v>
      </c>
      <c r="CI81" s="5" t="s">
        <v>130</v>
      </c>
      <c r="CJ81" s="15">
        <f t="shared" si="82"/>
        <v>0</v>
      </c>
      <c r="CK81" s="10">
        <f>IFERROR(VLOOKUP(B81,'28'!B:BC,54,0),"0")</f>
        <v>0</v>
      </c>
      <c r="CL81" s="5" t="s">
        <v>130</v>
      </c>
      <c r="CM81" s="15">
        <f t="shared" si="83"/>
        <v>0</v>
      </c>
      <c r="CN81" s="10">
        <f>IFERROR(VLOOKUP(B81,'29'!B:BC,54,0),"0")</f>
        <v>0</v>
      </c>
      <c r="CO81" s="5" t="s">
        <v>130</v>
      </c>
      <c r="CP81" s="15">
        <f t="shared" si="84"/>
        <v>0</v>
      </c>
      <c r="CQ81" s="10">
        <f>IFERROR(VLOOKUP(B81,'30'!B:BC,54,0),"0")</f>
        <v>2</v>
      </c>
      <c r="CR81" s="5" t="s">
        <v>130</v>
      </c>
      <c r="CS81" s="15">
        <f t="shared" si="85"/>
        <v>31.1</v>
      </c>
      <c r="CT81" s="10" t="str">
        <f>IFERROR(VLOOKUP(A81,#REF!,2,0),"0")</f>
        <v>0</v>
      </c>
      <c r="CU81" s="5" t="s">
        <v>130</v>
      </c>
      <c r="CV81" s="15">
        <f t="shared" si="86"/>
        <v>0</v>
      </c>
      <c r="CW81" s="10" t="str">
        <f>IFERROR(VLOOKUP(B81,'B-plus'!A:D,4,0),"0")</f>
        <v>0</v>
      </c>
      <c r="CX81" s="5" t="s">
        <v>130</v>
      </c>
      <c r="CY81" s="15">
        <f t="shared" si="87"/>
        <v>0</v>
      </c>
    </row>
    <row r="82" spans="1:103" x14ac:dyDescent="0.25">
      <c r="A82" s="5">
        <v>1007020</v>
      </c>
      <c r="B82" s="5">
        <v>1007020</v>
      </c>
      <c r="C82" s="63" t="s">
        <v>839</v>
      </c>
      <c r="D82" s="130">
        <v>23.32</v>
      </c>
      <c r="E82" s="19">
        <f t="shared" si="71"/>
        <v>22</v>
      </c>
      <c r="F82" s="5" t="s">
        <v>129</v>
      </c>
      <c r="G82" s="13">
        <f t="shared" si="72"/>
        <v>513.04</v>
      </c>
      <c r="H82" s="10">
        <f>IFERROR(VLOOKUP(B82,'1'!B:BC,54,0),"0")</f>
        <v>0</v>
      </c>
      <c r="I82" s="5" t="s">
        <v>129</v>
      </c>
      <c r="J82" s="15">
        <f t="shared" si="54"/>
        <v>0</v>
      </c>
      <c r="K82" s="10">
        <f>IFERROR(VLOOKUP(B82,'2'!B:BC,54,0),"0")</f>
        <v>0</v>
      </c>
      <c r="L82" s="5" t="s">
        <v>129</v>
      </c>
      <c r="M82" s="15">
        <f t="shared" si="55"/>
        <v>0</v>
      </c>
      <c r="N82" s="10">
        <f>IFERROR(VLOOKUP(B82,'3'!B:BC,54,0),"0")</f>
        <v>3</v>
      </c>
      <c r="O82" s="5" t="s">
        <v>129</v>
      </c>
      <c r="P82" s="15">
        <f t="shared" si="56"/>
        <v>69.960000000000008</v>
      </c>
      <c r="Q82" s="10">
        <f>IFERROR(VLOOKUP(B82,'4'!B:BC,54,0),"0")</f>
        <v>0</v>
      </c>
      <c r="R82" s="5" t="s">
        <v>129</v>
      </c>
      <c r="S82" s="15">
        <f t="shared" si="57"/>
        <v>0</v>
      </c>
      <c r="T82" s="10">
        <f>IFERROR(VLOOKUP(B82,'5'!B:BC,54,0),"0")</f>
        <v>0</v>
      </c>
      <c r="U82" s="5" t="s">
        <v>129</v>
      </c>
      <c r="V82" s="15">
        <f t="shared" si="58"/>
        <v>0</v>
      </c>
      <c r="W82" s="10">
        <f>IFERROR(VLOOKUP(B82,'6'!B:BC,54,0),"0")</f>
        <v>0</v>
      </c>
      <c r="X82" s="5" t="s">
        <v>129</v>
      </c>
      <c r="Y82" s="15">
        <f t="shared" si="59"/>
        <v>0</v>
      </c>
      <c r="Z82" s="10">
        <f>IFERROR(VLOOKUP(B82,'7'!B:BC,54,0),"0")</f>
        <v>0</v>
      </c>
      <c r="AA82" s="5" t="s">
        <v>129</v>
      </c>
      <c r="AB82" s="15">
        <f t="shared" si="60"/>
        <v>0</v>
      </c>
      <c r="AC82" s="10">
        <f>IFERROR(VLOOKUP(B82,'8'!B:BC,54,0),"0")</f>
        <v>0</v>
      </c>
      <c r="AD82" s="5" t="s">
        <v>129</v>
      </c>
      <c r="AE82" s="15">
        <f t="shared" si="61"/>
        <v>0</v>
      </c>
      <c r="AF82" s="10">
        <f>IFERROR(VLOOKUP(B82,'9'!B:BC,54,0),"0")</f>
        <v>0</v>
      </c>
      <c r="AG82" s="5" t="s">
        <v>129</v>
      </c>
      <c r="AH82" s="15">
        <f t="shared" si="62"/>
        <v>0</v>
      </c>
      <c r="AI82" s="10">
        <f>IFERROR(VLOOKUP(B82,'10'!B:BC,54,0),"0")</f>
        <v>0</v>
      </c>
      <c r="AJ82" s="5" t="s">
        <v>129</v>
      </c>
      <c r="AK82" s="15">
        <f t="shared" si="63"/>
        <v>0</v>
      </c>
      <c r="AL82" s="10">
        <f>IFERROR(VLOOKUP(B82,'11'!B:BC,54,0),"0")</f>
        <v>0</v>
      </c>
      <c r="AM82" s="5" t="s">
        <v>129</v>
      </c>
      <c r="AN82" s="15">
        <f t="shared" si="64"/>
        <v>0</v>
      </c>
      <c r="AO82" s="10">
        <f>IFERROR(VLOOKUP(B82,'12'!B:BC,54,0),"0")</f>
        <v>0</v>
      </c>
      <c r="AP82" s="5" t="s">
        <v>129</v>
      </c>
      <c r="AQ82" s="15">
        <f t="shared" si="65"/>
        <v>0</v>
      </c>
      <c r="AR82" s="10">
        <f>IFERROR(VLOOKUP(B82,'13'!B:BC,54,0),"0")</f>
        <v>0</v>
      </c>
      <c r="AS82" s="5" t="s">
        <v>129</v>
      </c>
      <c r="AT82" s="15">
        <f t="shared" si="66"/>
        <v>0</v>
      </c>
      <c r="AU82" s="10">
        <f>IFERROR(VLOOKUP(B82,'14'!B:BC,54,0),"0")</f>
        <v>5</v>
      </c>
      <c r="AV82" s="5" t="s">
        <v>129</v>
      </c>
      <c r="AW82" s="15">
        <f t="shared" si="67"/>
        <v>116.6</v>
      </c>
      <c r="AX82" s="10">
        <f>IFERROR(VLOOKUP(B82,'15'!B:BC,54,0),"0")</f>
        <v>0</v>
      </c>
      <c r="AY82" s="5" t="s">
        <v>129</v>
      </c>
      <c r="AZ82" s="15">
        <f t="shared" si="68"/>
        <v>0</v>
      </c>
      <c r="BA82" s="10">
        <f>IFERROR(VLOOKUP(B82,'16'!B:BC,54,0),"0")</f>
        <v>2</v>
      </c>
      <c r="BB82" s="5" t="s">
        <v>129</v>
      </c>
      <c r="BC82" s="15">
        <f t="shared" si="69"/>
        <v>46.64</v>
      </c>
      <c r="BD82" s="10">
        <f>IFERROR(VLOOKUP(B82,'17'!B:BC,54,0),"0")</f>
        <v>0</v>
      </c>
      <c r="BE82" s="5" t="s">
        <v>129</v>
      </c>
      <c r="BF82" s="15">
        <f t="shared" si="70"/>
        <v>0</v>
      </c>
      <c r="BG82" s="10">
        <f>IFERROR(VLOOKUP(B82,'18'!B:BC,54,0),"0")</f>
        <v>0</v>
      </c>
      <c r="BH82" s="5" t="s">
        <v>129</v>
      </c>
      <c r="BI82" s="15">
        <f t="shared" si="73"/>
        <v>0</v>
      </c>
      <c r="BJ82" s="10">
        <f>IFERROR(VLOOKUP(B82,'19'!B:BC,54,0),"0")</f>
        <v>0</v>
      </c>
      <c r="BK82" s="5" t="s">
        <v>129</v>
      </c>
      <c r="BL82" s="15">
        <f t="shared" si="74"/>
        <v>0</v>
      </c>
      <c r="BM82" s="10">
        <f>IFERROR(VLOOKUP(B82,'20'!B:BC,54,0),"0")</f>
        <v>0</v>
      </c>
      <c r="BN82" s="5" t="s">
        <v>129</v>
      </c>
      <c r="BO82" s="15">
        <f t="shared" si="75"/>
        <v>0</v>
      </c>
      <c r="BP82" s="10">
        <f>IFERROR(VLOOKUP(B82,'21'!B:BC,54,0),"0")</f>
        <v>0</v>
      </c>
      <c r="BQ82" s="5" t="s">
        <v>129</v>
      </c>
      <c r="BR82" s="15">
        <f t="shared" si="76"/>
        <v>0</v>
      </c>
      <c r="BS82" s="10">
        <f>IFERROR(VLOOKUP(B82,'22'!B:BC,54,0),"0")</f>
        <v>0</v>
      </c>
      <c r="BT82" s="5" t="s">
        <v>129</v>
      </c>
      <c r="BU82" s="15">
        <f t="shared" si="77"/>
        <v>0</v>
      </c>
      <c r="BV82" s="10">
        <f>IFERROR(VLOOKUP(B82,'23'!B:BC,54,0),"0")</f>
        <v>3</v>
      </c>
      <c r="BW82" s="5" t="s">
        <v>129</v>
      </c>
      <c r="BX82" s="15">
        <f t="shared" si="78"/>
        <v>69.960000000000008</v>
      </c>
      <c r="BY82" s="10">
        <f>IFERROR(VLOOKUP(B82,'24'!B:BC,54,0),"0")</f>
        <v>3</v>
      </c>
      <c r="BZ82" s="5" t="s">
        <v>129</v>
      </c>
      <c r="CA82" s="15">
        <f t="shared" si="79"/>
        <v>69.960000000000008</v>
      </c>
      <c r="CB82" s="10">
        <f>IFERROR(VLOOKUP(B82,'25'!B:BC,54,0),"0")</f>
        <v>3</v>
      </c>
      <c r="CC82" s="5" t="s">
        <v>129</v>
      </c>
      <c r="CD82" s="15">
        <f t="shared" si="80"/>
        <v>69.960000000000008</v>
      </c>
      <c r="CE82" s="10">
        <f>IFERROR(VLOOKUP(B82,'26'!B:BC,54,0),"0")</f>
        <v>0</v>
      </c>
      <c r="CF82" s="5" t="s">
        <v>129</v>
      </c>
      <c r="CG82" s="15">
        <f t="shared" si="81"/>
        <v>0</v>
      </c>
      <c r="CH82" s="10">
        <f>IFERROR(VLOOKUP(B82,'27'!B:BC,54,0),"0")</f>
        <v>0</v>
      </c>
      <c r="CI82" s="5" t="s">
        <v>129</v>
      </c>
      <c r="CJ82" s="15">
        <f t="shared" si="82"/>
        <v>0</v>
      </c>
      <c r="CK82" s="10">
        <f>IFERROR(VLOOKUP(B82,'28'!B:BC,54,0),"0")</f>
        <v>0</v>
      </c>
      <c r="CL82" s="5" t="s">
        <v>129</v>
      </c>
      <c r="CM82" s="15">
        <f t="shared" si="83"/>
        <v>0</v>
      </c>
      <c r="CN82" s="10">
        <f>IFERROR(VLOOKUP(B82,'29'!B:BC,54,0),"0")</f>
        <v>0</v>
      </c>
      <c r="CO82" s="5" t="s">
        <v>129</v>
      </c>
      <c r="CP82" s="15">
        <f t="shared" si="84"/>
        <v>0</v>
      </c>
      <c r="CQ82" s="10">
        <f>IFERROR(VLOOKUP(B82,'30'!B:BC,54,0),"0")</f>
        <v>3</v>
      </c>
      <c r="CR82" s="5" t="s">
        <v>129</v>
      </c>
      <c r="CS82" s="15">
        <f t="shared" si="85"/>
        <v>69.960000000000008</v>
      </c>
      <c r="CT82" s="10" t="str">
        <f>IFERROR(VLOOKUP(A82,#REF!,2,0),"0")</f>
        <v>0</v>
      </c>
      <c r="CU82" s="5" t="s">
        <v>129</v>
      </c>
      <c r="CV82" s="15">
        <f t="shared" si="86"/>
        <v>0</v>
      </c>
      <c r="CW82" s="10" t="str">
        <f>IFERROR(VLOOKUP(B82,'B-plus'!A:D,4,0),"0")</f>
        <v>0</v>
      </c>
      <c r="CX82" s="5" t="s">
        <v>129</v>
      </c>
      <c r="CY82" s="15">
        <f t="shared" si="87"/>
        <v>0</v>
      </c>
    </row>
    <row r="83" spans="1:103" x14ac:dyDescent="0.25">
      <c r="A83" s="5">
        <v>1111006</v>
      </c>
      <c r="B83" s="5">
        <v>1111006</v>
      </c>
      <c r="C83" s="63" t="s">
        <v>849</v>
      </c>
      <c r="D83" s="130">
        <v>49.05</v>
      </c>
      <c r="E83" s="19">
        <f t="shared" si="71"/>
        <v>71</v>
      </c>
      <c r="F83" s="5" t="s">
        <v>129</v>
      </c>
      <c r="G83" s="13">
        <f t="shared" si="72"/>
        <v>3482.5499999999997</v>
      </c>
      <c r="H83" s="10">
        <f>IFERROR(VLOOKUP(B83,'1'!B:BC,54,0),"0")</f>
        <v>5</v>
      </c>
      <c r="I83" s="5" t="s">
        <v>129</v>
      </c>
      <c r="J83" s="15">
        <f t="shared" si="54"/>
        <v>245.25</v>
      </c>
      <c r="K83" s="10">
        <f>IFERROR(VLOOKUP(B83,'2'!B:BC,54,0),"0")</f>
        <v>0</v>
      </c>
      <c r="L83" s="5" t="s">
        <v>129</v>
      </c>
      <c r="M83" s="15">
        <f t="shared" si="55"/>
        <v>0</v>
      </c>
      <c r="N83" s="10">
        <f>IFERROR(VLOOKUP(B83,'3'!B:BC,54,0),"0")</f>
        <v>0</v>
      </c>
      <c r="O83" s="5" t="s">
        <v>129</v>
      </c>
      <c r="P83" s="15">
        <f t="shared" si="56"/>
        <v>0</v>
      </c>
      <c r="Q83" s="10">
        <f>IFERROR(VLOOKUP(B83,'4'!B:BC,54,0),"0")</f>
        <v>0</v>
      </c>
      <c r="R83" s="5" t="s">
        <v>129</v>
      </c>
      <c r="S83" s="15">
        <f t="shared" si="57"/>
        <v>0</v>
      </c>
      <c r="T83" s="10">
        <f>IFERROR(VLOOKUP(B83,'5'!B:BC,54,0),"0")</f>
        <v>10</v>
      </c>
      <c r="U83" s="5" t="s">
        <v>129</v>
      </c>
      <c r="V83" s="15">
        <f t="shared" si="58"/>
        <v>490.5</v>
      </c>
      <c r="W83" s="10">
        <f>IFERROR(VLOOKUP(B83,'6'!B:BC,54,0),"0")</f>
        <v>0</v>
      </c>
      <c r="X83" s="5" t="s">
        <v>129</v>
      </c>
      <c r="Y83" s="15">
        <f t="shared" si="59"/>
        <v>0</v>
      </c>
      <c r="Z83" s="10">
        <f>IFERROR(VLOOKUP(B83,'7'!B:BC,54,0),"0")</f>
        <v>0</v>
      </c>
      <c r="AA83" s="5" t="s">
        <v>129</v>
      </c>
      <c r="AB83" s="15">
        <f t="shared" si="60"/>
        <v>0</v>
      </c>
      <c r="AC83" s="10">
        <f>IFERROR(VLOOKUP(B83,'8'!B:BC,54,0),"0")</f>
        <v>3</v>
      </c>
      <c r="AD83" s="5" t="s">
        <v>129</v>
      </c>
      <c r="AE83" s="15">
        <f t="shared" si="61"/>
        <v>147.14999999999998</v>
      </c>
      <c r="AF83" s="10">
        <f>IFERROR(VLOOKUP(B83,'9'!B:BC,54,0),"0")</f>
        <v>0</v>
      </c>
      <c r="AG83" s="5" t="s">
        <v>129</v>
      </c>
      <c r="AH83" s="15">
        <f t="shared" si="62"/>
        <v>0</v>
      </c>
      <c r="AI83" s="10">
        <f>IFERROR(VLOOKUP(B83,'10'!B:BC,54,0),"0")</f>
        <v>5</v>
      </c>
      <c r="AJ83" s="5" t="s">
        <v>129</v>
      </c>
      <c r="AK83" s="15">
        <f t="shared" si="63"/>
        <v>245.25</v>
      </c>
      <c r="AL83" s="10">
        <f>IFERROR(VLOOKUP(B83,'11'!B:BC,54,0),"0")</f>
        <v>0</v>
      </c>
      <c r="AM83" s="5" t="s">
        <v>129</v>
      </c>
      <c r="AN83" s="15">
        <f t="shared" si="64"/>
        <v>0</v>
      </c>
      <c r="AO83" s="10">
        <f>IFERROR(VLOOKUP(B83,'12'!B:BC,54,0),"0")</f>
        <v>12</v>
      </c>
      <c r="AP83" s="5" t="s">
        <v>129</v>
      </c>
      <c r="AQ83" s="15">
        <f t="shared" si="65"/>
        <v>588.59999999999991</v>
      </c>
      <c r="AR83" s="10">
        <f>IFERROR(VLOOKUP(B83,'13'!B:BC,54,0),"0")</f>
        <v>0</v>
      </c>
      <c r="AS83" s="5" t="s">
        <v>129</v>
      </c>
      <c r="AT83" s="15">
        <f t="shared" si="66"/>
        <v>0</v>
      </c>
      <c r="AU83" s="10">
        <f>IFERROR(VLOOKUP(B83,'14'!B:BC,54,0),"0")</f>
        <v>0</v>
      </c>
      <c r="AV83" s="5" t="s">
        <v>129</v>
      </c>
      <c r="AW83" s="15">
        <f t="shared" si="67"/>
        <v>0</v>
      </c>
      <c r="AX83" s="10">
        <f>IFERROR(VLOOKUP(B83,'15'!B:BC,54,0),"0")</f>
        <v>4</v>
      </c>
      <c r="AY83" s="5" t="s">
        <v>129</v>
      </c>
      <c r="AZ83" s="15">
        <f t="shared" si="68"/>
        <v>196.2</v>
      </c>
      <c r="BA83" s="10">
        <f>IFERROR(VLOOKUP(B83,'16'!B:BC,54,0),"0")</f>
        <v>0</v>
      </c>
      <c r="BB83" s="5" t="s">
        <v>129</v>
      </c>
      <c r="BC83" s="15">
        <f t="shared" si="69"/>
        <v>0</v>
      </c>
      <c r="BD83" s="10">
        <f>IFERROR(VLOOKUP(B83,'17'!B:BC,54,0),"0")</f>
        <v>0</v>
      </c>
      <c r="BE83" s="5" t="s">
        <v>129</v>
      </c>
      <c r="BF83" s="15">
        <f t="shared" si="70"/>
        <v>0</v>
      </c>
      <c r="BG83" s="10">
        <f>IFERROR(VLOOKUP(B83,'18'!B:BC,54,0),"0")</f>
        <v>0</v>
      </c>
      <c r="BH83" s="5" t="s">
        <v>129</v>
      </c>
      <c r="BI83" s="15">
        <f t="shared" si="73"/>
        <v>0</v>
      </c>
      <c r="BJ83" s="10">
        <f>IFERROR(VLOOKUP(B83,'19'!B:BC,54,0),"0")</f>
        <v>10</v>
      </c>
      <c r="BK83" s="5" t="s">
        <v>129</v>
      </c>
      <c r="BL83" s="15">
        <f t="shared" si="74"/>
        <v>490.5</v>
      </c>
      <c r="BM83" s="10">
        <f>IFERROR(VLOOKUP(B83,'20'!B:BC,54,0),"0")</f>
        <v>0</v>
      </c>
      <c r="BN83" s="5" t="s">
        <v>129</v>
      </c>
      <c r="BO83" s="15">
        <f t="shared" si="75"/>
        <v>0</v>
      </c>
      <c r="BP83" s="10">
        <f>IFERROR(VLOOKUP(B83,'21'!B:BC,54,0),"0")</f>
        <v>0</v>
      </c>
      <c r="BQ83" s="5" t="s">
        <v>129</v>
      </c>
      <c r="BR83" s="15">
        <f t="shared" si="76"/>
        <v>0</v>
      </c>
      <c r="BS83" s="10">
        <f>IFERROR(VLOOKUP(B83,'22'!B:BC,54,0),"0")</f>
        <v>5</v>
      </c>
      <c r="BT83" s="5" t="s">
        <v>129</v>
      </c>
      <c r="BU83" s="15">
        <f t="shared" si="77"/>
        <v>245.25</v>
      </c>
      <c r="BV83" s="10">
        <f>IFERROR(VLOOKUP(B83,'23'!B:BC,54,0),"0")</f>
        <v>0</v>
      </c>
      <c r="BW83" s="5" t="s">
        <v>129</v>
      </c>
      <c r="BX83" s="15">
        <f t="shared" si="78"/>
        <v>0</v>
      </c>
      <c r="BY83" s="10">
        <f>IFERROR(VLOOKUP(B83,'24'!B:BC,54,0),"0")</f>
        <v>10</v>
      </c>
      <c r="BZ83" s="5" t="s">
        <v>129</v>
      </c>
      <c r="CA83" s="15">
        <f t="shared" si="79"/>
        <v>490.5</v>
      </c>
      <c r="CB83" s="10">
        <f>IFERROR(VLOOKUP(B83,'25'!B:BC,54,0),"0")</f>
        <v>0</v>
      </c>
      <c r="CC83" s="5" t="s">
        <v>129</v>
      </c>
      <c r="CD83" s="15">
        <f t="shared" si="80"/>
        <v>0</v>
      </c>
      <c r="CE83" s="10">
        <f>IFERROR(VLOOKUP(B83,'26'!B:BC,54,0),"0")</f>
        <v>3</v>
      </c>
      <c r="CF83" s="5" t="s">
        <v>129</v>
      </c>
      <c r="CG83" s="15">
        <f t="shared" si="81"/>
        <v>147.14999999999998</v>
      </c>
      <c r="CH83" s="10">
        <f>IFERROR(VLOOKUP(B83,'27'!B:BC,54,0),"0")</f>
        <v>0</v>
      </c>
      <c r="CI83" s="5" t="s">
        <v>129</v>
      </c>
      <c r="CJ83" s="15">
        <f t="shared" si="82"/>
        <v>0</v>
      </c>
      <c r="CK83" s="10">
        <f>IFERROR(VLOOKUP(B83,'28'!B:BC,54,0),"0")</f>
        <v>0</v>
      </c>
      <c r="CL83" s="5" t="s">
        <v>129</v>
      </c>
      <c r="CM83" s="15">
        <f t="shared" si="83"/>
        <v>0</v>
      </c>
      <c r="CN83" s="10">
        <f>IFERROR(VLOOKUP(B83,'29'!B:BC,54,0),"0")</f>
        <v>4</v>
      </c>
      <c r="CO83" s="5" t="s">
        <v>129</v>
      </c>
      <c r="CP83" s="15">
        <f t="shared" si="84"/>
        <v>196.2</v>
      </c>
      <c r="CQ83" s="10">
        <f>IFERROR(VLOOKUP(B83,'30'!B:BC,54,0),"0")</f>
        <v>0</v>
      </c>
      <c r="CR83" s="5" t="s">
        <v>129</v>
      </c>
      <c r="CS83" s="15">
        <f t="shared" si="85"/>
        <v>0</v>
      </c>
      <c r="CT83" s="10" t="str">
        <f>IFERROR(VLOOKUP(A83,#REF!,2,0),"0")</f>
        <v>0</v>
      </c>
      <c r="CU83" s="5" t="s">
        <v>129</v>
      </c>
      <c r="CV83" s="15">
        <f t="shared" si="86"/>
        <v>0</v>
      </c>
      <c r="CW83" s="10" t="str">
        <f>IFERROR(VLOOKUP(B83,'B-plus'!A:D,4,0),"0")</f>
        <v>0</v>
      </c>
      <c r="CX83" s="5" t="s">
        <v>129</v>
      </c>
      <c r="CY83" s="15">
        <f t="shared" si="87"/>
        <v>0</v>
      </c>
    </row>
    <row r="84" spans="1:103" x14ac:dyDescent="0.25">
      <c r="A84" s="5">
        <v>1111004</v>
      </c>
      <c r="B84" s="5">
        <v>1111004</v>
      </c>
      <c r="C84" s="63" t="s">
        <v>841</v>
      </c>
      <c r="D84" s="130">
        <v>26.889999999999997</v>
      </c>
      <c r="E84" s="19">
        <f t="shared" si="71"/>
        <v>5</v>
      </c>
      <c r="F84" s="5" t="s">
        <v>129</v>
      </c>
      <c r="G84" s="13">
        <f t="shared" si="72"/>
        <v>134.44999999999999</v>
      </c>
      <c r="H84" s="10">
        <f>IFERROR(VLOOKUP(B84,'1'!B:BC,54,0),"0")</f>
        <v>0</v>
      </c>
      <c r="I84" s="5" t="s">
        <v>129</v>
      </c>
      <c r="J84" s="15">
        <f t="shared" si="54"/>
        <v>0</v>
      </c>
      <c r="K84" s="10">
        <f>IFERROR(VLOOKUP(B84,'2'!B:BC,54,0),"0")</f>
        <v>0</v>
      </c>
      <c r="L84" s="5" t="s">
        <v>129</v>
      </c>
      <c r="M84" s="15">
        <f t="shared" si="55"/>
        <v>0</v>
      </c>
      <c r="N84" s="10">
        <f>IFERROR(VLOOKUP(B84,'3'!B:BC,54,0),"0")</f>
        <v>0</v>
      </c>
      <c r="O84" s="5" t="s">
        <v>129</v>
      </c>
      <c r="P84" s="15">
        <f t="shared" si="56"/>
        <v>0</v>
      </c>
      <c r="Q84" s="10">
        <f>IFERROR(VLOOKUP(B84,'4'!B:BC,54,0),"0")</f>
        <v>0</v>
      </c>
      <c r="R84" s="5" t="s">
        <v>129</v>
      </c>
      <c r="S84" s="15">
        <f t="shared" si="57"/>
        <v>0</v>
      </c>
      <c r="T84" s="10">
        <f>IFERROR(VLOOKUP(B84,'5'!B:BC,54,0),"0")</f>
        <v>0</v>
      </c>
      <c r="U84" s="5" t="s">
        <v>129</v>
      </c>
      <c r="V84" s="15">
        <f t="shared" si="58"/>
        <v>0</v>
      </c>
      <c r="W84" s="10">
        <f>IFERROR(VLOOKUP(B84,'6'!B:BC,54,0),"0")</f>
        <v>0</v>
      </c>
      <c r="X84" s="5" t="s">
        <v>129</v>
      </c>
      <c r="Y84" s="15">
        <f t="shared" si="59"/>
        <v>0</v>
      </c>
      <c r="Z84" s="10">
        <f>IFERROR(VLOOKUP(B84,'7'!B:BC,54,0),"0")</f>
        <v>0</v>
      </c>
      <c r="AA84" s="5" t="s">
        <v>129</v>
      </c>
      <c r="AB84" s="15">
        <f t="shared" si="60"/>
        <v>0</v>
      </c>
      <c r="AC84" s="10">
        <f>IFERROR(VLOOKUP(B84,'8'!B:BC,54,0),"0")</f>
        <v>0</v>
      </c>
      <c r="AD84" s="5" t="s">
        <v>129</v>
      </c>
      <c r="AE84" s="15">
        <f t="shared" si="61"/>
        <v>0</v>
      </c>
      <c r="AF84" s="10">
        <f>IFERROR(VLOOKUP(B84,'9'!B:BC,54,0),"0")</f>
        <v>0</v>
      </c>
      <c r="AG84" s="5" t="s">
        <v>129</v>
      </c>
      <c r="AH84" s="15">
        <f t="shared" si="62"/>
        <v>0</v>
      </c>
      <c r="AI84" s="10">
        <f>IFERROR(VLOOKUP(B84,'10'!B:BC,54,0),"0")</f>
        <v>0</v>
      </c>
      <c r="AJ84" s="5" t="s">
        <v>129</v>
      </c>
      <c r="AK84" s="15">
        <f t="shared" si="63"/>
        <v>0</v>
      </c>
      <c r="AL84" s="10">
        <f>IFERROR(VLOOKUP(B84,'11'!B:BC,54,0),"0")</f>
        <v>0</v>
      </c>
      <c r="AM84" s="5" t="s">
        <v>129</v>
      </c>
      <c r="AN84" s="15">
        <f t="shared" si="64"/>
        <v>0</v>
      </c>
      <c r="AO84" s="10">
        <f>IFERROR(VLOOKUP(B84,'12'!B:BC,54,0),"0")</f>
        <v>5</v>
      </c>
      <c r="AP84" s="5" t="s">
        <v>129</v>
      </c>
      <c r="AQ84" s="15">
        <f t="shared" si="65"/>
        <v>134.44999999999999</v>
      </c>
      <c r="AR84" s="10">
        <f>IFERROR(VLOOKUP(B84,'13'!B:BC,54,0),"0")</f>
        <v>0</v>
      </c>
      <c r="AS84" s="5" t="s">
        <v>129</v>
      </c>
      <c r="AT84" s="15">
        <f t="shared" si="66"/>
        <v>0</v>
      </c>
      <c r="AU84" s="10">
        <f>IFERROR(VLOOKUP(B84,'14'!B:BC,54,0),"0")</f>
        <v>0</v>
      </c>
      <c r="AV84" s="5" t="s">
        <v>129</v>
      </c>
      <c r="AW84" s="15">
        <f t="shared" si="67"/>
        <v>0</v>
      </c>
      <c r="AX84" s="10">
        <f>IFERROR(VLOOKUP(B84,'15'!B:BC,54,0),"0")</f>
        <v>0</v>
      </c>
      <c r="AY84" s="5" t="s">
        <v>129</v>
      </c>
      <c r="AZ84" s="15">
        <f t="shared" si="68"/>
        <v>0</v>
      </c>
      <c r="BA84" s="10">
        <f>IFERROR(VLOOKUP(B84,'16'!B:BC,54,0),"0")</f>
        <v>0</v>
      </c>
      <c r="BB84" s="5" t="s">
        <v>129</v>
      </c>
      <c r="BC84" s="15">
        <f t="shared" si="69"/>
        <v>0</v>
      </c>
      <c r="BD84" s="10">
        <f>IFERROR(VLOOKUP(B84,'17'!B:BC,54,0),"0")</f>
        <v>0</v>
      </c>
      <c r="BE84" s="5" t="s">
        <v>129</v>
      </c>
      <c r="BF84" s="15">
        <f t="shared" si="70"/>
        <v>0</v>
      </c>
      <c r="BG84" s="10">
        <f>IFERROR(VLOOKUP(B84,'18'!B:BC,54,0),"0")</f>
        <v>0</v>
      </c>
      <c r="BH84" s="5" t="s">
        <v>129</v>
      </c>
      <c r="BI84" s="15">
        <f t="shared" si="73"/>
        <v>0</v>
      </c>
      <c r="BJ84" s="10">
        <f>IFERROR(VLOOKUP(B84,'19'!B:BC,54,0),"0")</f>
        <v>0</v>
      </c>
      <c r="BK84" s="5" t="s">
        <v>129</v>
      </c>
      <c r="BL84" s="15">
        <f t="shared" si="74"/>
        <v>0</v>
      </c>
      <c r="BM84" s="10">
        <f>IFERROR(VLOOKUP(B84,'20'!B:BC,54,0),"0")</f>
        <v>0</v>
      </c>
      <c r="BN84" s="5" t="s">
        <v>129</v>
      </c>
      <c r="BO84" s="15">
        <f t="shared" si="75"/>
        <v>0</v>
      </c>
      <c r="BP84" s="10">
        <f>IFERROR(VLOOKUP(B84,'21'!B:BC,54,0),"0")</f>
        <v>0</v>
      </c>
      <c r="BQ84" s="5" t="s">
        <v>129</v>
      </c>
      <c r="BR84" s="15">
        <f t="shared" si="76"/>
        <v>0</v>
      </c>
      <c r="BS84" s="10">
        <f>IFERROR(VLOOKUP(B84,'22'!B:BC,54,0),"0")</f>
        <v>0</v>
      </c>
      <c r="BT84" s="5" t="s">
        <v>129</v>
      </c>
      <c r="BU84" s="15">
        <f t="shared" si="77"/>
        <v>0</v>
      </c>
      <c r="BV84" s="10">
        <f>IFERROR(VLOOKUP(B84,'23'!B:BC,54,0),"0")</f>
        <v>0</v>
      </c>
      <c r="BW84" s="5" t="s">
        <v>129</v>
      </c>
      <c r="BX84" s="15">
        <f t="shared" si="78"/>
        <v>0</v>
      </c>
      <c r="BY84" s="10">
        <f>IFERROR(VLOOKUP(B84,'24'!B:BC,54,0),"0")</f>
        <v>0</v>
      </c>
      <c r="BZ84" s="5" t="s">
        <v>129</v>
      </c>
      <c r="CA84" s="15">
        <f t="shared" si="79"/>
        <v>0</v>
      </c>
      <c r="CB84" s="10">
        <f>IFERROR(VLOOKUP(B84,'25'!B:BC,54,0),"0")</f>
        <v>0</v>
      </c>
      <c r="CC84" s="5" t="s">
        <v>129</v>
      </c>
      <c r="CD84" s="15">
        <f t="shared" si="80"/>
        <v>0</v>
      </c>
      <c r="CE84" s="10">
        <f>IFERROR(VLOOKUP(B84,'26'!B:BC,54,0),"0")</f>
        <v>0</v>
      </c>
      <c r="CF84" s="5" t="s">
        <v>129</v>
      </c>
      <c r="CG84" s="15">
        <f t="shared" si="81"/>
        <v>0</v>
      </c>
      <c r="CH84" s="10">
        <f>IFERROR(VLOOKUP(B84,'27'!B:BC,54,0),"0")</f>
        <v>0</v>
      </c>
      <c r="CI84" s="5" t="s">
        <v>129</v>
      </c>
      <c r="CJ84" s="15">
        <f t="shared" si="82"/>
        <v>0</v>
      </c>
      <c r="CK84" s="10">
        <f>IFERROR(VLOOKUP(B84,'28'!B:BC,54,0),"0")</f>
        <v>0</v>
      </c>
      <c r="CL84" s="5" t="s">
        <v>129</v>
      </c>
      <c r="CM84" s="15">
        <f t="shared" si="83"/>
        <v>0</v>
      </c>
      <c r="CN84" s="10">
        <f>IFERROR(VLOOKUP(B84,'29'!B:BC,54,0),"0")</f>
        <v>0</v>
      </c>
      <c r="CO84" s="5" t="s">
        <v>129</v>
      </c>
      <c r="CP84" s="15">
        <f t="shared" si="84"/>
        <v>0</v>
      </c>
      <c r="CQ84" s="10">
        <f>IFERROR(VLOOKUP(B84,'30'!B:BC,54,0),"0")</f>
        <v>0</v>
      </c>
      <c r="CR84" s="5" t="s">
        <v>129</v>
      </c>
      <c r="CS84" s="15">
        <f t="shared" si="85"/>
        <v>0</v>
      </c>
      <c r="CT84" s="10" t="str">
        <f>IFERROR(VLOOKUP(A84,#REF!,2,0),"0")</f>
        <v>0</v>
      </c>
      <c r="CU84" s="5" t="s">
        <v>129</v>
      </c>
      <c r="CV84" s="15">
        <f t="shared" si="86"/>
        <v>0</v>
      </c>
      <c r="CW84" s="10" t="str">
        <f>IFERROR(VLOOKUP(B84,'B-plus'!A:D,4,0),"0")</f>
        <v>0</v>
      </c>
      <c r="CX84" s="5" t="s">
        <v>129</v>
      </c>
      <c r="CY84" s="15">
        <f t="shared" si="87"/>
        <v>0</v>
      </c>
    </row>
    <row r="85" spans="1:103" x14ac:dyDescent="0.25">
      <c r="A85" s="5">
        <v>1111005</v>
      </c>
      <c r="B85" s="5">
        <v>1111005</v>
      </c>
      <c r="C85" s="63" t="s">
        <v>842</v>
      </c>
      <c r="D85" s="130">
        <v>29.970000000000002</v>
      </c>
      <c r="E85" s="19">
        <f t="shared" si="71"/>
        <v>0</v>
      </c>
      <c r="F85" s="5" t="s">
        <v>129</v>
      </c>
      <c r="G85" s="13">
        <f t="shared" si="72"/>
        <v>0</v>
      </c>
      <c r="H85" s="10">
        <f>IFERROR(VLOOKUP(B85,'1'!B:BC,54,0),"0")</f>
        <v>0</v>
      </c>
      <c r="I85" s="5" t="s">
        <v>129</v>
      </c>
      <c r="J85" s="15">
        <f t="shared" si="54"/>
        <v>0</v>
      </c>
      <c r="K85" s="10">
        <f>IFERROR(VLOOKUP(B85,'2'!B:BC,54,0),"0")</f>
        <v>0</v>
      </c>
      <c r="L85" s="5" t="s">
        <v>129</v>
      </c>
      <c r="M85" s="15">
        <f t="shared" si="55"/>
        <v>0</v>
      </c>
      <c r="N85" s="10">
        <f>IFERROR(VLOOKUP(B85,'3'!B:BC,54,0),"0")</f>
        <v>0</v>
      </c>
      <c r="O85" s="5" t="s">
        <v>129</v>
      </c>
      <c r="P85" s="15">
        <f t="shared" si="56"/>
        <v>0</v>
      </c>
      <c r="Q85" s="10">
        <f>IFERROR(VLOOKUP(B85,'4'!B:BC,54,0),"0")</f>
        <v>0</v>
      </c>
      <c r="R85" s="5" t="s">
        <v>129</v>
      </c>
      <c r="S85" s="15">
        <f t="shared" si="57"/>
        <v>0</v>
      </c>
      <c r="T85" s="10">
        <f>IFERROR(VLOOKUP(B85,'5'!B:BC,54,0),"0")</f>
        <v>0</v>
      </c>
      <c r="U85" s="5" t="s">
        <v>129</v>
      </c>
      <c r="V85" s="15">
        <f t="shared" si="58"/>
        <v>0</v>
      </c>
      <c r="W85" s="10">
        <f>IFERROR(VLOOKUP(B85,'6'!B:BC,54,0),"0")</f>
        <v>0</v>
      </c>
      <c r="X85" s="5" t="s">
        <v>129</v>
      </c>
      <c r="Y85" s="15">
        <f t="shared" si="59"/>
        <v>0</v>
      </c>
      <c r="Z85" s="10">
        <f>IFERROR(VLOOKUP(B85,'7'!B:BC,54,0),"0")</f>
        <v>0</v>
      </c>
      <c r="AA85" s="5" t="s">
        <v>129</v>
      </c>
      <c r="AB85" s="15">
        <f t="shared" si="60"/>
        <v>0</v>
      </c>
      <c r="AC85" s="10">
        <f>IFERROR(VLOOKUP(B85,'8'!B:BC,54,0),"0")</f>
        <v>0</v>
      </c>
      <c r="AD85" s="5" t="s">
        <v>129</v>
      </c>
      <c r="AE85" s="15">
        <f t="shared" si="61"/>
        <v>0</v>
      </c>
      <c r="AF85" s="10">
        <f>IFERROR(VLOOKUP(B85,'9'!B:BC,54,0),"0")</f>
        <v>0</v>
      </c>
      <c r="AG85" s="5" t="s">
        <v>129</v>
      </c>
      <c r="AH85" s="15">
        <f t="shared" si="62"/>
        <v>0</v>
      </c>
      <c r="AI85" s="10">
        <f>IFERROR(VLOOKUP(B85,'10'!B:BC,54,0),"0")</f>
        <v>0</v>
      </c>
      <c r="AJ85" s="5" t="s">
        <v>129</v>
      </c>
      <c r="AK85" s="15">
        <f t="shared" si="63"/>
        <v>0</v>
      </c>
      <c r="AL85" s="10">
        <f>IFERROR(VLOOKUP(B85,'11'!B:BC,54,0),"0")</f>
        <v>0</v>
      </c>
      <c r="AM85" s="5" t="s">
        <v>129</v>
      </c>
      <c r="AN85" s="15">
        <f t="shared" si="64"/>
        <v>0</v>
      </c>
      <c r="AO85" s="10">
        <f>IFERROR(VLOOKUP(B85,'12'!B:BC,54,0),"0")</f>
        <v>0</v>
      </c>
      <c r="AP85" s="5" t="s">
        <v>129</v>
      </c>
      <c r="AQ85" s="15">
        <f t="shared" si="65"/>
        <v>0</v>
      </c>
      <c r="AR85" s="10">
        <f>IFERROR(VLOOKUP(B85,'13'!B:BC,54,0),"0")</f>
        <v>0</v>
      </c>
      <c r="AS85" s="5" t="s">
        <v>129</v>
      </c>
      <c r="AT85" s="15">
        <f t="shared" si="66"/>
        <v>0</v>
      </c>
      <c r="AU85" s="10">
        <f>IFERROR(VLOOKUP(B85,'14'!B:BC,54,0),"0")</f>
        <v>0</v>
      </c>
      <c r="AV85" s="5" t="s">
        <v>129</v>
      </c>
      <c r="AW85" s="15">
        <f t="shared" si="67"/>
        <v>0</v>
      </c>
      <c r="AX85" s="10">
        <f>IFERROR(VLOOKUP(B85,'15'!B:BC,54,0),"0")</f>
        <v>0</v>
      </c>
      <c r="AY85" s="5" t="s">
        <v>129</v>
      </c>
      <c r="AZ85" s="15">
        <f t="shared" si="68"/>
        <v>0</v>
      </c>
      <c r="BA85" s="10">
        <f>IFERROR(VLOOKUP(B85,'16'!B:BC,54,0),"0")</f>
        <v>0</v>
      </c>
      <c r="BB85" s="5" t="s">
        <v>129</v>
      </c>
      <c r="BC85" s="15">
        <f t="shared" si="69"/>
        <v>0</v>
      </c>
      <c r="BD85" s="10">
        <f>IFERROR(VLOOKUP(B85,'17'!B:BC,54,0),"0")</f>
        <v>0</v>
      </c>
      <c r="BE85" s="5" t="s">
        <v>129</v>
      </c>
      <c r="BF85" s="15">
        <f t="shared" si="70"/>
        <v>0</v>
      </c>
      <c r="BG85" s="10">
        <f>IFERROR(VLOOKUP(B85,'18'!B:BC,54,0),"0")</f>
        <v>0</v>
      </c>
      <c r="BH85" s="5" t="s">
        <v>129</v>
      </c>
      <c r="BI85" s="15">
        <f t="shared" si="73"/>
        <v>0</v>
      </c>
      <c r="BJ85" s="10">
        <f>IFERROR(VLOOKUP(B85,'19'!B:BC,54,0),"0")</f>
        <v>0</v>
      </c>
      <c r="BK85" s="5" t="s">
        <v>129</v>
      </c>
      <c r="BL85" s="15">
        <f t="shared" si="74"/>
        <v>0</v>
      </c>
      <c r="BM85" s="10">
        <f>IFERROR(VLOOKUP(B85,'20'!B:BC,54,0),"0")</f>
        <v>0</v>
      </c>
      <c r="BN85" s="5" t="s">
        <v>129</v>
      </c>
      <c r="BO85" s="15">
        <f t="shared" si="75"/>
        <v>0</v>
      </c>
      <c r="BP85" s="10">
        <f>IFERROR(VLOOKUP(B85,'21'!B:BC,54,0),"0")</f>
        <v>0</v>
      </c>
      <c r="BQ85" s="5" t="s">
        <v>129</v>
      </c>
      <c r="BR85" s="15">
        <f t="shared" si="76"/>
        <v>0</v>
      </c>
      <c r="BS85" s="10">
        <f>IFERROR(VLOOKUP(B85,'22'!B:BC,54,0),"0")</f>
        <v>0</v>
      </c>
      <c r="BT85" s="5" t="s">
        <v>129</v>
      </c>
      <c r="BU85" s="15">
        <f t="shared" si="77"/>
        <v>0</v>
      </c>
      <c r="BV85" s="10">
        <f>IFERROR(VLOOKUP(B85,'23'!B:BC,54,0),"0")</f>
        <v>0</v>
      </c>
      <c r="BW85" s="5" t="s">
        <v>129</v>
      </c>
      <c r="BX85" s="15">
        <f t="shared" si="78"/>
        <v>0</v>
      </c>
      <c r="BY85" s="10">
        <f>IFERROR(VLOOKUP(B85,'24'!B:BC,54,0),"0")</f>
        <v>0</v>
      </c>
      <c r="BZ85" s="5" t="s">
        <v>129</v>
      </c>
      <c r="CA85" s="15">
        <f t="shared" si="79"/>
        <v>0</v>
      </c>
      <c r="CB85" s="10">
        <f>IFERROR(VLOOKUP(B85,'25'!B:BC,54,0),"0")</f>
        <v>0</v>
      </c>
      <c r="CC85" s="5" t="s">
        <v>129</v>
      </c>
      <c r="CD85" s="15">
        <f t="shared" si="80"/>
        <v>0</v>
      </c>
      <c r="CE85" s="10">
        <f>IFERROR(VLOOKUP(B85,'26'!B:BC,54,0),"0")</f>
        <v>0</v>
      </c>
      <c r="CF85" s="5" t="s">
        <v>129</v>
      </c>
      <c r="CG85" s="15">
        <f t="shared" si="81"/>
        <v>0</v>
      </c>
      <c r="CH85" s="10">
        <f>IFERROR(VLOOKUP(B85,'27'!B:BC,54,0),"0")</f>
        <v>0</v>
      </c>
      <c r="CI85" s="5" t="s">
        <v>129</v>
      </c>
      <c r="CJ85" s="15">
        <f t="shared" si="82"/>
        <v>0</v>
      </c>
      <c r="CK85" s="10">
        <f>IFERROR(VLOOKUP(B85,'28'!B:BC,54,0),"0")</f>
        <v>0</v>
      </c>
      <c r="CL85" s="5" t="s">
        <v>129</v>
      </c>
      <c r="CM85" s="15">
        <f t="shared" si="83"/>
        <v>0</v>
      </c>
      <c r="CN85" s="10">
        <f>IFERROR(VLOOKUP(B85,'29'!B:BC,54,0),"0")</f>
        <v>0</v>
      </c>
      <c r="CO85" s="5" t="s">
        <v>129</v>
      </c>
      <c r="CP85" s="15">
        <f t="shared" si="84"/>
        <v>0</v>
      </c>
      <c r="CQ85" s="10">
        <f>IFERROR(VLOOKUP(B85,'30'!B:BC,54,0),"0")</f>
        <v>0</v>
      </c>
      <c r="CR85" s="5" t="s">
        <v>129</v>
      </c>
      <c r="CS85" s="15">
        <f t="shared" si="85"/>
        <v>0</v>
      </c>
      <c r="CT85" s="10" t="str">
        <f>IFERROR(VLOOKUP(A85,#REF!,2,0),"0")</f>
        <v>0</v>
      </c>
      <c r="CU85" s="5" t="s">
        <v>129</v>
      </c>
      <c r="CV85" s="15">
        <f t="shared" si="86"/>
        <v>0</v>
      </c>
      <c r="CW85" s="10" t="str">
        <f>IFERROR(VLOOKUP(B85,'B-plus'!A:D,4,0),"0")</f>
        <v>0</v>
      </c>
      <c r="CX85" s="5" t="s">
        <v>129</v>
      </c>
      <c r="CY85" s="15">
        <f t="shared" si="87"/>
        <v>0</v>
      </c>
    </row>
    <row r="86" spans="1:103" x14ac:dyDescent="0.25">
      <c r="A86" s="5">
        <v>1006985</v>
      </c>
      <c r="B86" s="5">
        <v>1006985</v>
      </c>
      <c r="C86" s="63" t="s">
        <v>664</v>
      </c>
      <c r="D86" s="133" t="s">
        <v>848</v>
      </c>
      <c r="E86" s="19">
        <f t="shared" si="71"/>
        <v>0</v>
      </c>
      <c r="F86" s="5" t="s">
        <v>129</v>
      </c>
      <c r="G86" s="13">
        <f t="shared" si="72"/>
        <v>0</v>
      </c>
      <c r="H86" s="10" t="str">
        <f>IFERROR(VLOOKUP(B86,'1'!B:BC,54,0),"0")</f>
        <v>0</v>
      </c>
      <c r="I86" s="5" t="s">
        <v>129</v>
      </c>
      <c r="J86" s="15">
        <f t="shared" si="54"/>
        <v>0</v>
      </c>
      <c r="K86" s="10" t="str">
        <f>IFERROR(VLOOKUP(B86,'2'!B:BC,54,0),"0")</f>
        <v>0</v>
      </c>
      <c r="L86" s="5" t="s">
        <v>129</v>
      </c>
      <c r="M86" s="15">
        <f t="shared" si="55"/>
        <v>0</v>
      </c>
      <c r="N86" s="10" t="str">
        <f>IFERROR(VLOOKUP(B86,'3'!B:BC,54,0),"0")</f>
        <v>0</v>
      </c>
      <c r="O86" s="5" t="s">
        <v>129</v>
      </c>
      <c r="P86" s="15">
        <f t="shared" si="56"/>
        <v>0</v>
      </c>
      <c r="Q86" s="10" t="str">
        <f>IFERROR(VLOOKUP(B86,'4'!B:BC,54,0),"0")</f>
        <v>0</v>
      </c>
      <c r="R86" s="5" t="s">
        <v>129</v>
      </c>
      <c r="S86" s="15">
        <f t="shared" si="57"/>
        <v>0</v>
      </c>
      <c r="T86" s="10" t="str">
        <f>IFERROR(VLOOKUP(B86,'5'!B:BC,54,0),"0")</f>
        <v>0</v>
      </c>
      <c r="U86" s="5" t="s">
        <v>129</v>
      </c>
      <c r="V86" s="15">
        <f t="shared" si="58"/>
        <v>0</v>
      </c>
      <c r="W86" s="10" t="str">
        <f>IFERROR(VLOOKUP(B86,'6'!B:BC,54,0),"0")</f>
        <v>0</v>
      </c>
      <c r="X86" s="5" t="s">
        <v>129</v>
      </c>
      <c r="Y86" s="15">
        <f t="shared" si="59"/>
        <v>0</v>
      </c>
      <c r="Z86" s="10" t="str">
        <f>IFERROR(VLOOKUP(B86,'7'!B:BC,54,0),"0")</f>
        <v>0</v>
      </c>
      <c r="AA86" s="5" t="s">
        <v>129</v>
      </c>
      <c r="AB86" s="15">
        <f t="shared" si="60"/>
        <v>0</v>
      </c>
      <c r="AC86" s="10" t="str">
        <f>IFERROR(VLOOKUP(B86,'8'!B:BC,54,0),"0")</f>
        <v>0</v>
      </c>
      <c r="AD86" s="5" t="s">
        <v>129</v>
      </c>
      <c r="AE86" s="15">
        <f t="shared" si="61"/>
        <v>0</v>
      </c>
      <c r="AF86" s="10" t="str">
        <f>IFERROR(VLOOKUP(B86,'9'!B:BC,54,0),"0")</f>
        <v>0</v>
      </c>
      <c r="AG86" s="5" t="s">
        <v>129</v>
      </c>
      <c r="AH86" s="15">
        <f t="shared" si="62"/>
        <v>0</v>
      </c>
      <c r="AI86" s="10" t="str">
        <f>IFERROR(VLOOKUP(B86,'10'!B:BC,54,0),"0")</f>
        <v>0</v>
      </c>
      <c r="AJ86" s="5" t="s">
        <v>129</v>
      </c>
      <c r="AK86" s="15">
        <f t="shared" si="63"/>
        <v>0</v>
      </c>
      <c r="AL86" s="10" t="str">
        <f>IFERROR(VLOOKUP(B86,'11'!B:BC,54,0),"0")</f>
        <v>0</v>
      </c>
      <c r="AM86" s="5" t="s">
        <v>129</v>
      </c>
      <c r="AN86" s="15">
        <f t="shared" si="64"/>
        <v>0</v>
      </c>
      <c r="AO86" s="10" t="str">
        <f>IFERROR(VLOOKUP(B86,'12'!B:BC,54,0),"0")</f>
        <v>0</v>
      </c>
      <c r="AP86" s="5" t="s">
        <v>129</v>
      </c>
      <c r="AQ86" s="15">
        <f t="shared" si="65"/>
        <v>0</v>
      </c>
      <c r="AR86" s="10" t="str">
        <f>IFERROR(VLOOKUP(B86,'13'!B:BC,54,0),"0")</f>
        <v>0</v>
      </c>
      <c r="AS86" s="5" t="s">
        <v>129</v>
      </c>
      <c r="AT86" s="15">
        <f t="shared" si="66"/>
        <v>0</v>
      </c>
      <c r="AU86" s="10" t="str">
        <f>IFERROR(VLOOKUP(B86,'14'!B:BC,54,0),"0")</f>
        <v>0</v>
      </c>
      <c r="AV86" s="5" t="s">
        <v>129</v>
      </c>
      <c r="AW86" s="15">
        <f t="shared" si="67"/>
        <v>0</v>
      </c>
      <c r="AX86" s="10" t="str">
        <f>IFERROR(VLOOKUP(B86,'15'!B:BC,54,0),"0")</f>
        <v>0</v>
      </c>
      <c r="AY86" s="5" t="s">
        <v>129</v>
      </c>
      <c r="AZ86" s="15">
        <f t="shared" si="68"/>
        <v>0</v>
      </c>
      <c r="BA86" s="10" t="str">
        <f>IFERROR(VLOOKUP(B86,'16'!B:BC,54,0),"0")</f>
        <v>0</v>
      </c>
      <c r="BB86" s="5" t="s">
        <v>129</v>
      </c>
      <c r="BC86" s="15">
        <f t="shared" si="69"/>
        <v>0</v>
      </c>
      <c r="BD86" s="10" t="str">
        <f>IFERROR(VLOOKUP(B86,'17'!B:BC,54,0),"0")</f>
        <v>0</v>
      </c>
      <c r="BE86" s="5" t="s">
        <v>129</v>
      </c>
      <c r="BF86" s="15">
        <f t="shared" si="70"/>
        <v>0</v>
      </c>
      <c r="BG86" s="10" t="str">
        <f>IFERROR(VLOOKUP(B86,'18'!B:BC,54,0),"0")</f>
        <v>0</v>
      </c>
      <c r="BH86" s="5" t="s">
        <v>129</v>
      </c>
      <c r="BI86" s="15">
        <f t="shared" si="73"/>
        <v>0</v>
      </c>
      <c r="BJ86" s="10" t="str">
        <f>IFERROR(VLOOKUP(B86,'19'!B:BC,54,0),"0")</f>
        <v>0</v>
      </c>
      <c r="BK86" s="5" t="s">
        <v>129</v>
      </c>
      <c r="BL86" s="15">
        <f t="shared" si="74"/>
        <v>0</v>
      </c>
      <c r="BM86" s="10" t="str">
        <f>IFERROR(VLOOKUP(B86,'20'!B:BC,54,0),"0")</f>
        <v>0</v>
      </c>
      <c r="BN86" s="5" t="s">
        <v>129</v>
      </c>
      <c r="BO86" s="15">
        <f t="shared" si="75"/>
        <v>0</v>
      </c>
      <c r="BP86" s="10" t="str">
        <f>IFERROR(VLOOKUP(B86,'21'!B:BC,54,0),"0")</f>
        <v>0</v>
      </c>
      <c r="BQ86" s="5" t="s">
        <v>129</v>
      </c>
      <c r="BR86" s="15">
        <f t="shared" si="76"/>
        <v>0</v>
      </c>
      <c r="BS86" s="10" t="str">
        <f>IFERROR(VLOOKUP(B86,'22'!B:BC,54,0),"0")</f>
        <v>0</v>
      </c>
      <c r="BT86" s="5" t="s">
        <v>129</v>
      </c>
      <c r="BU86" s="15">
        <f t="shared" si="77"/>
        <v>0</v>
      </c>
      <c r="BV86" s="10" t="str">
        <f>IFERROR(VLOOKUP(B86,'23'!B:BC,54,0),"0")</f>
        <v>0</v>
      </c>
      <c r="BW86" s="5" t="s">
        <v>129</v>
      </c>
      <c r="BX86" s="15">
        <f t="shared" si="78"/>
        <v>0</v>
      </c>
      <c r="BY86" s="10" t="str">
        <f>IFERROR(VLOOKUP(B86,'24'!B:BC,54,0),"0")</f>
        <v>0</v>
      </c>
      <c r="BZ86" s="5" t="s">
        <v>129</v>
      </c>
      <c r="CA86" s="15">
        <f t="shared" si="79"/>
        <v>0</v>
      </c>
      <c r="CB86" s="10" t="str">
        <f>IFERROR(VLOOKUP(B86,'25'!B:BC,54,0),"0")</f>
        <v>0</v>
      </c>
      <c r="CC86" s="5" t="s">
        <v>129</v>
      </c>
      <c r="CD86" s="15">
        <f t="shared" si="80"/>
        <v>0</v>
      </c>
      <c r="CE86" s="10" t="str">
        <f>IFERROR(VLOOKUP(B86,'26'!B:BC,54,0),"0")</f>
        <v>0</v>
      </c>
      <c r="CF86" s="5" t="s">
        <v>129</v>
      </c>
      <c r="CG86" s="15">
        <f t="shared" si="81"/>
        <v>0</v>
      </c>
      <c r="CH86" s="10" t="str">
        <f>IFERROR(VLOOKUP(B86,'27'!B:BC,54,0),"0")</f>
        <v>0</v>
      </c>
      <c r="CI86" s="5" t="s">
        <v>129</v>
      </c>
      <c r="CJ86" s="15">
        <f t="shared" si="82"/>
        <v>0</v>
      </c>
      <c r="CK86" s="10" t="str">
        <f>IFERROR(VLOOKUP(B86,'28'!B:BC,54,0),"0")</f>
        <v>0</v>
      </c>
      <c r="CL86" s="5" t="s">
        <v>129</v>
      </c>
      <c r="CM86" s="15">
        <f t="shared" si="83"/>
        <v>0</v>
      </c>
      <c r="CN86" s="10" t="str">
        <f>IFERROR(VLOOKUP(B86,'29'!B:BC,54,0),"0")</f>
        <v>0</v>
      </c>
      <c r="CO86" s="5" t="s">
        <v>129</v>
      </c>
      <c r="CP86" s="15">
        <f t="shared" si="84"/>
        <v>0</v>
      </c>
      <c r="CQ86" s="10" t="str">
        <f>IFERROR(VLOOKUP(B86,'30'!B:BC,54,0),"0")</f>
        <v>0</v>
      </c>
      <c r="CR86" s="5" t="s">
        <v>129</v>
      </c>
      <c r="CS86" s="15">
        <f t="shared" si="85"/>
        <v>0</v>
      </c>
      <c r="CT86" s="10" t="str">
        <f>IFERROR(VLOOKUP(A86,#REF!,2,0),"0")</f>
        <v>0</v>
      </c>
      <c r="CU86" s="5" t="s">
        <v>129</v>
      </c>
      <c r="CV86" s="15">
        <f t="shared" si="86"/>
        <v>0</v>
      </c>
      <c r="CW86" s="10" t="str">
        <f>IFERROR(VLOOKUP(B86,'B-plus'!A:D,4,0),"0")</f>
        <v>0</v>
      </c>
      <c r="CX86" s="5" t="s">
        <v>129</v>
      </c>
      <c r="CY86" s="15">
        <f t="shared" si="87"/>
        <v>0</v>
      </c>
    </row>
    <row r="87" spans="1:103" x14ac:dyDescent="0.25">
      <c r="A87" s="5">
        <v>1006986</v>
      </c>
      <c r="B87" s="5">
        <v>1006986</v>
      </c>
      <c r="C87" s="63" t="s">
        <v>666</v>
      </c>
      <c r="D87" s="133" t="s">
        <v>848</v>
      </c>
      <c r="E87" s="19">
        <f t="shared" si="71"/>
        <v>0</v>
      </c>
      <c r="F87" s="5" t="s">
        <v>129</v>
      </c>
      <c r="G87" s="13">
        <f t="shared" si="72"/>
        <v>0</v>
      </c>
      <c r="H87" s="10" t="str">
        <f>IFERROR(VLOOKUP(B87,'1'!B:BC,54,0),"0")</f>
        <v>0</v>
      </c>
      <c r="I87" s="5" t="s">
        <v>129</v>
      </c>
      <c r="J87" s="15">
        <f t="shared" si="54"/>
        <v>0</v>
      </c>
      <c r="K87" s="10" t="str">
        <f>IFERROR(VLOOKUP(B87,'2'!B:BC,54,0),"0")</f>
        <v>0</v>
      </c>
      <c r="L87" s="5" t="s">
        <v>129</v>
      </c>
      <c r="M87" s="15">
        <f t="shared" si="55"/>
        <v>0</v>
      </c>
      <c r="N87" s="10" t="str">
        <f>IFERROR(VLOOKUP(B87,'3'!B:BC,54,0),"0")</f>
        <v>0</v>
      </c>
      <c r="O87" s="5" t="s">
        <v>129</v>
      </c>
      <c r="P87" s="15">
        <f t="shared" si="56"/>
        <v>0</v>
      </c>
      <c r="Q87" s="10" t="str">
        <f>IFERROR(VLOOKUP(B87,'4'!B:BC,54,0),"0")</f>
        <v>0</v>
      </c>
      <c r="R87" s="5" t="s">
        <v>129</v>
      </c>
      <c r="S87" s="15">
        <f t="shared" si="57"/>
        <v>0</v>
      </c>
      <c r="T87" s="10" t="str">
        <f>IFERROR(VLOOKUP(B87,'5'!B:BC,54,0),"0")</f>
        <v>0</v>
      </c>
      <c r="U87" s="5" t="s">
        <v>129</v>
      </c>
      <c r="V87" s="15">
        <f t="shared" si="58"/>
        <v>0</v>
      </c>
      <c r="W87" s="10" t="str">
        <f>IFERROR(VLOOKUP(B87,'6'!B:BC,54,0),"0")</f>
        <v>0</v>
      </c>
      <c r="X87" s="5" t="s">
        <v>129</v>
      </c>
      <c r="Y87" s="15">
        <f t="shared" si="59"/>
        <v>0</v>
      </c>
      <c r="Z87" s="10" t="str">
        <f>IFERROR(VLOOKUP(B87,'7'!B:BC,54,0),"0")</f>
        <v>0</v>
      </c>
      <c r="AA87" s="5" t="s">
        <v>129</v>
      </c>
      <c r="AB87" s="15">
        <f t="shared" si="60"/>
        <v>0</v>
      </c>
      <c r="AC87" s="10" t="str">
        <f>IFERROR(VLOOKUP(B87,'8'!B:BC,54,0),"0")</f>
        <v>0</v>
      </c>
      <c r="AD87" s="5" t="s">
        <v>129</v>
      </c>
      <c r="AE87" s="15">
        <f t="shared" si="61"/>
        <v>0</v>
      </c>
      <c r="AF87" s="10" t="str">
        <f>IFERROR(VLOOKUP(B87,'9'!B:BC,54,0),"0")</f>
        <v>0</v>
      </c>
      <c r="AG87" s="5" t="s">
        <v>129</v>
      </c>
      <c r="AH87" s="15">
        <f t="shared" si="62"/>
        <v>0</v>
      </c>
      <c r="AI87" s="10" t="str">
        <f>IFERROR(VLOOKUP(B87,'10'!B:BC,54,0),"0")</f>
        <v>0</v>
      </c>
      <c r="AJ87" s="5" t="s">
        <v>129</v>
      </c>
      <c r="AK87" s="15">
        <f t="shared" si="63"/>
        <v>0</v>
      </c>
      <c r="AL87" s="10" t="str">
        <f>IFERROR(VLOOKUP(B87,'11'!B:BC,54,0),"0")</f>
        <v>0</v>
      </c>
      <c r="AM87" s="5" t="s">
        <v>129</v>
      </c>
      <c r="AN87" s="15">
        <f t="shared" si="64"/>
        <v>0</v>
      </c>
      <c r="AO87" s="10" t="str">
        <f>IFERROR(VLOOKUP(B87,'12'!B:BC,54,0),"0")</f>
        <v>0</v>
      </c>
      <c r="AP87" s="5" t="s">
        <v>129</v>
      </c>
      <c r="AQ87" s="15">
        <f t="shared" si="65"/>
        <v>0</v>
      </c>
      <c r="AR87" s="10" t="str">
        <f>IFERROR(VLOOKUP(B87,'13'!B:BC,54,0),"0")</f>
        <v>0</v>
      </c>
      <c r="AS87" s="5" t="s">
        <v>129</v>
      </c>
      <c r="AT87" s="15">
        <f t="shared" si="66"/>
        <v>0</v>
      </c>
      <c r="AU87" s="10" t="str">
        <f>IFERROR(VLOOKUP(B87,'14'!B:BC,54,0),"0")</f>
        <v>0</v>
      </c>
      <c r="AV87" s="5" t="s">
        <v>129</v>
      </c>
      <c r="AW87" s="15">
        <f t="shared" si="67"/>
        <v>0</v>
      </c>
      <c r="AX87" s="10" t="str">
        <f>IFERROR(VLOOKUP(B87,'15'!B:BC,54,0),"0")</f>
        <v>0</v>
      </c>
      <c r="AY87" s="5" t="s">
        <v>129</v>
      </c>
      <c r="AZ87" s="15">
        <f t="shared" si="68"/>
        <v>0</v>
      </c>
      <c r="BA87" s="10" t="str">
        <f>IFERROR(VLOOKUP(B87,'16'!B:BC,54,0),"0")</f>
        <v>0</v>
      </c>
      <c r="BB87" s="5" t="s">
        <v>129</v>
      </c>
      <c r="BC87" s="15">
        <f t="shared" si="69"/>
        <v>0</v>
      </c>
      <c r="BD87" s="10" t="str">
        <f>IFERROR(VLOOKUP(B87,'17'!B:BC,54,0),"0")</f>
        <v>0</v>
      </c>
      <c r="BE87" s="5" t="s">
        <v>129</v>
      </c>
      <c r="BF87" s="15">
        <f t="shared" si="70"/>
        <v>0</v>
      </c>
      <c r="BG87" s="10" t="str">
        <f>IFERROR(VLOOKUP(B87,'18'!B:BC,54,0),"0")</f>
        <v>0</v>
      </c>
      <c r="BH87" s="5" t="s">
        <v>129</v>
      </c>
      <c r="BI87" s="15">
        <f t="shared" si="73"/>
        <v>0</v>
      </c>
      <c r="BJ87" s="10" t="str">
        <f>IFERROR(VLOOKUP(B87,'19'!B:BC,54,0),"0")</f>
        <v>0</v>
      </c>
      <c r="BK87" s="5" t="s">
        <v>129</v>
      </c>
      <c r="BL87" s="15">
        <f t="shared" si="74"/>
        <v>0</v>
      </c>
      <c r="BM87" s="10" t="str">
        <f>IFERROR(VLOOKUP(B87,'20'!B:BC,54,0),"0")</f>
        <v>0</v>
      </c>
      <c r="BN87" s="5" t="s">
        <v>129</v>
      </c>
      <c r="BO87" s="15">
        <f t="shared" si="75"/>
        <v>0</v>
      </c>
      <c r="BP87" s="10" t="str">
        <f>IFERROR(VLOOKUP(B87,'21'!B:BC,54,0),"0")</f>
        <v>0</v>
      </c>
      <c r="BQ87" s="5" t="s">
        <v>129</v>
      </c>
      <c r="BR87" s="15">
        <f t="shared" si="76"/>
        <v>0</v>
      </c>
      <c r="BS87" s="10" t="str">
        <f>IFERROR(VLOOKUP(B87,'22'!B:BC,54,0),"0")</f>
        <v>0</v>
      </c>
      <c r="BT87" s="5" t="s">
        <v>129</v>
      </c>
      <c r="BU87" s="15">
        <f t="shared" si="77"/>
        <v>0</v>
      </c>
      <c r="BV87" s="10" t="str">
        <f>IFERROR(VLOOKUP(B87,'23'!B:BC,54,0),"0")</f>
        <v>0</v>
      </c>
      <c r="BW87" s="5" t="s">
        <v>129</v>
      </c>
      <c r="BX87" s="15">
        <f t="shared" si="78"/>
        <v>0</v>
      </c>
      <c r="BY87" s="10" t="str">
        <f>IFERROR(VLOOKUP(B87,'24'!B:BC,54,0),"0")</f>
        <v>0</v>
      </c>
      <c r="BZ87" s="5" t="s">
        <v>129</v>
      </c>
      <c r="CA87" s="15">
        <f t="shared" si="79"/>
        <v>0</v>
      </c>
      <c r="CB87" s="10" t="str">
        <f>IFERROR(VLOOKUP(B87,'25'!B:BC,54,0),"0")</f>
        <v>0</v>
      </c>
      <c r="CC87" s="5" t="s">
        <v>129</v>
      </c>
      <c r="CD87" s="15">
        <f t="shared" si="80"/>
        <v>0</v>
      </c>
      <c r="CE87" s="10" t="str">
        <f>IFERROR(VLOOKUP(B87,'26'!B:BC,54,0),"0")</f>
        <v>0</v>
      </c>
      <c r="CF87" s="5" t="s">
        <v>129</v>
      </c>
      <c r="CG87" s="15">
        <f t="shared" si="81"/>
        <v>0</v>
      </c>
      <c r="CH87" s="10" t="str">
        <f>IFERROR(VLOOKUP(B87,'27'!B:BC,54,0),"0")</f>
        <v>0</v>
      </c>
      <c r="CI87" s="5" t="s">
        <v>129</v>
      </c>
      <c r="CJ87" s="15">
        <f t="shared" si="82"/>
        <v>0</v>
      </c>
      <c r="CK87" s="10" t="str">
        <f>IFERROR(VLOOKUP(B87,'28'!B:BC,54,0),"0")</f>
        <v>0</v>
      </c>
      <c r="CL87" s="5" t="s">
        <v>129</v>
      </c>
      <c r="CM87" s="15">
        <f t="shared" si="83"/>
        <v>0</v>
      </c>
      <c r="CN87" s="10" t="str">
        <f>IFERROR(VLOOKUP(B87,'29'!B:BC,54,0),"0")</f>
        <v>0</v>
      </c>
      <c r="CO87" s="5" t="s">
        <v>129</v>
      </c>
      <c r="CP87" s="15">
        <f t="shared" si="84"/>
        <v>0</v>
      </c>
      <c r="CQ87" s="10" t="str">
        <f>IFERROR(VLOOKUP(B87,'30'!B:BC,54,0),"0")</f>
        <v>0</v>
      </c>
      <c r="CR87" s="5" t="s">
        <v>129</v>
      </c>
      <c r="CS87" s="15">
        <f t="shared" si="85"/>
        <v>0</v>
      </c>
      <c r="CT87" s="10" t="str">
        <f>IFERROR(VLOOKUP(A87,#REF!,2,0),"0")</f>
        <v>0</v>
      </c>
      <c r="CU87" s="5" t="s">
        <v>129</v>
      </c>
      <c r="CV87" s="15">
        <f t="shared" si="86"/>
        <v>0</v>
      </c>
      <c r="CW87" s="10" t="str">
        <f>IFERROR(VLOOKUP(B87,'B-plus'!A:D,4,0),"0")</f>
        <v>0</v>
      </c>
      <c r="CX87" s="5" t="s">
        <v>129</v>
      </c>
      <c r="CY87" s="15">
        <f t="shared" si="87"/>
        <v>0</v>
      </c>
    </row>
  </sheetData>
  <autoFilter ref="A4:CV87" xr:uid="{3BB70A44-8E24-460E-AEF1-23CC5E2DF68D}"/>
  <mergeCells count="37">
    <mergeCell ref="CW3:CY3"/>
    <mergeCell ref="CH3:CJ3"/>
    <mergeCell ref="CK3:CM3"/>
    <mergeCell ref="CN3:CP3"/>
    <mergeCell ref="CQ3:CS3"/>
    <mergeCell ref="CT3:CV3"/>
    <mergeCell ref="CE3:CG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AU3:AW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K3:M3"/>
    <mergeCell ref="A3:A4"/>
    <mergeCell ref="C3:C4"/>
    <mergeCell ref="D3:D4"/>
    <mergeCell ref="E3:G3"/>
    <mergeCell ref="H3:J3"/>
    <mergeCell ref="B3:B4"/>
  </mergeCells>
  <phoneticPr fontId="10" type="noConversion"/>
  <conditionalFormatting sqref="A1:A4 A88:A1048576">
    <cfRule type="duplicateValues" dxfId="18" priority="16"/>
  </conditionalFormatting>
  <conditionalFormatting sqref="A60:A85">
    <cfRule type="duplicateValues" dxfId="17" priority="1"/>
  </conditionalFormatting>
  <conditionalFormatting sqref="B60:B85">
    <cfRule type="duplicateValues" dxfId="16" priority="2"/>
  </conditionalFormatting>
  <conditionalFormatting sqref="B88:B1048576">
    <cfRule type="duplicateValues" dxfId="15" priority="3"/>
    <cfRule type="duplicateValues" dxfId="14" priority="4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7"/>
  <sheetViews>
    <sheetView zoomScale="70" zoomScaleNormal="70" workbookViewId="0">
      <selection activeCell="P25" sqref="P25"/>
    </sheetView>
  </sheetViews>
  <sheetFormatPr defaultColWidth="8.81640625" defaultRowHeight="23.4" x14ac:dyDescent="0.6"/>
  <cols>
    <col min="1" max="1" width="8.81640625" style="1"/>
    <col min="2" max="2" width="2.6328125" style="1" customWidth="1"/>
    <col min="3" max="3" width="7.1796875" style="21" customWidth="1"/>
    <col min="4" max="4" width="27.8164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20" width="8.81640625" style="1"/>
    <col min="21" max="21" width="7" style="1" customWidth="1"/>
    <col min="22" max="16384" width="8.81640625" style="1"/>
  </cols>
  <sheetData>
    <row r="1" spans="2:21" ht="24" thickBot="1" x14ac:dyDescent="0.65"/>
    <row r="2" spans="2:21" s="23" customFormat="1" ht="40.799999999999997" x14ac:dyDescent="1.05">
      <c r="B2" s="140" t="s">
        <v>853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2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U4" s="52"/>
    </row>
    <row r="5" spans="2:21" ht="26.4" x14ac:dyDescent="0.7">
      <c r="B5" s="79"/>
      <c r="C5" s="21">
        <v>1</v>
      </c>
      <c r="D5" s="20" t="s">
        <v>216</v>
      </c>
      <c r="E5" s="26">
        <f>+ALL!G2</f>
        <v>409566.13000000018</v>
      </c>
      <c r="F5" s="53">
        <f>+E5/J5</f>
        <v>0.34128970479132392</v>
      </c>
      <c r="H5" s="54">
        <v>1512.58</v>
      </c>
      <c r="I5" s="55" t="s">
        <v>489</v>
      </c>
      <c r="J5" s="56">
        <f>+[1]สรุป!$H$26</f>
        <v>1200054.1599999999</v>
      </c>
      <c r="K5" s="57"/>
      <c r="M5" s="22"/>
      <c r="N5" s="22"/>
      <c r="O5" s="22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v>37556.639999999999</v>
      </c>
      <c r="F6" s="53">
        <f>+E6/J5</f>
        <v>3.1295787516790075E-2</v>
      </c>
      <c r="G6" s="59"/>
      <c r="H6" s="54">
        <v>1000</v>
      </c>
      <c r="I6" s="55" t="s">
        <v>491</v>
      </c>
      <c r="J6" s="56">
        <f>+E15</f>
        <v>957033.73000000021</v>
      </c>
      <c r="K6" s="57"/>
      <c r="M6" s="22"/>
      <c r="N6" s="22"/>
      <c r="O6" s="22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v>129026.84</v>
      </c>
      <c r="F7" s="53">
        <v>0</v>
      </c>
      <c r="G7" s="59"/>
      <c r="H7" s="54">
        <v>150</v>
      </c>
      <c r="I7" s="60" t="s">
        <v>232</v>
      </c>
      <c r="J7" s="82">
        <f>+J5-J6</f>
        <v>243020.4299999997</v>
      </c>
      <c r="K7" s="61" t="s">
        <v>233</v>
      </c>
      <c r="L7" s="62"/>
      <c r="M7" s="22"/>
      <c r="N7" s="22"/>
      <c r="O7" s="22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f>+H8*30</f>
        <v>171049.03</v>
      </c>
      <c r="F8" s="64">
        <f>+E8/J5</f>
        <v>0.14253442527960572</v>
      </c>
      <c r="G8" s="59"/>
      <c r="H8" s="54">
        <v>5701.6343333333334</v>
      </c>
      <c r="I8" s="65"/>
      <c r="J8" s="66"/>
      <c r="L8" s="1"/>
      <c r="M8" s="22"/>
      <c r="N8" s="22"/>
      <c r="O8" s="22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v>10882.52</v>
      </c>
      <c r="F9" s="53">
        <f>+E9/J5</f>
        <v>9.0683573814701844E-3</v>
      </c>
      <c r="H9" s="54">
        <v>848.84933333333333</v>
      </c>
      <c r="I9" s="30" t="s">
        <v>492</v>
      </c>
      <c r="J9" s="68">
        <v>3870</v>
      </c>
      <c r="K9" s="31"/>
      <c r="M9" s="22"/>
      <c r="N9" s="22"/>
      <c r="O9" s="22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+'ADS - Campaign'!D11</f>
        <v>196917.57</v>
      </c>
      <c r="F10" s="53">
        <f>+E10/J5</f>
        <v>0.16409056904565042</v>
      </c>
      <c r="G10" s="37" t="s">
        <v>561</v>
      </c>
      <c r="H10" s="54">
        <v>9906.18</v>
      </c>
      <c r="I10" s="30" t="s">
        <v>493</v>
      </c>
      <c r="J10" s="68">
        <v>11396.289999999999</v>
      </c>
      <c r="K10" s="31"/>
      <c r="M10" s="22"/>
      <c r="N10" s="22"/>
      <c r="O10" s="22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f t="shared" ref="E11" si="0">+H11*30</f>
        <v>0</v>
      </c>
      <c r="F11" s="53">
        <f>+E11/J5</f>
        <v>0</v>
      </c>
      <c r="H11" s="54">
        <v>0</v>
      </c>
      <c r="I11" s="32" t="s">
        <v>232</v>
      </c>
      <c r="J11" s="83">
        <f>+J9+J10</f>
        <v>15266.289999999999</v>
      </c>
      <c r="K11" s="33" t="s">
        <v>233</v>
      </c>
      <c r="M11" s="22"/>
      <c r="N11" s="22"/>
      <c r="O11" s="22"/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f t="shared" ref="E12:E14" si="1">+H12*29</f>
        <v>1450</v>
      </c>
      <c r="F12" s="53">
        <f>+E12/J5</f>
        <v>1.2082787996835077E-3</v>
      </c>
      <c r="H12" s="54">
        <v>50</v>
      </c>
      <c r="J12" s="62"/>
      <c r="M12" s="22"/>
      <c r="N12" s="22"/>
      <c r="O12" s="22"/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v>585</v>
      </c>
      <c r="F13" s="53">
        <f>+E13/J5</f>
        <v>4.8747799849300138E-4</v>
      </c>
      <c r="H13" s="54">
        <v>19.5</v>
      </c>
      <c r="I13" s="69" t="s">
        <v>494</v>
      </c>
      <c r="J13" s="70">
        <f>+J7</f>
        <v>243020.4299999997</v>
      </c>
      <c r="K13" s="71"/>
      <c r="M13" s="22"/>
      <c r="N13" s="22"/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f t="shared" si="1"/>
        <v>0</v>
      </c>
      <c r="F14" s="53">
        <f>+E14/J5</f>
        <v>0</v>
      </c>
      <c r="H14" s="54">
        <v>0</v>
      </c>
      <c r="I14" s="69" t="s">
        <v>495</v>
      </c>
      <c r="J14" s="70">
        <f>+J11</f>
        <v>15266.289999999999</v>
      </c>
      <c r="K14" s="71"/>
      <c r="U14" s="58"/>
    </row>
    <row r="15" spans="2:21" ht="26.4" x14ac:dyDescent="0.7">
      <c r="B15" s="79"/>
      <c r="D15" s="24" t="s">
        <v>232</v>
      </c>
      <c r="E15" s="36">
        <f>SUM(E5:E14)</f>
        <v>957033.73000000021</v>
      </c>
      <c r="F15" s="22" t="s">
        <v>233</v>
      </c>
      <c r="G15" s="22"/>
      <c r="H15" s="54">
        <v>0</v>
      </c>
      <c r="I15" s="72" t="s">
        <v>496</v>
      </c>
      <c r="J15" s="84">
        <f>+J13-J14</f>
        <v>227754.13999999969</v>
      </c>
      <c r="K15" s="73" t="s">
        <v>233</v>
      </c>
      <c r="U15" s="58"/>
    </row>
    <row r="16" spans="2:21" x14ac:dyDescent="0.6">
      <c r="B16" s="79"/>
      <c r="U16" s="58"/>
    </row>
    <row r="17" spans="2:21" ht="24" thickBot="1" x14ac:dyDescent="0.65">
      <c r="B17" s="81"/>
      <c r="C17" s="74"/>
      <c r="D17" s="74"/>
      <c r="E17" s="75"/>
      <c r="F17" s="75"/>
      <c r="G17" s="75"/>
      <c r="H17" s="76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7"/>
    </row>
  </sheetData>
  <mergeCells count="1">
    <mergeCell ref="B2:U2"/>
  </mergeCells>
  <pageMargins left="0.7" right="0.7" top="0.75" bottom="0.75" header="0.3" footer="0.3"/>
  <pageSetup paperSize="9" scale="3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AA21"/>
  <sheetViews>
    <sheetView tabSelected="1" zoomScale="70" zoomScaleNormal="70" workbookViewId="0">
      <pane xSplit="4" ySplit="4" topLeftCell="E5" activePane="bottomRight" state="frozen"/>
      <selection activeCell="C161" sqref="C161"/>
      <selection pane="topRight" activeCell="C161" sqref="C161"/>
      <selection pane="bottomLeft" activeCell="C161" sqref="C161"/>
      <selection pane="bottomRight" activeCell="Z7" sqref="Z7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1" customWidth="1"/>
    <col min="4" max="4" width="26.81640625" style="21" customWidth="1"/>
    <col min="5" max="5" width="18.54296875" style="1" customWidth="1"/>
    <col min="6" max="6" width="11.6328125" style="1" customWidth="1"/>
    <col min="7" max="7" width="20.54296875" style="1" customWidth="1"/>
    <col min="8" max="8" width="1.453125" style="46" customWidth="1"/>
    <col min="9" max="9" width="30" style="1" customWidth="1"/>
    <col min="10" max="10" width="12.81640625" style="1" bestFit="1" customWidth="1"/>
    <col min="11" max="11" width="10.36328125" style="1" bestFit="1" customWidth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7" ht="24" thickBot="1" x14ac:dyDescent="0.65"/>
    <row r="2" spans="2:27" s="23" customFormat="1" ht="40.799999999999997" x14ac:dyDescent="1.05">
      <c r="B2" s="140" t="s">
        <v>852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2"/>
    </row>
    <row r="3" spans="2:27" s="23" customFormat="1" ht="28.8" x14ac:dyDescent="0.75">
      <c r="B3" s="48"/>
      <c r="H3" s="49"/>
      <c r="U3" s="50"/>
    </row>
    <row r="4" spans="2:27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I4" s="85" t="s">
        <v>490</v>
      </c>
      <c r="J4" s="86">
        <v>1483620.6</v>
      </c>
      <c r="K4" s="87"/>
      <c r="U4" s="52"/>
    </row>
    <row r="5" spans="2:27" ht="26.4" x14ac:dyDescent="0.7">
      <c r="B5" s="79"/>
      <c r="C5" s="21">
        <v>1</v>
      </c>
      <c r="D5" s="20" t="s">
        <v>216</v>
      </c>
      <c r="E5" s="26">
        <f>+คำนวนต้นทุน!E5</f>
        <v>409566.13000000018</v>
      </c>
      <c r="F5" s="53">
        <f>+E5/J4</f>
        <v>0.27605853545037062</v>
      </c>
      <c r="H5" s="54">
        <v>20320.294333333335</v>
      </c>
      <c r="I5" s="85" t="s">
        <v>555</v>
      </c>
      <c r="J5" s="86">
        <f>+J4*3%</f>
        <v>44508.618000000002</v>
      </c>
      <c r="K5" s="87"/>
      <c r="P5" s="22"/>
      <c r="U5" s="58"/>
    </row>
    <row r="6" spans="2:27" ht="26.4" x14ac:dyDescent="0.7">
      <c r="B6" s="79"/>
      <c r="C6" s="21">
        <v>2</v>
      </c>
      <c r="D6" s="20" t="s">
        <v>217</v>
      </c>
      <c r="E6" s="26">
        <f>+คำนวนต้นทุน!E6</f>
        <v>37556.639999999999</v>
      </c>
      <c r="F6" s="53">
        <f>+E6/J4</f>
        <v>2.5314180727876116E-2</v>
      </c>
      <c r="G6" s="59"/>
      <c r="H6" s="54">
        <v>156.48933333333335</v>
      </c>
      <c r="I6" s="85" t="s">
        <v>556</v>
      </c>
      <c r="J6" s="86">
        <f>+J4*8%</f>
        <v>118689.64800000002</v>
      </c>
      <c r="K6" s="87"/>
      <c r="P6" s="22"/>
      <c r="U6" s="58"/>
    </row>
    <row r="7" spans="2:27" ht="26.4" x14ac:dyDescent="0.7">
      <c r="B7" s="79"/>
      <c r="C7" s="21">
        <v>3</v>
      </c>
      <c r="D7" s="20" t="s">
        <v>218</v>
      </c>
      <c r="E7" s="26">
        <f>+คำนวนต้นทุน!E7</f>
        <v>129026.84</v>
      </c>
      <c r="F7" s="53">
        <v>0</v>
      </c>
      <c r="G7" s="59"/>
      <c r="H7" s="54">
        <v>5833.333333333333</v>
      </c>
      <c r="I7" s="85" t="s">
        <v>558</v>
      </c>
      <c r="J7" s="86">
        <f>+J4*3%</f>
        <v>44508.618000000002</v>
      </c>
      <c r="K7" s="87"/>
      <c r="P7" s="22"/>
      <c r="U7" s="58"/>
    </row>
    <row r="8" spans="2:27" s="4" customFormat="1" ht="26.4" x14ac:dyDescent="0.7">
      <c r="B8" s="80"/>
      <c r="C8" s="21">
        <v>4</v>
      </c>
      <c r="D8" s="63" t="s">
        <v>219</v>
      </c>
      <c r="E8" s="26">
        <f>+คำนวนต้นทุน!E8</f>
        <v>171049.03</v>
      </c>
      <c r="F8" s="64">
        <f>+E8/J4</f>
        <v>0.11529162509606566</v>
      </c>
      <c r="G8" s="59"/>
      <c r="H8" s="54">
        <v>848.84933333333333</v>
      </c>
      <c r="I8" s="85" t="s">
        <v>560</v>
      </c>
      <c r="J8" s="86">
        <f>+J4-J5-J6-J7</f>
        <v>1275913.716</v>
      </c>
      <c r="K8" s="87"/>
      <c r="L8" s="1"/>
      <c r="P8" s="22"/>
      <c r="U8" s="67"/>
    </row>
    <row r="9" spans="2:27" ht="26.4" x14ac:dyDescent="0.7">
      <c r="B9" s="79"/>
      <c r="C9" s="21">
        <v>5</v>
      </c>
      <c r="D9" s="20" t="s">
        <v>559</v>
      </c>
      <c r="E9" s="26">
        <f>+คำนวนต้นทุน!E9</f>
        <v>10882.52</v>
      </c>
      <c r="F9" s="53">
        <f>+E9/J4</f>
        <v>7.3351097982867043E-3</v>
      </c>
      <c r="H9" s="54">
        <v>9906.18</v>
      </c>
      <c r="I9" s="85" t="s">
        <v>562</v>
      </c>
      <c r="J9" s="86">
        <f>+E15</f>
        <v>957033.73000000021</v>
      </c>
      <c r="K9" s="87"/>
      <c r="P9" s="22"/>
      <c r="U9" s="58"/>
      <c r="AA9" s="139"/>
    </row>
    <row r="10" spans="2:27" ht="26.4" x14ac:dyDescent="0.7">
      <c r="B10" s="79"/>
      <c r="C10" s="21">
        <v>6</v>
      </c>
      <c r="D10" s="20" t="s">
        <v>223</v>
      </c>
      <c r="E10" s="26">
        <f>+คำนวนต้นทุน!E10</f>
        <v>196917.57</v>
      </c>
      <c r="F10" s="53">
        <f>+E10/J4</f>
        <v>0.13272771354077989</v>
      </c>
      <c r="G10" s="37" t="s">
        <v>561</v>
      </c>
      <c r="H10" s="54">
        <v>0</v>
      </c>
      <c r="I10" s="85" t="s">
        <v>563</v>
      </c>
      <c r="J10" s="86">
        <f>+'คำนวนต้นทุน 1-31'!J16</f>
        <v>15266.289999999999</v>
      </c>
      <c r="K10" s="87"/>
      <c r="P10" s="22"/>
      <c r="U10" s="58"/>
      <c r="AA10" s="139"/>
    </row>
    <row r="11" spans="2:27" ht="26.4" x14ac:dyDescent="0.7">
      <c r="B11" s="79"/>
      <c r="C11" s="21">
        <v>7</v>
      </c>
      <c r="D11" s="20" t="s">
        <v>225</v>
      </c>
      <c r="E11" s="26">
        <f>+คำนวนต้นทุน!E11</f>
        <v>0</v>
      </c>
      <c r="F11" s="53">
        <f>+E11/J4</f>
        <v>0</v>
      </c>
      <c r="H11" s="54">
        <v>0</v>
      </c>
      <c r="I11" s="88" t="s">
        <v>232</v>
      </c>
      <c r="J11" s="89">
        <f>+J4-J5-J6-J7-J9-J10</f>
        <v>303613.69599999982</v>
      </c>
      <c r="K11" s="90" t="s">
        <v>233</v>
      </c>
      <c r="P11" s="22"/>
      <c r="U11" s="58"/>
    </row>
    <row r="12" spans="2:27" ht="26.4" x14ac:dyDescent="0.7">
      <c r="B12" s="79"/>
      <c r="C12" s="21">
        <v>8</v>
      </c>
      <c r="D12" s="20" t="s">
        <v>230</v>
      </c>
      <c r="E12" s="26">
        <f>+คำนวนต้นทุน!E12</f>
        <v>1450</v>
      </c>
      <c r="F12" s="53">
        <f>+E12/J4</f>
        <v>9.7733881559746469E-4</v>
      </c>
      <c r="H12" s="54">
        <v>50</v>
      </c>
      <c r="P12" s="22"/>
      <c r="U12" s="58"/>
    </row>
    <row r="13" spans="2:27" ht="26.4" x14ac:dyDescent="0.7">
      <c r="B13" s="79"/>
      <c r="C13" s="21">
        <v>9</v>
      </c>
      <c r="D13" s="20" t="s">
        <v>564</v>
      </c>
      <c r="E13" s="26">
        <f>+คำนวนต้นทุน!E13</f>
        <v>585</v>
      </c>
      <c r="F13" s="53">
        <f>+E13/J4</f>
        <v>3.9430566008587367E-4</v>
      </c>
      <c r="H13" s="54">
        <v>19.5</v>
      </c>
      <c r="I13" s="30" t="s">
        <v>492</v>
      </c>
      <c r="J13" s="68">
        <f>+คำนวนต้นทุน!J9</f>
        <v>3870</v>
      </c>
      <c r="K13" s="31"/>
      <c r="L13" s="54">
        <v>37.995377777777776</v>
      </c>
      <c r="M13" s="54">
        <v>37.995377777777776</v>
      </c>
      <c r="N13" s="54">
        <v>37.995377777777776</v>
      </c>
      <c r="O13" s="22"/>
      <c r="P13" s="22"/>
      <c r="U13" s="58"/>
    </row>
    <row r="14" spans="2:27" x14ac:dyDescent="0.6">
      <c r="B14" s="79"/>
      <c r="C14" s="21">
        <v>10</v>
      </c>
      <c r="D14" s="20" t="s">
        <v>574</v>
      </c>
      <c r="E14" s="26">
        <f>+คำนวนต้นทุน!E14</f>
        <v>0</v>
      </c>
      <c r="F14" s="53">
        <f>+E14/J4</f>
        <v>0</v>
      </c>
      <c r="H14" s="54">
        <v>0</v>
      </c>
      <c r="I14" s="30" t="s">
        <v>493</v>
      </c>
      <c r="J14" s="68">
        <f>+คำนวนต้นทุน!J10</f>
        <v>11396.289999999999</v>
      </c>
      <c r="K14" s="31"/>
      <c r="L14" s="54">
        <v>19.5</v>
      </c>
      <c r="M14" s="54">
        <v>19.5</v>
      </c>
      <c r="N14" s="54">
        <v>19.5</v>
      </c>
      <c r="U14" s="58"/>
    </row>
    <row r="15" spans="2:27" ht="26.4" x14ac:dyDescent="0.7">
      <c r="B15" s="79"/>
      <c r="D15" s="24" t="s">
        <v>232</v>
      </c>
      <c r="E15" s="36">
        <f>SUM(E5:E14)</f>
        <v>957033.73000000021</v>
      </c>
      <c r="F15" s="22" t="s">
        <v>233</v>
      </c>
      <c r="G15" s="22"/>
      <c r="H15" s="54">
        <v>0</v>
      </c>
      <c r="I15" s="30" t="s">
        <v>557</v>
      </c>
      <c r="J15" s="68">
        <v>0</v>
      </c>
      <c r="K15" s="31"/>
      <c r="L15" s="54">
        <v>0</v>
      </c>
      <c r="M15" s="54">
        <v>0</v>
      </c>
      <c r="N15" s="54">
        <v>0</v>
      </c>
      <c r="U15" s="58"/>
    </row>
    <row r="16" spans="2:27" ht="26.4" x14ac:dyDescent="0.7">
      <c r="B16" s="79"/>
      <c r="I16" s="32" t="s">
        <v>232</v>
      </c>
      <c r="J16" s="83">
        <f>+J13+J14+J15</f>
        <v>15266.289999999999</v>
      </c>
      <c r="K16" s="33" t="s">
        <v>233</v>
      </c>
      <c r="U16" s="58"/>
    </row>
    <row r="17" spans="2:21" ht="24" thickBot="1" x14ac:dyDescent="0.65">
      <c r="B17" s="81"/>
      <c r="C17" s="74"/>
      <c r="D17" s="74"/>
      <c r="E17" s="75"/>
      <c r="F17" s="75"/>
      <c r="G17" s="75"/>
      <c r="H17" s="76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7"/>
    </row>
    <row r="19" spans="2:21" x14ac:dyDescent="0.6">
      <c r="I19" s="139"/>
    </row>
    <row r="20" spans="2:21" x14ac:dyDescent="0.6">
      <c r="K20" s="26"/>
    </row>
    <row r="21" spans="2:21" x14ac:dyDescent="0.6">
      <c r="K21" s="139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C161" sqref="C161"/>
      <selection pane="topRight" activeCell="C161" sqref="C161"/>
      <selection pane="bottomLeft" activeCell="C161" sqref="C161"/>
      <selection pane="bottomRight" activeCell="H9" sqref="H9"/>
    </sheetView>
  </sheetViews>
  <sheetFormatPr defaultColWidth="8.81640625" defaultRowHeight="23.4" x14ac:dyDescent="0.6"/>
  <cols>
    <col min="1" max="1" width="8.81640625" style="21"/>
    <col min="2" max="2" width="8.81640625" style="1"/>
    <col min="3" max="3" width="15.81640625" style="1" customWidth="1"/>
    <col min="4" max="4" width="12.90625" style="29" customWidth="1"/>
    <col min="5" max="16384" width="8.81640625" style="1"/>
  </cols>
  <sheetData>
    <row r="1" spans="1:5" s="38" customFormat="1" ht="28.8" x14ac:dyDescent="0.75">
      <c r="A1" s="23" t="s">
        <v>854</v>
      </c>
      <c r="D1" s="39"/>
    </row>
    <row r="2" spans="1:5" s="22" customFormat="1" ht="22.2" customHeight="1" x14ac:dyDescent="0.7">
      <c r="A2" s="40" t="s">
        <v>565</v>
      </c>
      <c r="B2" s="41" t="s">
        <v>226</v>
      </c>
      <c r="C2" s="41" t="s">
        <v>566</v>
      </c>
      <c r="D2" s="42" t="s">
        <v>567</v>
      </c>
      <c r="E2" s="41" t="s">
        <v>2</v>
      </c>
    </row>
    <row r="3" spans="1:5" x14ac:dyDescent="0.6">
      <c r="A3" s="21">
        <v>1</v>
      </c>
      <c r="B3" s="1" t="s">
        <v>568</v>
      </c>
      <c r="C3" s="1" t="s">
        <v>5</v>
      </c>
      <c r="D3" s="29">
        <v>0</v>
      </c>
    </row>
    <row r="4" spans="1:5" x14ac:dyDescent="0.6">
      <c r="A4" s="21">
        <v>2</v>
      </c>
      <c r="B4" s="1" t="s">
        <v>569</v>
      </c>
      <c r="C4" s="1" t="s">
        <v>5</v>
      </c>
      <c r="D4" s="29">
        <v>113143.5</v>
      </c>
    </row>
    <row r="5" spans="1:5" x14ac:dyDescent="0.6">
      <c r="A5" s="21">
        <v>3</v>
      </c>
      <c r="B5" s="1" t="s">
        <v>568</v>
      </c>
      <c r="C5" s="1" t="s">
        <v>23</v>
      </c>
      <c r="D5" s="29">
        <v>0</v>
      </c>
    </row>
    <row r="6" spans="1:5" x14ac:dyDescent="0.6">
      <c r="A6" s="21">
        <v>4</v>
      </c>
      <c r="B6" s="1" t="s">
        <v>569</v>
      </c>
      <c r="C6" s="1" t="s">
        <v>23</v>
      </c>
      <c r="D6" s="29">
        <v>3802.5</v>
      </c>
    </row>
    <row r="7" spans="1:5" x14ac:dyDescent="0.6">
      <c r="A7" s="21">
        <v>5</v>
      </c>
      <c r="B7" s="1" t="s">
        <v>568</v>
      </c>
      <c r="C7" s="1" t="s">
        <v>26</v>
      </c>
      <c r="D7" s="29">
        <v>0</v>
      </c>
    </row>
    <row r="8" spans="1:5" x14ac:dyDescent="0.6">
      <c r="A8" s="21">
        <v>6</v>
      </c>
      <c r="B8" s="1" t="s">
        <v>569</v>
      </c>
      <c r="C8" s="1" t="s">
        <v>570</v>
      </c>
      <c r="D8" s="29">
        <v>47337.57</v>
      </c>
    </row>
    <row r="9" spans="1:5" x14ac:dyDescent="0.6">
      <c r="A9" s="21">
        <v>7</v>
      </c>
      <c r="B9" s="1" t="s">
        <v>569</v>
      </c>
      <c r="C9" s="1" t="s">
        <v>571</v>
      </c>
      <c r="D9" s="29">
        <v>0</v>
      </c>
    </row>
    <row r="10" spans="1:5" x14ac:dyDescent="0.6">
      <c r="A10" s="21">
        <v>8</v>
      </c>
      <c r="B10" s="1" t="s">
        <v>569</v>
      </c>
      <c r="C10" s="1" t="s">
        <v>572</v>
      </c>
      <c r="D10" s="29">
        <v>32634</v>
      </c>
    </row>
    <row r="11" spans="1:5" s="44" customFormat="1" ht="27" thickBot="1" x14ac:dyDescent="0.75">
      <c r="A11" s="43"/>
      <c r="C11" s="24" t="s">
        <v>573</v>
      </c>
      <c r="D11" s="45">
        <f>SUM(D3:D10)</f>
        <v>196917.57</v>
      </c>
      <c r="E11" s="22" t="s">
        <v>233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C161" sqref="C161"/>
      <selection pane="topRight" activeCell="C161" sqref="C161"/>
      <selection pane="bottomLeft" activeCell="C161" sqref="C161"/>
      <selection pane="bottomRight" activeCell="C161" sqref="C161"/>
    </sheetView>
  </sheetViews>
  <sheetFormatPr defaultColWidth="8.81640625" defaultRowHeight="23.4" x14ac:dyDescent="0.6"/>
  <cols>
    <col min="1" max="1" width="7.1796875" style="21" customWidth="1"/>
    <col min="2" max="2" width="26.90625" style="21" bestFit="1" customWidth="1"/>
    <col min="3" max="16384" width="8.81640625" style="1"/>
  </cols>
  <sheetData>
    <row r="1" spans="1:2" s="23" customFormat="1" ht="28.8" x14ac:dyDescent="0.75">
      <c r="A1" s="23" t="s">
        <v>214</v>
      </c>
    </row>
    <row r="2" spans="1:2" s="22" customFormat="1" ht="26.4" x14ac:dyDescent="0.7">
      <c r="A2" s="25" t="s">
        <v>215</v>
      </c>
      <c r="B2" s="25" t="s">
        <v>226</v>
      </c>
    </row>
    <row r="3" spans="1:2" x14ac:dyDescent="0.6">
      <c r="A3" s="21">
        <v>1</v>
      </c>
      <c r="B3" s="20" t="s">
        <v>216</v>
      </c>
    </row>
    <row r="4" spans="1:2" x14ac:dyDescent="0.6">
      <c r="A4" s="21">
        <v>2</v>
      </c>
      <c r="B4" s="20" t="s">
        <v>217</v>
      </c>
    </row>
    <row r="5" spans="1:2" x14ac:dyDescent="0.6">
      <c r="A5" s="21">
        <v>3</v>
      </c>
      <c r="B5" s="20" t="s">
        <v>218</v>
      </c>
    </row>
    <row r="6" spans="1:2" x14ac:dyDescent="0.6">
      <c r="A6" s="21">
        <v>4</v>
      </c>
      <c r="B6" s="20" t="s">
        <v>219</v>
      </c>
    </row>
    <row r="7" spans="1:2" x14ac:dyDescent="0.6">
      <c r="A7" s="21">
        <v>5</v>
      </c>
      <c r="B7" s="20" t="s">
        <v>220</v>
      </c>
    </row>
    <row r="8" spans="1:2" x14ac:dyDescent="0.6">
      <c r="A8" s="21">
        <v>6</v>
      </c>
      <c r="B8" s="20" t="s">
        <v>221</v>
      </c>
    </row>
    <row r="9" spans="1:2" x14ac:dyDescent="0.6">
      <c r="A9" s="21">
        <v>7</v>
      </c>
      <c r="B9" s="20" t="s">
        <v>222</v>
      </c>
    </row>
    <row r="10" spans="1:2" x14ac:dyDescent="0.6">
      <c r="A10" s="21">
        <v>8</v>
      </c>
      <c r="B10" s="20" t="s">
        <v>223</v>
      </c>
    </row>
    <row r="11" spans="1:2" x14ac:dyDescent="0.6">
      <c r="A11" s="21">
        <v>9</v>
      </c>
      <c r="B11" s="20" t="s">
        <v>224</v>
      </c>
    </row>
    <row r="12" spans="1:2" x14ac:dyDescent="0.6">
      <c r="A12" s="21">
        <v>10</v>
      </c>
      <c r="B12" s="20" t="s">
        <v>225</v>
      </c>
    </row>
    <row r="13" spans="1:2" x14ac:dyDescent="0.6">
      <c r="A13" s="21">
        <v>11</v>
      </c>
      <c r="B13" s="20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66"/>
  <sheetViews>
    <sheetView workbookViewId="0">
      <pane xSplit="1" ySplit="1" topLeftCell="B260" activePane="bottomRight" state="frozen"/>
      <selection activeCell="C161" sqref="C161"/>
      <selection pane="topRight" activeCell="C161" sqref="C161"/>
      <selection pane="bottomLeft" activeCell="C161" sqref="C161"/>
      <selection pane="bottomRight" activeCell="C161" sqref="C161"/>
    </sheetView>
  </sheetViews>
  <sheetFormatPr defaultColWidth="8.81640625" defaultRowHeight="23.4" x14ac:dyDescent="0.6"/>
  <cols>
    <col min="1" max="1" width="38.1796875" style="1" bestFit="1" customWidth="1"/>
    <col min="2" max="2" width="93.453125" style="20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4" customFormat="1" ht="26.4" x14ac:dyDescent="0.7">
      <c r="A1" s="25" t="s">
        <v>0</v>
      </c>
      <c r="B1" s="25" t="s">
        <v>125</v>
      </c>
      <c r="D1" s="25" t="s">
        <v>485</v>
      </c>
      <c r="E1" s="25" t="s">
        <v>486</v>
      </c>
    </row>
    <row r="2" spans="1:5" x14ac:dyDescent="0.6">
      <c r="A2" s="2" t="s">
        <v>145</v>
      </c>
      <c r="B2" s="3" t="s">
        <v>146</v>
      </c>
      <c r="D2" s="2" t="s">
        <v>325</v>
      </c>
      <c r="E2" s="3" t="s">
        <v>325</v>
      </c>
    </row>
    <row r="3" spans="1:5" x14ac:dyDescent="0.6">
      <c r="A3" s="2" t="s">
        <v>20</v>
      </c>
      <c r="B3" s="3" t="s">
        <v>21</v>
      </c>
      <c r="D3" s="2" t="s">
        <v>366</v>
      </c>
      <c r="E3" s="3" t="s">
        <v>258</v>
      </c>
    </row>
    <row r="4" spans="1:5" x14ac:dyDescent="0.6">
      <c r="A4" s="2" t="s">
        <v>106</v>
      </c>
      <c r="B4" s="3" t="s">
        <v>107</v>
      </c>
      <c r="D4" s="2" t="s">
        <v>352</v>
      </c>
      <c r="E4" s="3" t="s">
        <v>353</v>
      </c>
    </row>
    <row r="5" spans="1:5" x14ac:dyDescent="0.6">
      <c r="A5" s="2" t="s">
        <v>149</v>
      </c>
      <c r="B5" s="3" t="s">
        <v>150</v>
      </c>
      <c r="D5" s="2" t="s">
        <v>474</v>
      </c>
      <c r="E5" s="3" t="s">
        <v>475</v>
      </c>
    </row>
    <row r="6" spans="1:5" x14ac:dyDescent="0.6">
      <c r="A6" s="2" t="s">
        <v>75</v>
      </c>
      <c r="B6" s="3" t="s">
        <v>76</v>
      </c>
      <c r="D6" s="2" t="s">
        <v>355</v>
      </c>
      <c r="E6" s="3" t="s">
        <v>356</v>
      </c>
    </row>
    <row r="7" spans="1:5" x14ac:dyDescent="0.6">
      <c r="A7" s="2" t="s">
        <v>193</v>
      </c>
      <c r="B7" s="3" t="s">
        <v>194</v>
      </c>
      <c r="D7" s="2" t="s">
        <v>400</v>
      </c>
      <c r="E7" s="3" t="s">
        <v>401</v>
      </c>
    </row>
    <row r="8" spans="1:5" x14ac:dyDescent="0.6">
      <c r="A8" s="2" t="s">
        <v>123</v>
      </c>
      <c r="B8" s="3" t="s">
        <v>124</v>
      </c>
      <c r="D8" s="2" t="s">
        <v>313</v>
      </c>
      <c r="E8" s="3" t="s">
        <v>318</v>
      </c>
    </row>
    <row r="9" spans="1:5" x14ac:dyDescent="0.6">
      <c r="A9" s="2" t="s">
        <v>99</v>
      </c>
      <c r="B9" s="3" t="s">
        <v>100</v>
      </c>
      <c r="D9" s="2" t="s">
        <v>360</v>
      </c>
      <c r="E9" s="3" t="s">
        <v>361</v>
      </c>
    </row>
    <row r="10" spans="1:5" x14ac:dyDescent="0.6">
      <c r="A10" s="2" t="s">
        <v>22</v>
      </c>
      <c r="B10" s="3" t="s">
        <v>211</v>
      </c>
      <c r="D10" s="2" t="s">
        <v>383</v>
      </c>
      <c r="E10" s="3" t="s">
        <v>384</v>
      </c>
    </row>
    <row r="11" spans="1:5" x14ac:dyDescent="0.6">
      <c r="A11" s="2" t="s">
        <v>109</v>
      </c>
      <c r="B11" s="3" t="s">
        <v>27</v>
      </c>
      <c r="D11" s="2" t="s">
        <v>372</v>
      </c>
      <c r="E11" s="3" t="s">
        <v>373</v>
      </c>
    </row>
    <row r="12" spans="1:5" x14ac:dyDescent="0.6">
      <c r="A12" s="2" t="s">
        <v>189</v>
      </c>
      <c r="B12" s="3" t="s">
        <v>190</v>
      </c>
      <c r="D12" s="2" t="s">
        <v>321</v>
      </c>
      <c r="E12" s="3" t="s">
        <v>322</v>
      </c>
    </row>
    <row r="13" spans="1:5" x14ac:dyDescent="0.6">
      <c r="A13" s="2" t="s">
        <v>18</v>
      </c>
      <c r="B13" s="3" t="s">
        <v>19</v>
      </c>
      <c r="D13" s="2" t="s">
        <v>381</v>
      </c>
      <c r="E13" s="3" t="s">
        <v>382</v>
      </c>
    </row>
    <row r="14" spans="1:5" x14ac:dyDescent="0.6">
      <c r="A14" s="2" t="s">
        <v>101</v>
      </c>
      <c r="B14" s="3" t="s">
        <v>74</v>
      </c>
      <c r="D14" s="2" t="s">
        <v>464</v>
      </c>
      <c r="E14" s="3" t="s">
        <v>471</v>
      </c>
    </row>
    <row r="15" spans="1:5" x14ac:dyDescent="0.6">
      <c r="A15" s="2" t="s">
        <v>73</v>
      </c>
      <c r="B15" s="3" t="s">
        <v>118</v>
      </c>
      <c r="D15" s="2" t="s">
        <v>479</v>
      </c>
      <c r="E15" s="3" t="s">
        <v>480</v>
      </c>
    </row>
    <row r="16" spans="1:5" x14ac:dyDescent="0.6">
      <c r="A16" s="2" t="s">
        <v>157</v>
      </c>
      <c r="B16" s="3" t="s">
        <v>158</v>
      </c>
      <c r="D16" s="2" t="s">
        <v>449</v>
      </c>
      <c r="E16" s="3" t="s">
        <v>450</v>
      </c>
    </row>
    <row r="17" spans="1:5" x14ac:dyDescent="0.6">
      <c r="A17" s="2" t="s">
        <v>202</v>
      </c>
      <c r="B17" s="3" t="s">
        <v>203</v>
      </c>
      <c r="D17" s="2" t="s">
        <v>376</v>
      </c>
      <c r="E17" s="3" t="s">
        <v>376</v>
      </c>
    </row>
    <row r="18" spans="1:5" x14ac:dyDescent="0.6">
      <c r="A18" s="2" t="s">
        <v>209</v>
      </c>
      <c r="B18" s="3" t="s">
        <v>210</v>
      </c>
      <c r="D18" s="2" t="s">
        <v>459</v>
      </c>
      <c r="E18" s="3" t="s">
        <v>459</v>
      </c>
    </row>
    <row r="19" spans="1:5" x14ac:dyDescent="0.6">
      <c r="A19" s="2" t="s">
        <v>196</v>
      </c>
      <c r="B19" s="3" t="s">
        <v>197</v>
      </c>
      <c r="D19" s="2" t="s">
        <v>482</v>
      </c>
      <c r="E19" s="3" t="s">
        <v>483</v>
      </c>
    </row>
    <row r="20" spans="1:5" x14ac:dyDescent="0.6">
      <c r="A20" s="2" t="s">
        <v>204</v>
      </c>
      <c r="B20" s="3" t="s">
        <v>205</v>
      </c>
      <c r="D20" s="2" t="s">
        <v>467</v>
      </c>
      <c r="E20" s="3" t="s">
        <v>484</v>
      </c>
    </row>
    <row r="21" spans="1:5" x14ac:dyDescent="0.6">
      <c r="A21" s="2" t="s">
        <v>159</v>
      </c>
      <c r="B21" s="3" t="s">
        <v>160</v>
      </c>
      <c r="D21" s="2" t="s">
        <v>402</v>
      </c>
      <c r="E21" s="3" t="s">
        <v>403</v>
      </c>
    </row>
    <row r="22" spans="1:5" x14ac:dyDescent="0.6">
      <c r="A22" s="2" t="s">
        <v>72</v>
      </c>
      <c r="B22" s="3" t="s">
        <v>108</v>
      </c>
      <c r="D22" s="2" t="s">
        <v>442</v>
      </c>
      <c r="E22" s="3" t="s">
        <v>473</v>
      </c>
    </row>
    <row r="23" spans="1:5" x14ac:dyDescent="0.6">
      <c r="A23" s="2" t="s">
        <v>95</v>
      </c>
      <c r="B23" s="3" t="s">
        <v>96</v>
      </c>
      <c r="D23" s="2" t="s">
        <v>327</v>
      </c>
      <c r="E23" s="3" t="s">
        <v>328</v>
      </c>
    </row>
    <row r="24" spans="1:5" x14ac:dyDescent="0.6">
      <c r="A24" s="2" t="s">
        <v>70</v>
      </c>
      <c r="B24" s="3" t="s">
        <v>71</v>
      </c>
      <c r="D24" s="2" t="s">
        <v>429</v>
      </c>
      <c r="E24" s="3" t="s">
        <v>430</v>
      </c>
    </row>
    <row r="25" spans="1:5" x14ac:dyDescent="0.6">
      <c r="A25" s="2" t="s">
        <v>172</v>
      </c>
      <c r="B25" s="3" t="s">
        <v>71</v>
      </c>
      <c r="D25" s="2" t="s">
        <v>418</v>
      </c>
      <c r="E25" s="3" t="s">
        <v>419</v>
      </c>
    </row>
    <row r="26" spans="1:5" x14ac:dyDescent="0.6">
      <c r="A26" s="2" t="s">
        <v>85</v>
      </c>
      <c r="B26" s="3" t="s">
        <v>86</v>
      </c>
      <c r="D26" s="2" t="s">
        <v>465</v>
      </c>
      <c r="E26" s="3" t="s">
        <v>466</v>
      </c>
    </row>
    <row r="27" spans="1:5" x14ac:dyDescent="0.6">
      <c r="A27" s="2" t="s">
        <v>54</v>
      </c>
      <c r="B27" s="3" t="s">
        <v>55</v>
      </c>
      <c r="D27" s="2" t="s">
        <v>453</v>
      </c>
      <c r="E27" s="3" t="s">
        <v>454</v>
      </c>
    </row>
    <row r="28" spans="1:5" x14ac:dyDescent="0.6">
      <c r="A28" s="2" t="s">
        <v>164</v>
      </c>
      <c r="B28" s="3" t="s">
        <v>55</v>
      </c>
      <c r="D28" s="2" t="s">
        <v>427</v>
      </c>
      <c r="E28" s="3" t="s">
        <v>428</v>
      </c>
    </row>
    <row r="29" spans="1:5" x14ac:dyDescent="0.6">
      <c r="A29" s="2" t="s">
        <v>83</v>
      </c>
      <c r="B29" s="3" t="s">
        <v>84</v>
      </c>
      <c r="D29" s="2" t="s">
        <v>425</v>
      </c>
      <c r="E29" s="3" t="s">
        <v>426</v>
      </c>
    </row>
    <row r="30" spans="1:5" x14ac:dyDescent="0.6">
      <c r="A30" s="2" t="s">
        <v>52</v>
      </c>
      <c r="B30" s="3" t="s">
        <v>53</v>
      </c>
      <c r="D30" s="2" t="s">
        <v>348</v>
      </c>
      <c r="E30" s="3" t="s">
        <v>362</v>
      </c>
    </row>
    <row r="31" spans="1:5" x14ac:dyDescent="0.6">
      <c r="A31" s="2" t="s">
        <v>163</v>
      </c>
      <c r="B31" s="3" t="s">
        <v>53</v>
      </c>
      <c r="D31" s="2" t="s">
        <v>349</v>
      </c>
      <c r="E31" s="3" t="s">
        <v>350</v>
      </c>
    </row>
    <row r="32" spans="1:5" x14ac:dyDescent="0.6">
      <c r="A32" s="2" t="s">
        <v>79</v>
      </c>
      <c r="B32" s="3" t="s">
        <v>80</v>
      </c>
      <c r="D32" s="2" t="s">
        <v>461</v>
      </c>
      <c r="E32" s="3" t="s">
        <v>332</v>
      </c>
    </row>
    <row r="33" spans="1:5" x14ac:dyDescent="0.6">
      <c r="A33" s="2" t="s">
        <v>133</v>
      </c>
      <c r="B33" s="3" t="s">
        <v>134</v>
      </c>
      <c r="D33" s="2" t="s">
        <v>344</v>
      </c>
      <c r="E33" s="3" t="s">
        <v>345</v>
      </c>
    </row>
    <row r="34" spans="1:5" x14ac:dyDescent="0.6">
      <c r="A34" s="2" t="s">
        <v>56</v>
      </c>
      <c r="B34" s="3" t="s">
        <v>57</v>
      </c>
      <c r="D34" s="2" t="s">
        <v>331</v>
      </c>
      <c r="E34" s="3" t="s">
        <v>411</v>
      </c>
    </row>
    <row r="35" spans="1:5" x14ac:dyDescent="0.6">
      <c r="A35" s="2" t="s">
        <v>165</v>
      </c>
      <c r="B35" s="3" t="s">
        <v>57</v>
      </c>
      <c r="D35" s="2" t="s">
        <v>391</v>
      </c>
      <c r="E35" s="3" t="s">
        <v>415</v>
      </c>
    </row>
    <row r="36" spans="1:5" x14ac:dyDescent="0.6">
      <c r="A36" s="2" t="s">
        <v>147</v>
      </c>
      <c r="B36" s="3" t="s">
        <v>148</v>
      </c>
      <c r="D36" s="2" t="s">
        <v>387</v>
      </c>
      <c r="E36" s="3" t="s">
        <v>388</v>
      </c>
    </row>
    <row r="37" spans="1:5" x14ac:dyDescent="0.6">
      <c r="A37" s="2" t="s">
        <v>50</v>
      </c>
      <c r="B37" s="3" t="s">
        <v>51</v>
      </c>
      <c r="D37" s="2" t="s">
        <v>412</v>
      </c>
      <c r="E37" s="3" t="s">
        <v>436</v>
      </c>
    </row>
    <row r="38" spans="1:5" x14ac:dyDescent="0.6">
      <c r="A38" s="2" t="s">
        <v>89</v>
      </c>
      <c r="B38" s="3" t="s">
        <v>90</v>
      </c>
      <c r="D38" s="2" t="s">
        <v>364</v>
      </c>
      <c r="E38" s="3" t="s">
        <v>365</v>
      </c>
    </row>
    <row r="39" spans="1:5" x14ac:dyDescent="0.6">
      <c r="A39" s="2" t="s">
        <v>58</v>
      </c>
      <c r="B39" s="3" t="s">
        <v>59</v>
      </c>
      <c r="D39" s="2" t="s">
        <v>462</v>
      </c>
      <c r="E39" s="3" t="s">
        <v>463</v>
      </c>
    </row>
    <row r="40" spans="1:5" x14ac:dyDescent="0.6">
      <c r="A40" s="2" t="s">
        <v>166</v>
      </c>
      <c r="B40" s="3" t="s">
        <v>59</v>
      </c>
      <c r="D40" s="2" t="s">
        <v>377</v>
      </c>
      <c r="E40" s="3" t="s">
        <v>378</v>
      </c>
    </row>
    <row r="41" spans="1:5" x14ac:dyDescent="0.6">
      <c r="A41" s="2" t="s">
        <v>135</v>
      </c>
      <c r="B41" s="3" t="s">
        <v>136</v>
      </c>
      <c r="D41" s="2" t="s">
        <v>389</v>
      </c>
      <c r="E41" s="3" t="s">
        <v>390</v>
      </c>
    </row>
    <row r="42" spans="1:5" x14ac:dyDescent="0.6">
      <c r="A42" s="2" t="s">
        <v>66</v>
      </c>
      <c r="B42" s="3" t="s">
        <v>67</v>
      </c>
      <c r="D42" s="2" t="s">
        <v>476</v>
      </c>
      <c r="E42" s="3" t="s">
        <v>477</v>
      </c>
    </row>
    <row r="43" spans="1:5" x14ac:dyDescent="0.6">
      <c r="A43" s="2" t="s">
        <v>170</v>
      </c>
      <c r="B43" s="3" t="s">
        <v>67</v>
      </c>
      <c r="D43" s="2" t="s">
        <v>432</v>
      </c>
      <c r="E43" s="3" t="s">
        <v>433</v>
      </c>
    </row>
    <row r="44" spans="1:5" x14ac:dyDescent="0.6">
      <c r="A44" s="2" t="s">
        <v>81</v>
      </c>
      <c r="B44" s="3" t="s">
        <v>82</v>
      </c>
      <c r="D44" s="2" t="s">
        <v>339</v>
      </c>
      <c r="E44" s="3" t="s">
        <v>340</v>
      </c>
    </row>
    <row r="45" spans="1:5" x14ac:dyDescent="0.6">
      <c r="A45" s="2" t="s">
        <v>91</v>
      </c>
      <c r="B45" s="3" t="s">
        <v>92</v>
      </c>
      <c r="D45" s="2" t="s">
        <v>343</v>
      </c>
      <c r="E45" s="3" t="s">
        <v>343</v>
      </c>
    </row>
    <row r="46" spans="1:5" x14ac:dyDescent="0.6">
      <c r="A46" s="2" t="s">
        <v>64</v>
      </c>
      <c r="B46" s="3" t="s">
        <v>65</v>
      </c>
      <c r="D46" s="2" t="s">
        <v>420</v>
      </c>
      <c r="E46" s="3" t="s">
        <v>421</v>
      </c>
    </row>
    <row r="47" spans="1:5" x14ac:dyDescent="0.6">
      <c r="A47" s="2" t="s">
        <v>168</v>
      </c>
      <c r="B47" s="3" t="s">
        <v>65</v>
      </c>
      <c r="D47" s="2" t="s">
        <v>455</v>
      </c>
      <c r="E47" s="3" t="s">
        <v>456</v>
      </c>
    </row>
    <row r="48" spans="1:5" x14ac:dyDescent="0.6">
      <c r="A48" s="2" t="s">
        <v>97</v>
      </c>
      <c r="B48" s="3" t="s">
        <v>98</v>
      </c>
      <c r="D48" s="2" t="s">
        <v>351</v>
      </c>
      <c r="E48" s="3" t="s">
        <v>258</v>
      </c>
    </row>
    <row r="49" spans="1:5" x14ac:dyDescent="0.6">
      <c r="A49" s="2" t="s">
        <v>68</v>
      </c>
      <c r="B49" s="3" t="s">
        <v>69</v>
      </c>
      <c r="D49" s="2" t="s">
        <v>451</v>
      </c>
      <c r="E49" s="3" t="s">
        <v>452</v>
      </c>
    </row>
    <row r="50" spans="1:5" x14ac:dyDescent="0.6">
      <c r="A50" s="2" t="s">
        <v>171</v>
      </c>
      <c r="B50" s="3" t="s">
        <v>69</v>
      </c>
      <c r="D50" s="2" t="s">
        <v>386</v>
      </c>
      <c r="E50" s="3" t="s">
        <v>399</v>
      </c>
    </row>
    <row r="51" spans="1:5" x14ac:dyDescent="0.6">
      <c r="A51" s="2" t="s">
        <v>93</v>
      </c>
      <c r="B51" s="3" t="s">
        <v>94</v>
      </c>
      <c r="D51" s="2" t="s">
        <v>363</v>
      </c>
      <c r="E51" s="3" t="s">
        <v>406</v>
      </c>
    </row>
    <row r="52" spans="1:5" x14ac:dyDescent="0.6">
      <c r="A52" s="2" t="s">
        <v>62</v>
      </c>
      <c r="B52" s="3" t="s">
        <v>63</v>
      </c>
      <c r="D52" s="2" t="s">
        <v>316</v>
      </c>
      <c r="E52" s="3" t="s">
        <v>457</v>
      </c>
    </row>
    <row r="53" spans="1:5" x14ac:dyDescent="0.6">
      <c r="A53" s="2" t="s">
        <v>169</v>
      </c>
      <c r="B53" s="3" t="s">
        <v>63</v>
      </c>
      <c r="D53" s="2" t="s">
        <v>329</v>
      </c>
      <c r="E53" s="3" t="s">
        <v>330</v>
      </c>
    </row>
    <row r="54" spans="1:5" x14ac:dyDescent="0.6">
      <c r="A54" s="2" t="s">
        <v>87</v>
      </c>
      <c r="B54" s="3" t="s">
        <v>88</v>
      </c>
      <c r="D54" s="2" t="s">
        <v>323</v>
      </c>
      <c r="E54" s="3" t="s">
        <v>324</v>
      </c>
    </row>
    <row r="55" spans="1:5" x14ac:dyDescent="0.6">
      <c r="A55" s="2" t="s">
        <v>60</v>
      </c>
      <c r="B55" s="3" t="s">
        <v>61</v>
      </c>
      <c r="D55" s="2" t="s">
        <v>438</v>
      </c>
      <c r="E55" s="3" t="s">
        <v>439</v>
      </c>
    </row>
    <row r="56" spans="1:5" x14ac:dyDescent="0.6">
      <c r="A56" s="2" t="s">
        <v>167</v>
      </c>
      <c r="B56" s="3" t="s">
        <v>61</v>
      </c>
      <c r="D56" s="2" t="s">
        <v>416</v>
      </c>
      <c r="E56" s="3" t="s">
        <v>417</v>
      </c>
    </row>
    <row r="57" spans="1:5" x14ac:dyDescent="0.6">
      <c r="A57" s="2" t="s">
        <v>183</v>
      </c>
      <c r="B57" s="3" t="s">
        <v>184</v>
      </c>
      <c r="D57" s="2" t="s">
        <v>440</v>
      </c>
      <c r="E57" s="3" t="s">
        <v>441</v>
      </c>
    </row>
    <row r="58" spans="1:5" x14ac:dyDescent="0.6">
      <c r="A58" s="2" t="s">
        <v>181</v>
      </c>
      <c r="B58" s="3" t="s">
        <v>182</v>
      </c>
      <c r="D58" s="2" t="s">
        <v>369</v>
      </c>
      <c r="E58" s="3" t="s">
        <v>370</v>
      </c>
    </row>
    <row r="59" spans="1:5" x14ac:dyDescent="0.6">
      <c r="A59" s="2" t="s">
        <v>180</v>
      </c>
      <c r="B59" s="3" t="s">
        <v>49</v>
      </c>
      <c r="D59" s="2" t="s">
        <v>468</v>
      </c>
      <c r="E59" s="3" t="s">
        <v>469</v>
      </c>
    </row>
    <row r="60" spans="1:5" x14ac:dyDescent="0.6">
      <c r="A60" s="2" t="s">
        <v>48</v>
      </c>
      <c r="B60" s="3" t="s">
        <v>49</v>
      </c>
      <c r="D60" s="2" t="s">
        <v>374</v>
      </c>
      <c r="E60" s="3" t="s">
        <v>437</v>
      </c>
    </row>
    <row r="61" spans="1:5" x14ac:dyDescent="0.6">
      <c r="A61" s="2" t="s">
        <v>175</v>
      </c>
      <c r="B61" s="3" t="s">
        <v>39</v>
      </c>
      <c r="D61" s="2" t="s">
        <v>375</v>
      </c>
      <c r="E61" s="3" t="s">
        <v>370</v>
      </c>
    </row>
    <row r="62" spans="1:5" x14ac:dyDescent="0.6">
      <c r="A62" s="2" t="s">
        <v>38</v>
      </c>
      <c r="B62" s="3" t="s">
        <v>39</v>
      </c>
      <c r="D62" s="2" t="s">
        <v>380</v>
      </c>
      <c r="E62" s="3" t="s">
        <v>370</v>
      </c>
    </row>
    <row r="63" spans="1:5" x14ac:dyDescent="0.6">
      <c r="A63" s="2" t="s">
        <v>176</v>
      </c>
      <c r="B63" s="3" t="s">
        <v>41</v>
      </c>
      <c r="D63" s="2" t="s">
        <v>404</v>
      </c>
      <c r="E63" s="3" t="s">
        <v>405</v>
      </c>
    </row>
    <row r="64" spans="1:5" x14ac:dyDescent="0.6">
      <c r="A64" s="2" t="s">
        <v>40</v>
      </c>
      <c r="B64" s="3" t="s">
        <v>41</v>
      </c>
      <c r="D64" s="2" t="s">
        <v>413</v>
      </c>
      <c r="E64" s="3" t="s">
        <v>414</v>
      </c>
    </row>
    <row r="65" spans="1:5" x14ac:dyDescent="0.6">
      <c r="A65" s="2" t="s">
        <v>174</v>
      </c>
      <c r="B65" s="3" t="s">
        <v>33</v>
      </c>
      <c r="D65" s="2" t="s">
        <v>379</v>
      </c>
      <c r="E65" s="3" t="s">
        <v>370</v>
      </c>
    </row>
    <row r="66" spans="1:5" x14ac:dyDescent="0.6">
      <c r="A66" s="2" t="s">
        <v>32</v>
      </c>
      <c r="B66" s="3" t="s">
        <v>33</v>
      </c>
      <c r="D66" s="2" t="s">
        <v>385</v>
      </c>
      <c r="E66" s="3" t="s">
        <v>370</v>
      </c>
    </row>
    <row r="67" spans="1:5" x14ac:dyDescent="0.6">
      <c r="A67" s="2" t="s">
        <v>178</v>
      </c>
      <c r="B67" s="3" t="s">
        <v>45</v>
      </c>
      <c r="D67" s="2" t="s">
        <v>346</v>
      </c>
      <c r="E67" s="3" t="s">
        <v>347</v>
      </c>
    </row>
    <row r="68" spans="1:5" x14ac:dyDescent="0.6">
      <c r="A68" s="2" t="s">
        <v>44</v>
      </c>
      <c r="B68" s="3" t="s">
        <v>45</v>
      </c>
      <c r="D68" s="2" t="s">
        <v>392</v>
      </c>
      <c r="E68" s="3" t="s">
        <v>393</v>
      </c>
    </row>
    <row r="69" spans="1:5" x14ac:dyDescent="0.6">
      <c r="A69" s="2" t="s">
        <v>177</v>
      </c>
      <c r="B69" s="3" t="s">
        <v>43</v>
      </c>
      <c r="D69" s="2" t="s">
        <v>470</v>
      </c>
      <c r="E69" s="3" t="s">
        <v>368</v>
      </c>
    </row>
    <row r="70" spans="1:5" x14ac:dyDescent="0.6">
      <c r="A70" s="2" t="s">
        <v>42</v>
      </c>
      <c r="B70" s="3" t="s">
        <v>43</v>
      </c>
      <c r="D70" s="2" t="s">
        <v>422</v>
      </c>
      <c r="E70" s="3" t="s">
        <v>368</v>
      </c>
    </row>
    <row r="71" spans="1:5" x14ac:dyDescent="0.6">
      <c r="A71" s="2" t="s">
        <v>179</v>
      </c>
      <c r="B71" s="3" t="s">
        <v>47</v>
      </c>
      <c r="D71" s="2" t="s">
        <v>481</v>
      </c>
      <c r="E71" s="3" t="s">
        <v>368</v>
      </c>
    </row>
    <row r="72" spans="1:5" x14ac:dyDescent="0.6">
      <c r="A72" s="2" t="s">
        <v>46</v>
      </c>
      <c r="B72" s="3" t="s">
        <v>47</v>
      </c>
      <c r="D72" s="2" t="s">
        <v>443</v>
      </c>
      <c r="E72" s="3" t="s">
        <v>444</v>
      </c>
    </row>
    <row r="73" spans="1:5" x14ac:dyDescent="0.6">
      <c r="A73" s="2" t="s">
        <v>195</v>
      </c>
      <c r="B73" s="3" t="s">
        <v>35</v>
      </c>
      <c r="D73" s="2" t="s">
        <v>447</v>
      </c>
      <c r="E73" s="3" t="s">
        <v>448</v>
      </c>
    </row>
    <row r="74" spans="1:5" x14ac:dyDescent="0.6">
      <c r="A74" s="2" t="s">
        <v>34</v>
      </c>
      <c r="B74" s="3" t="s">
        <v>35</v>
      </c>
      <c r="D74" s="2" t="s">
        <v>319</v>
      </c>
      <c r="E74" s="3" t="s">
        <v>326</v>
      </c>
    </row>
    <row r="75" spans="1:5" x14ac:dyDescent="0.6">
      <c r="A75" s="2" t="s">
        <v>173</v>
      </c>
      <c r="B75" s="3" t="s">
        <v>37</v>
      </c>
      <c r="D75" s="2" t="s">
        <v>458</v>
      </c>
      <c r="E75" s="3" t="s">
        <v>368</v>
      </c>
    </row>
    <row r="76" spans="1:5" x14ac:dyDescent="0.6">
      <c r="A76" s="2" t="s">
        <v>36</v>
      </c>
      <c r="B76" s="3" t="s">
        <v>37</v>
      </c>
      <c r="D76" s="2" t="s">
        <v>431</v>
      </c>
      <c r="E76" s="3" t="s">
        <v>368</v>
      </c>
    </row>
    <row r="77" spans="1:5" x14ac:dyDescent="0.6">
      <c r="A77" s="2" t="s">
        <v>206</v>
      </c>
      <c r="B77" s="3" t="s">
        <v>31</v>
      </c>
      <c r="D77" s="2" t="s">
        <v>472</v>
      </c>
      <c r="E77" s="3" t="s">
        <v>368</v>
      </c>
    </row>
    <row r="78" spans="1:5" x14ac:dyDescent="0.6">
      <c r="A78" s="2" t="s">
        <v>30</v>
      </c>
      <c r="B78" s="3" t="s">
        <v>31</v>
      </c>
      <c r="D78" s="2" t="s">
        <v>396</v>
      </c>
      <c r="E78" s="3" t="s">
        <v>397</v>
      </c>
    </row>
    <row r="79" spans="1:5" x14ac:dyDescent="0.6">
      <c r="A79" s="2" t="s">
        <v>114</v>
      </c>
      <c r="B79" s="3" t="s">
        <v>115</v>
      </c>
      <c r="D79" s="2" t="s">
        <v>314</v>
      </c>
      <c r="E79" s="3" t="s">
        <v>478</v>
      </c>
    </row>
    <row r="80" spans="1:5" x14ac:dyDescent="0.6">
      <c r="A80" s="2" t="s">
        <v>112</v>
      </c>
      <c r="B80" s="3" t="s">
        <v>113</v>
      </c>
      <c r="D80" s="2" t="s">
        <v>341</v>
      </c>
      <c r="E80" s="3" t="s">
        <v>342</v>
      </c>
    </row>
    <row r="81" spans="1:5" x14ac:dyDescent="0.6">
      <c r="A81" s="2" t="s">
        <v>12</v>
      </c>
      <c r="B81" s="3" t="s">
        <v>13</v>
      </c>
      <c r="D81" s="2" t="s">
        <v>359</v>
      </c>
      <c r="E81" s="3" t="s">
        <v>342</v>
      </c>
    </row>
    <row r="82" spans="1:5" x14ac:dyDescent="0.6">
      <c r="A82" s="2" t="s">
        <v>198</v>
      </c>
      <c r="B82" s="3" t="s">
        <v>199</v>
      </c>
      <c r="D82" s="2" t="s">
        <v>434</v>
      </c>
      <c r="E82" s="3" t="s">
        <v>435</v>
      </c>
    </row>
    <row r="83" spans="1:5" x14ac:dyDescent="0.6">
      <c r="A83" s="2" t="s">
        <v>14</v>
      </c>
      <c r="B83" s="3" t="s">
        <v>15</v>
      </c>
      <c r="D83" s="2" t="s">
        <v>407</v>
      </c>
      <c r="E83" s="3" t="s">
        <v>408</v>
      </c>
    </row>
    <row r="84" spans="1:5" x14ac:dyDescent="0.6">
      <c r="A84" s="2" t="s">
        <v>151</v>
      </c>
      <c r="B84" s="3" t="s">
        <v>152</v>
      </c>
      <c r="D84" s="2" t="s">
        <v>357</v>
      </c>
      <c r="E84" s="3" t="s">
        <v>358</v>
      </c>
    </row>
    <row r="85" spans="1:5" x14ac:dyDescent="0.6">
      <c r="A85" s="2" t="s">
        <v>10</v>
      </c>
      <c r="B85" s="3" t="s">
        <v>11</v>
      </c>
      <c r="D85" s="2" t="s">
        <v>445</v>
      </c>
      <c r="E85" s="3" t="s">
        <v>446</v>
      </c>
    </row>
    <row r="86" spans="1:5" x14ac:dyDescent="0.6">
      <c r="A86" s="2" t="s">
        <v>200</v>
      </c>
      <c r="B86" s="3" t="s">
        <v>201</v>
      </c>
      <c r="D86" s="2" t="s">
        <v>423</v>
      </c>
      <c r="E86" s="3" t="s">
        <v>424</v>
      </c>
    </row>
    <row r="87" spans="1:5" x14ac:dyDescent="0.6">
      <c r="A87" s="2" t="s">
        <v>110</v>
      </c>
      <c r="B87" s="3" t="s">
        <v>111</v>
      </c>
      <c r="D87" s="2" t="s">
        <v>409</v>
      </c>
      <c r="E87" s="3" t="s">
        <v>410</v>
      </c>
    </row>
    <row r="88" spans="1:5" x14ac:dyDescent="0.6">
      <c r="A88" s="2" t="s">
        <v>28</v>
      </c>
      <c r="B88" s="3" t="s">
        <v>29</v>
      </c>
      <c r="D88" s="2" t="s">
        <v>354</v>
      </c>
      <c r="E88" s="3" t="s">
        <v>398</v>
      </c>
    </row>
    <row r="89" spans="1:5" x14ac:dyDescent="0.6">
      <c r="A89" s="2" t="s">
        <v>187</v>
      </c>
      <c r="B89" s="3" t="s">
        <v>188</v>
      </c>
      <c r="D89" s="2" t="s">
        <v>394</v>
      </c>
      <c r="E89" s="3" t="s">
        <v>395</v>
      </c>
    </row>
    <row r="90" spans="1:5" x14ac:dyDescent="0.6">
      <c r="A90" s="2" t="s">
        <v>161</v>
      </c>
      <c r="B90" s="3" t="s">
        <v>162</v>
      </c>
      <c r="D90" s="2" t="s">
        <v>460</v>
      </c>
      <c r="E90" s="3" t="s">
        <v>368</v>
      </c>
    </row>
    <row r="91" spans="1:5" x14ac:dyDescent="0.6">
      <c r="A91" s="2" t="s">
        <v>155</v>
      </c>
      <c r="B91" s="3" t="s">
        <v>156</v>
      </c>
      <c r="D91" s="2" t="s">
        <v>371</v>
      </c>
      <c r="E91" s="3" t="s">
        <v>368</v>
      </c>
    </row>
    <row r="92" spans="1:5" x14ac:dyDescent="0.6">
      <c r="A92" s="2" t="s">
        <v>8</v>
      </c>
      <c r="B92" s="3" t="s">
        <v>9</v>
      </c>
      <c r="D92" s="2" t="s">
        <v>367</v>
      </c>
      <c r="E92" s="3" t="s">
        <v>368</v>
      </c>
    </row>
    <row r="93" spans="1:5" x14ac:dyDescent="0.6">
      <c r="A93" s="2" t="s">
        <v>143</v>
      </c>
      <c r="B93" s="3" t="s">
        <v>144</v>
      </c>
      <c r="D93" s="2" t="s">
        <v>487</v>
      </c>
      <c r="E93" s="3" t="s">
        <v>370</v>
      </c>
    </row>
    <row r="94" spans="1:5" x14ac:dyDescent="0.6">
      <c r="A94" s="2" t="s">
        <v>6</v>
      </c>
      <c r="B94" s="3" t="s">
        <v>7</v>
      </c>
      <c r="D94" s="2" t="s">
        <v>488</v>
      </c>
      <c r="E94" s="3" t="s">
        <v>370</v>
      </c>
    </row>
    <row r="95" spans="1:5" x14ac:dyDescent="0.6">
      <c r="A95" s="2" t="s">
        <v>141</v>
      </c>
      <c r="B95" s="3" t="s">
        <v>142</v>
      </c>
      <c r="D95" s="28"/>
    </row>
    <row r="96" spans="1:5" x14ac:dyDescent="0.6">
      <c r="A96" s="2" t="s">
        <v>3</v>
      </c>
      <c r="B96" s="3" t="s">
        <v>4</v>
      </c>
      <c r="D96" s="28"/>
    </row>
    <row r="97" spans="1:4" x14ac:dyDescent="0.6">
      <c r="A97" s="2" t="s">
        <v>139</v>
      </c>
      <c r="B97" s="3" t="s">
        <v>140</v>
      </c>
      <c r="D97" s="28"/>
    </row>
    <row r="98" spans="1:4" x14ac:dyDescent="0.6">
      <c r="A98" s="2" t="s">
        <v>77</v>
      </c>
      <c r="B98" s="3" t="s">
        <v>78</v>
      </c>
      <c r="D98" s="28"/>
    </row>
    <row r="99" spans="1:4" x14ac:dyDescent="0.6">
      <c r="A99" s="2" t="s">
        <v>24</v>
      </c>
      <c r="B99" s="3" t="s">
        <v>25</v>
      </c>
      <c r="D99" s="28"/>
    </row>
    <row r="100" spans="1:4" x14ac:dyDescent="0.6">
      <c r="A100" s="2" t="s">
        <v>191</v>
      </c>
      <c r="B100" s="3" t="s">
        <v>192</v>
      </c>
      <c r="D100" s="28"/>
    </row>
    <row r="101" spans="1:4" x14ac:dyDescent="0.6">
      <c r="A101" s="2" t="s">
        <v>137</v>
      </c>
      <c r="B101" s="3" t="s">
        <v>138</v>
      </c>
      <c r="D101" s="28"/>
    </row>
    <row r="102" spans="1:4" x14ac:dyDescent="0.6">
      <c r="A102" s="2" t="s">
        <v>153</v>
      </c>
      <c r="B102" s="3" t="s">
        <v>154</v>
      </c>
      <c r="D102" s="28"/>
    </row>
    <row r="103" spans="1:4" x14ac:dyDescent="0.6">
      <c r="A103" s="2" t="s">
        <v>185</v>
      </c>
      <c r="B103" s="3" t="s">
        <v>186</v>
      </c>
      <c r="D103" s="28"/>
    </row>
    <row r="104" spans="1:4" x14ac:dyDescent="0.6">
      <c r="A104" s="2" t="s">
        <v>207</v>
      </c>
      <c r="B104" s="3" t="s">
        <v>208</v>
      </c>
      <c r="D104" s="28"/>
    </row>
    <row r="105" spans="1:4" x14ac:dyDescent="0.6">
      <c r="A105" s="2" t="s">
        <v>116</v>
      </c>
      <c r="B105" s="3" t="s">
        <v>117</v>
      </c>
      <c r="D105" s="28"/>
    </row>
    <row r="106" spans="1:4" x14ac:dyDescent="0.6">
      <c r="A106" s="2" t="s">
        <v>102</v>
      </c>
      <c r="B106" s="3" t="s">
        <v>103</v>
      </c>
      <c r="D106" s="28"/>
    </row>
    <row r="107" spans="1:4" x14ac:dyDescent="0.6">
      <c r="A107" s="2" t="s">
        <v>121</v>
      </c>
      <c r="B107" s="3" t="s">
        <v>122</v>
      </c>
      <c r="D107" s="28"/>
    </row>
    <row r="108" spans="1:4" x14ac:dyDescent="0.6">
      <c r="A108" s="2" t="s">
        <v>104</v>
      </c>
      <c r="B108" s="3" t="s">
        <v>105</v>
      </c>
      <c r="D108" s="28"/>
    </row>
    <row r="109" spans="1:4" x14ac:dyDescent="0.6">
      <c r="A109" s="2" t="s">
        <v>119</v>
      </c>
      <c r="B109" s="3" t="s">
        <v>120</v>
      </c>
      <c r="D109" s="28"/>
    </row>
    <row r="110" spans="1:4" x14ac:dyDescent="0.6">
      <c r="A110" s="2" t="s">
        <v>16</v>
      </c>
      <c r="B110" s="3" t="s">
        <v>17</v>
      </c>
      <c r="D110" s="28"/>
    </row>
    <row r="111" spans="1:4" x14ac:dyDescent="0.6">
      <c r="A111" s="2" t="s">
        <v>212</v>
      </c>
      <c r="B111" s="3" t="s">
        <v>213</v>
      </c>
      <c r="D111" s="28"/>
    </row>
    <row r="112" spans="1:4" x14ac:dyDescent="0.6">
      <c r="A112" s="2" t="s">
        <v>234</v>
      </c>
      <c r="B112" s="3" t="s">
        <v>239</v>
      </c>
      <c r="D112" s="28"/>
    </row>
    <row r="113" spans="1:4" x14ac:dyDescent="0.6">
      <c r="A113" s="2">
        <v>1111011</v>
      </c>
      <c r="B113" s="3" t="s">
        <v>229</v>
      </c>
      <c r="D113" s="28"/>
    </row>
    <row r="114" spans="1:4" x14ac:dyDescent="0.6">
      <c r="A114" s="2" t="s">
        <v>235</v>
      </c>
      <c r="B114" s="3" t="s">
        <v>241</v>
      </c>
      <c r="D114" s="28"/>
    </row>
    <row r="115" spans="1:4" x14ac:dyDescent="0.6">
      <c r="A115" s="2" t="s">
        <v>236</v>
      </c>
      <c r="B115" s="3" t="s">
        <v>242</v>
      </c>
      <c r="D115" s="28"/>
    </row>
    <row r="116" spans="1:4" x14ac:dyDescent="0.6">
      <c r="A116" s="2" t="s">
        <v>237</v>
      </c>
      <c r="B116" s="3" t="s">
        <v>243</v>
      </c>
      <c r="D116" s="28"/>
    </row>
    <row r="117" spans="1:4" x14ac:dyDescent="0.6">
      <c r="A117" s="2" t="s">
        <v>227</v>
      </c>
      <c r="B117" s="3" t="s">
        <v>228</v>
      </c>
      <c r="D117" s="28"/>
    </row>
    <row r="118" spans="1:4" x14ac:dyDescent="0.6">
      <c r="A118" s="2" t="s">
        <v>238</v>
      </c>
      <c r="B118" s="3" t="s">
        <v>240</v>
      </c>
      <c r="D118" s="28"/>
    </row>
    <row r="119" spans="1:4" x14ac:dyDescent="0.6">
      <c r="A119" s="2" t="s">
        <v>248</v>
      </c>
      <c r="B119" s="3" t="s">
        <v>249</v>
      </c>
      <c r="D119" s="28"/>
    </row>
    <row r="120" spans="1:4" x14ac:dyDescent="0.6">
      <c r="A120" s="2" t="s">
        <v>246</v>
      </c>
      <c r="B120" s="3" t="s">
        <v>247</v>
      </c>
      <c r="D120" s="28"/>
    </row>
    <row r="121" spans="1:4" x14ac:dyDescent="0.6">
      <c r="A121" s="2" t="s">
        <v>244</v>
      </c>
      <c r="B121" s="3" t="s">
        <v>245</v>
      </c>
      <c r="D121" s="28"/>
    </row>
    <row r="122" spans="1:4" x14ac:dyDescent="0.6">
      <c r="A122" s="2" t="s">
        <v>250</v>
      </c>
      <c r="B122" s="3" t="s">
        <v>251</v>
      </c>
      <c r="D122" s="28"/>
    </row>
    <row r="123" spans="1:4" x14ac:dyDescent="0.6">
      <c r="A123" s="2" t="s">
        <v>252</v>
      </c>
      <c r="B123" s="3" t="s">
        <v>253</v>
      </c>
      <c r="D123" s="28"/>
    </row>
    <row r="124" spans="1:4" x14ac:dyDescent="0.6">
      <c r="A124" s="2" t="s">
        <v>254</v>
      </c>
      <c r="B124" s="3" t="s">
        <v>255</v>
      </c>
      <c r="D124" s="28"/>
    </row>
    <row r="125" spans="1:4" x14ac:dyDescent="0.6">
      <c r="A125" s="2" t="s">
        <v>256</v>
      </c>
      <c r="B125" s="3" t="s">
        <v>257</v>
      </c>
      <c r="D125" s="28"/>
    </row>
    <row r="126" spans="1:4" x14ac:dyDescent="0.6">
      <c r="A126" s="2" t="s">
        <v>259</v>
      </c>
      <c r="B126" s="3" t="s">
        <v>260</v>
      </c>
      <c r="D126" s="28"/>
    </row>
    <row r="127" spans="1:4" x14ac:dyDescent="0.6">
      <c r="A127" s="2" t="s">
        <v>261</v>
      </c>
      <c r="B127" s="3" t="s">
        <v>262</v>
      </c>
      <c r="D127" s="28"/>
    </row>
    <row r="128" spans="1:4" x14ac:dyDescent="0.6">
      <c r="A128" s="2" t="s">
        <v>264</v>
      </c>
      <c r="B128" s="3" t="s">
        <v>263</v>
      </c>
      <c r="D128" s="28"/>
    </row>
    <row r="129" spans="1:4" x14ac:dyDescent="0.6">
      <c r="A129" s="2" t="s">
        <v>265</v>
      </c>
      <c r="B129" s="3" t="s">
        <v>263</v>
      </c>
      <c r="D129" s="28"/>
    </row>
    <row r="130" spans="1:4" x14ac:dyDescent="0.6">
      <c r="A130" s="2" t="s">
        <v>266</v>
      </c>
      <c r="B130" s="3" t="s">
        <v>263</v>
      </c>
      <c r="D130" s="28"/>
    </row>
    <row r="131" spans="1:4" x14ac:dyDescent="0.6">
      <c r="A131" s="2" t="s">
        <v>275</v>
      </c>
      <c r="B131" s="3" t="s">
        <v>268</v>
      </c>
      <c r="D131" s="28"/>
    </row>
    <row r="132" spans="1:4" x14ac:dyDescent="0.6">
      <c r="A132" s="2" t="s">
        <v>272</v>
      </c>
      <c r="B132" s="3" t="s">
        <v>268</v>
      </c>
      <c r="D132" s="28"/>
    </row>
    <row r="133" spans="1:4" x14ac:dyDescent="0.6">
      <c r="A133" s="2" t="s">
        <v>274</v>
      </c>
      <c r="B133" s="3" t="s">
        <v>268</v>
      </c>
      <c r="D133" s="28"/>
    </row>
    <row r="134" spans="1:4" x14ac:dyDescent="0.6">
      <c r="A134" s="2" t="s">
        <v>276</v>
      </c>
      <c r="B134" s="3" t="s">
        <v>268</v>
      </c>
      <c r="D134" s="28"/>
    </row>
    <row r="135" spans="1:4" x14ac:dyDescent="0.6">
      <c r="A135" s="2" t="s">
        <v>270</v>
      </c>
      <c r="B135" s="3" t="s">
        <v>268</v>
      </c>
      <c r="D135" s="28"/>
    </row>
    <row r="136" spans="1:4" x14ac:dyDescent="0.6">
      <c r="A136" s="2" t="s">
        <v>273</v>
      </c>
      <c r="B136" s="3" t="s">
        <v>268</v>
      </c>
      <c r="D136" s="28"/>
    </row>
    <row r="137" spans="1:4" x14ac:dyDescent="0.6">
      <c r="A137" s="2" t="s">
        <v>269</v>
      </c>
      <c r="B137" s="3" t="s">
        <v>268</v>
      </c>
      <c r="D137" s="28"/>
    </row>
    <row r="138" spans="1:4" x14ac:dyDescent="0.6">
      <c r="A138" s="2" t="s">
        <v>271</v>
      </c>
      <c r="B138" s="3" t="s">
        <v>268</v>
      </c>
      <c r="D138" s="28"/>
    </row>
    <row r="139" spans="1:4" x14ac:dyDescent="0.6">
      <c r="A139" s="2" t="s">
        <v>267</v>
      </c>
      <c r="B139" s="3" t="s">
        <v>268</v>
      </c>
      <c r="D139" s="28"/>
    </row>
    <row r="140" spans="1:4" ht="24" customHeight="1" x14ac:dyDescent="0.6">
      <c r="A140" s="2" t="s">
        <v>282</v>
      </c>
      <c r="B140" s="3" t="s">
        <v>283</v>
      </c>
      <c r="D140" s="28"/>
    </row>
    <row r="141" spans="1:4" x14ac:dyDescent="0.6">
      <c r="A141" s="2" t="s">
        <v>281</v>
      </c>
      <c r="B141" s="3" t="s">
        <v>280</v>
      </c>
      <c r="D141" s="28"/>
    </row>
    <row r="142" spans="1:4" x14ac:dyDescent="0.6">
      <c r="A142" s="2" t="s">
        <v>279</v>
      </c>
      <c r="B142" s="3" t="s">
        <v>280</v>
      </c>
      <c r="D142" s="28"/>
    </row>
    <row r="143" spans="1:4" x14ac:dyDescent="0.6">
      <c r="A143" s="2" t="s">
        <v>277</v>
      </c>
      <c r="B143" s="3" t="s">
        <v>278</v>
      </c>
      <c r="D143" s="28"/>
    </row>
    <row r="144" spans="1:4" x14ac:dyDescent="0.6">
      <c r="A144" s="2" t="s">
        <v>284</v>
      </c>
      <c r="B144" s="3" t="s">
        <v>285</v>
      </c>
      <c r="D144" s="28"/>
    </row>
    <row r="145" spans="1:4" ht="22.2" customHeight="1" x14ac:dyDescent="0.6">
      <c r="A145" s="21" t="s">
        <v>119</v>
      </c>
      <c r="B145" s="20" t="s">
        <v>120</v>
      </c>
      <c r="D145" s="28"/>
    </row>
    <row r="146" spans="1:4" x14ac:dyDescent="0.6">
      <c r="A146" s="2" t="s">
        <v>288</v>
      </c>
      <c r="B146" s="3" t="s">
        <v>25</v>
      </c>
    </row>
    <row r="147" spans="1:4" x14ac:dyDescent="0.6">
      <c r="A147" s="2" t="s">
        <v>305</v>
      </c>
      <c r="B147" s="3" t="s">
        <v>306</v>
      </c>
    </row>
    <row r="148" spans="1:4" x14ac:dyDescent="0.6">
      <c r="A148" s="2" t="s">
        <v>301</v>
      </c>
      <c r="B148" s="3" t="s">
        <v>302</v>
      </c>
    </row>
    <row r="149" spans="1:4" x14ac:dyDescent="0.6">
      <c r="A149" s="2" t="s">
        <v>295</v>
      </c>
      <c r="B149" s="3" t="s">
        <v>296</v>
      </c>
    </row>
    <row r="150" spans="1:4" x14ac:dyDescent="0.6">
      <c r="A150" s="2" t="s">
        <v>297</v>
      </c>
      <c r="B150" s="3" t="s">
        <v>298</v>
      </c>
    </row>
    <row r="151" spans="1:4" x14ac:dyDescent="0.6">
      <c r="A151" s="2" t="s">
        <v>299</v>
      </c>
      <c r="B151" s="3" t="s">
        <v>300</v>
      </c>
    </row>
    <row r="152" spans="1:4" x14ac:dyDescent="0.6">
      <c r="A152" s="2" t="s">
        <v>293</v>
      </c>
      <c r="B152" s="3" t="s">
        <v>294</v>
      </c>
    </row>
    <row r="153" spans="1:4" x14ac:dyDescent="0.6">
      <c r="A153" s="2" t="s">
        <v>289</v>
      </c>
      <c r="B153" s="3" t="s">
        <v>290</v>
      </c>
    </row>
    <row r="154" spans="1:4" x14ac:dyDescent="0.6">
      <c r="A154" s="2" t="s">
        <v>291</v>
      </c>
      <c r="B154" s="3" t="s">
        <v>292</v>
      </c>
    </row>
    <row r="155" spans="1:4" x14ac:dyDescent="0.6">
      <c r="A155" s="2" t="s">
        <v>303</v>
      </c>
      <c r="B155" s="3" t="s">
        <v>304</v>
      </c>
    </row>
    <row r="156" spans="1:4" x14ac:dyDescent="0.6">
      <c r="A156" s="2" t="s">
        <v>307</v>
      </c>
      <c r="B156" s="3" t="s">
        <v>308</v>
      </c>
    </row>
    <row r="157" spans="1:4" x14ac:dyDescent="0.6">
      <c r="A157" s="2" t="s">
        <v>286</v>
      </c>
      <c r="B157" s="3" t="s">
        <v>287</v>
      </c>
    </row>
    <row r="158" spans="1:4" x14ac:dyDescent="0.6">
      <c r="A158" s="2" t="s">
        <v>309</v>
      </c>
      <c r="B158" s="3" t="s">
        <v>310</v>
      </c>
    </row>
    <row r="159" spans="1:4" x14ac:dyDescent="0.6">
      <c r="A159" s="2" t="s">
        <v>311</v>
      </c>
      <c r="B159" s="3" t="s">
        <v>312</v>
      </c>
    </row>
    <row r="160" spans="1:4" ht="22.2" customHeight="1" x14ac:dyDescent="0.6">
      <c r="A160" s="2" t="s">
        <v>325</v>
      </c>
      <c r="B160" s="3" t="s">
        <v>325</v>
      </c>
    </row>
    <row r="161" spans="1:2" x14ac:dyDescent="0.6">
      <c r="A161" s="2" t="s">
        <v>313</v>
      </c>
      <c r="B161" s="3" t="s">
        <v>318</v>
      </c>
    </row>
    <row r="162" spans="1:2" x14ac:dyDescent="0.6">
      <c r="A162" s="2" t="s">
        <v>321</v>
      </c>
      <c r="B162" s="3" t="s">
        <v>322</v>
      </c>
    </row>
    <row r="163" spans="1:2" x14ac:dyDescent="0.6">
      <c r="A163" s="2" t="s">
        <v>327</v>
      </c>
      <c r="B163" s="3" t="s">
        <v>328</v>
      </c>
    </row>
    <row r="164" spans="1:2" x14ac:dyDescent="0.6">
      <c r="A164" s="2" t="s">
        <v>331</v>
      </c>
      <c r="B164" s="3" t="s">
        <v>332</v>
      </c>
    </row>
    <row r="165" spans="1:2" x14ac:dyDescent="0.6">
      <c r="A165" s="2" t="s">
        <v>316</v>
      </c>
      <c r="B165" s="3" t="s">
        <v>317</v>
      </c>
    </row>
    <row r="166" spans="1:2" x14ac:dyDescent="0.6">
      <c r="A166" s="2" t="s">
        <v>329</v>
      </c>
      <c r="B166" s="3" t="s">
        <v>330</v>
      </c>
    </row>
    <row r="167" spans="1:2" x14ac:dyDescent="0.6">
      <c r="A167" s="2" t="s">
        <v>323</v>
      </c>
      <c r="B167" s="3" t="s">
        <v>324</v>
      </c>
    </row>
    <row r="168" spans="1:2" x14ac:dyDescent="0.6">
      <c r="A168" s="2" t="s">
        <v>319</v>
      </c>
      <c r="B168" s="3" t="s">
        <v>320</v>
      </c>
    </row>
    <row r="169" spans="1:2" x14ac:dyDescent="0.6">
      <c r="A169" s="2" t="s">
        <v>314</v>
      </c>
      <c r="B169" s="3" t="s">
        <v>315</v>
      </c>
    </row>
    <row r="170" spans="1:2" x14ac:dyDescent="0.6">
      <c r="A170" s="2" t="s">
        <v>333</v>
      </c>
      <c r="B170" s="3" t="s">
        <v>334</v>
      </c>
    </row>
    <row r="171" spans="1:2" x14ac:dyDescent="0.6">
      <c r="A171" s="2" t="s">
        <v>335</v>
      </c>
      <c r="B171" s="3" t="s">
        <v>336</v>
      </c>
    </row>
    <row r="172" spans="1:2" x14ac:dyDescent="0.6">
      <c r="A172" s="2" t="s">
        <v>337</v>
      </c>
      <c r="B172" s="3" t="s">
        <v>338</v>
      </c>
    </row>
    <row r="173" spans="1:2" x14ac:dyDescent="0.6">
      <c r="A173" s="2" t="s">
        <v>497</v>
      </c>
      <c r="B173" s="3" t="s">
        <v>498</v>
      </c>
    </row>
    <row r="174" spans="1:2" x14ac:dyDescent="0.6">
      <c r="A174" s="2" t="s">
        <v>499</v>
      </c>
      <c r="B174" s="3" t="s">
        <v>500</v>
      </c>
    </row>
    <row r="175" spans="1:2" x14ac:dyDescent="0.6">
      <c r="A175" s="2" t="s">
        <v>501</v>
      </c>
      <c r="B175" s="3" t="s">
        <v>502</v>
      </c>
    </row>
    <row r="176" spans="1:2" x14ac:dyDescent="0.6">
      <c r="A176" s="2" t="s">
        <v>503</v>
      </c>
      <c r="B176" s="3" t="s">
        <v>504</v>
      </c>
    </row>
    <row r="177" spans="1:2" x14ac:dyDescent="0.6">
      <c r="A177" s="2" t="s">
        <v>506</v>
      </c>
      <c r="B177" s="3" t="s">
        <v>507</v>
      </c>
    </row>
    <row r="178" spans="1:2" x14ac:dyDescent="0.6">
      <c r="A178" s="2" t="s">
        <v>505</v>
      </c>
      <c r="B178" s="3"/>
    </row>
    <row r="179" spans="1:2" x14ac:dyDescent="0.6">
      <c r="A179" s="2" t="s">
        <v>509</v>
      </c>
      <c r="B179" s="3" t="s">
        <v>513</v>
      </c>
    </row>
    <row r="180" spans="1:2" x14ac:dyDescent="0.6">
      <c r="A180" s="2" t="s">
        <v>510</v>
      </c>
      <c r="B180" s="3" t="s">
        <v>27</v>
      </c>
    </row>
    <row r="181" spans="1:2" x14ac:dyDescent="0.6">
      <c r="A181" s="2" t="s">
        <v>511</v>
      </c>
      <c r="B181" s="3" t="s">
        <v>512</v>
      </c>
    </row>
    <row r="182" spans="1:2" x14ac:dyDescent="0.6">
      <c r="A182" s="2" t="s">
        <v>514</v>
      </c>
      <c r="B182" s="3" t="s">
        <v>515</v>
      </c>
    </row>
    <row r="183" spans="1:2" x14ac:dyDescent="0.6">
      <c r="A183" s="2" t="s">
        <v>516</v>
      </c>
      <c r="B183" s="3" t="s">
        <v>517</v>
      </c>
    </row>
    <row r="184" spans="1:2" x14ac:dyDescent="0.6">
      <c r="A184" s="2" t="s">
        <v>518</v>
      </c>
      <c r="B184" s="3" t="s">
        <v>519</v>
      </c>
    </row>
    <row r="185" spans="1:2" x14ac:dyDescent="0.6">
      <c r="A185" s="2" t="s">
        <v>508</v>
      </c>
      <c r="B185" s="3" t="s">
        <v>120</v>
      </c>
    </row>
    <row r="186" spans="1:2" x14ac:dyDescent="0.6">
      <c r="A186" s="2" t="s">
        <v>520</v>
      </c>
      <c r="B186" s="3" t="s">
        <v>521</v>
      </c>
    </row>
    <row r="187" spans="1:2" x14ac:dyDescent="0.6">
      <c r="A187" s="2" t="s">
        <v>522</v>
      </c>
      <c r="B187" s="3" t="s">
        <v>523</v>
      </c>
    </row>
    <row r="188" spans="1:2" x14ac:dyDescent="0.6">
      <c r="A188" s="2" t="s">
        <v>524</v>
      </c>
      <c r="B188" s="3" t="s">
        <v>525</v>
      </c>
    </row>
    <row r="189" spans="1:2" x14ac:dyDescent="0.6">
      <c r="A189" s="2" t="s">
        <v>526</v>
      </c>
      <c r="B189" s="3" t="s">
        <v>527</v>
      </c>
    </row>
    <row r="190" spans="1:2" x14ac:dyDescent="0.6">
      <c r="A190" s="2" t="s">
        <v>528</v>
      </c>
      <c r="B190" s="3" t="s">
        <v>529</v>
      </c>
    </row>
    <row r="191" spans="1:2" x14ac:dyDescent="0.6">
      <c r="A191" s="2" t="s">
        <v>530</v>
      </c>
      <c r="B191" s="3" t="s">
        <v>531</v>
      </c>
    </row>
    <row r="192" spans="1:2" x14ac:dyDescent="0.6">
      <c r="A192" s="2" t="s">
        <v>532</v>
      </c>
      <c r="B192" s="3" t="s">
        <v>533</v>
      </c>
    </row>
    <row r="193" spans="1:2" x14ac:dyDescent="0.6">
      <c r="A193" s="2" t="s">
        <v>407</v>
      </c>
      <c r="B193" s="3" t="s">
        <v>408</v>
      </c>
    </row>
    <row r="194" spans="1:2" x14ac:dyDescent="0.6">
      <c r="A194" s="2" t="s">
        <v>534</v>
      </c>
      <c r="B194" s="3" t="s">
        <v>535</v>
      </c>
    </row>
    <row r="195" spans="1:2" x14ac:dyDescent="0.6">
      <c r="A195" s="2" t="s">
        <v>536</v>
      </c>
      <c r="B195" s="3" t="s">
        <v>537</v>
      </c>
    </row>
    <row r="196" spans="1:2" x14ac:dyDescent="0.6">
      <c r="A196" s="2" t="s">
        <v>538</v>
      </c>
      <c r="B196" s="3" t="s">
        <v>539</v>
      </c>
    </row>
    <row r="197" spans="1:2" x14ac:dyDescent="0.6">
      <c r="A197" s="2" t="s">
        <v>542</v>
      </c>
      <c r="B197" s="3" t="s">
        <v>543</v>
      </c>
    </row>
    <row r="198" spans="1:2" x14ac:dyDescent="0.6">
      <c r="A198" s="2" t="s">
        <v>540</v>
      </c>
      <c r="B198" s="3" t="s">
        <v>541</v>
      </c>
    </row>
    <row r="199" spans="1:2" x14ac:dyDescent="0.6">
      <c r="A199" s="2" t="s">
        <v>550</v>
      </c>
      <c r="B199" s="3" t="s">
        <v>551</v>
      </c>
    </row>
    <row r="200" spans="1:2" x14ac:dyDescent="0.6">
      <c r="A200" s="2" t="s">
        <v>548</v>
      </c>
      <c r="B200" s="3" t="s">
        <v>549</v>
      </c>
    </row>
    <row r="201" spans="1:2" x14ac:dyDescent="0.6">
      <c r="A201" s="2" t="s">
        <v>546</v>
      </c>
      <c r="B201" s="3" t="s">
        <v>547</v>
      </c>
    </row>
    <row r="202" spans="1:2" x14ac:dyDescent="0.6">
      <c r="A202" s="2" t="s">
        <v>552</v>
      </c>
      <c r="B202" s="3" t="s">
        <v>553</v>
      </c>
    </row>
    <row r="203" spans="1:2" x14ac:dyDescent="0.6">
      <c r="A203" s="2" t="s">
        <v>544</v>
      </c>
      <c r="B203" s="3" t="s">
        <v>545</v>
      </c>
    </row>
    <row r="204" spans="1:2" x14ac:dyDescent="0.6">
      <c r="A204" s="2" t="s">
        <v>575</v>
      </c>
      <c r="B204" s="3" t="s">
        <v>576</v>
      </c>
    </row>
    <row r="205" spans="1:2" x14ac:dyDescent="0.6">
      <c r="A205" s="2" t="s">
        <v>577</v>
      </c>
      <c r="B205" s="3" t="s">
        <v>578</v>
      </c>
    </row>
    <row r="206" spans="1:2" x14ac:dyDescent="0.6">
      <c r="A206" s="2" t="s">
        <v>579</v>
      </c>
      <c r="B206" s="3" t="s">
        <v>580</v>
      </c>
    </row>
    <row r="207" spans="1:2" x14ac:dyDescent="0.6">
      <c r="A207" s="2" t="s">
        <v>581</v>
      </c>
      <c r="B207" s="3" t="s">
        <v>582</v>
      </c>
    </row>
    <row r="208" spans="1:2" x14ac:dyDescent="0.6">
      <c r="A208" s="2" t="s">
        <v>583</v>
      </c>
      <c r="B208" s="3" t="s">
        <v>584</v>
      </c>
    </row>
    <row r="209" spans="1:2" x14ac:dyDescent="0.6">
      <c r="A209" s="2" t="s">
        <v>585</v>
      </c>
      <c r="B209" s="3" t="s">
        <v>586</v>
      </c>
    </row>
    <row r="210" spans="1:2" x14ac:dyDescent="0.6">
      <c r="A210" s="2" t="s">
        <v>587</v>
      </c>
      <c r="B210" s="3" t="s">
        <v>588</v>
      </c>
    </row>
    <row r="211" spans="1:2" x14ac:dyDescent="0.6">
      <c r="A211" s="2" t="s">
        <v>589</v>
      </c>
      <c r="B211" s="3" t="s">
        <v>590</v>
      </c>
    </row>
    <row r="212" spans="1:2" x14ac:dyDescent="0.6">
      <c r="A212" s="2" t="s">
        <v>145</v>
      </c>
      <c r="B212" s="3" t="s">
        <v>146</v>
      </c>
    </row>
    <row r="213" spans="1:2" x14ac:dyDescent="0.6">
      <c r="A213" s="2" t="s">
        <v>591</v>
      </c>
      <c r="B213" s="3" t="s">
        <v>592</v>
      </c>
    </row>
    <row r="214" spans="1:2" x14ac:dyDescent="0.6">
      <c r="A214" s="2" t="s">
        <v>593</v>
      </c>
      <c r="B214" s="3" t="s">
        <v>594</v>
      </c>
    </row>
    <row r="215" spans="1:2" x14ac:dyDescent="0.6">
      <c r="A215" s="2">
        <v>1100047</v>
      </c>
      <c r="B215" s="3" t="s">
        <v>595</v>
      </c>
    </row>
    <row r="216" spans="1:2" x14ac:dyDescent="0.6">
      <c r="A216" s="2" t="s">
        <v>596</v>
      </c>
      <c r="B216" s="3" t="s">
        <v>597</v>
      </c>
    </row>
    <row r="217" spans="1:2" x14ac:dyDescent="0.6">
      <c r="A217" s="47" t="s">
        <v>593</v>
      </c>
      <c r="B217" s="47"/>
    </row>
    <row r="218" spans="1:2" x14ac:dyDescent="0.6">
      <c r="A218" s="47" t="s">
        <v>598</v>
      </c>
      <c r="B218" s="3" t="s">
        <v>599</v>
      </c>
    </row>
    <row r="219" spans="1:2" x14ac:dyDescent="0.6">
      <c r="A219" s="47" t="s">
        <v>600</v>
      </c>
      <c r="B219" s="3" t="s">
        <v>601</v>
      </c>
    </row>
    <row r="220" spans="1:2" x14ac:dyDescent="0.6">
      <c r="A220" s="47" t="s">
        <v>602</v>
      </c>
      <c r="B220" s="47" t="s">
        <v>602</v>
      </c>
    </row>
    <row r="221" spans="1:2" x14ac:dyDescent="0.6">
      <c r="A221" s="47" t="s">
        <v>603</v>
      </c>
      <c r="B221" s="47" t="s">
        <v>604</v>
      </c>
    </row>
    <row r="222" spans="1:2" x14ac:dyDescent="0.6">
      <c r="A222" s="47" t="s">
        <v>606</v>
      </c>
      <c r="B222" s="47" t="s">
        <v>607</v>
      </c>
    </row>
    <row r="223" spans="1:2" x14ac:dyDescent="0.6">
      <c r="A223" s="47" t="s">
        <v>583</v>
      </c>
      <c r="B223" s="47" t="s">
        <v>605</v>
      </c>
    </row>
    <row r="224" spans="1:2" x14ac:dyDescent="0.6">
      <c r="A224" s="47" t="s">
        <v>609</v>
      </c>
      <c r="B224" s="47" t="s">
        <v>608</v>
      </c>
    </row>
    <row r="225" spans="1:2" x14ac:dyDescent="0.6">
      <c r="A225" s="47" t="s">
        <v>612</v>
      </c>
      <c r="B225" s="47" t="s">
        <v>613</v>
      </c>
    </row>
    <row r="226" spans="1:2" x14ac:dyDescent="0.6">
      <c r="A226" s="47" t="s">
        <v>610</v>
      </c>
      <c r="B226" s="47" t="s">
        <v>611</v>
      </c>
    </row>
    <row r="227" spans="1:2" x14ac:dyDescent="0.6">
      <c r="A227" s="47" t="s">
        <v>614</v>
      </c>
      <c r="B227" s="47" t="s">
        <v>614</v>
      </c>
    </row>
    <row r="228" spans="1:2" x14ac:dyDescent="0.6">
      <c r="A228" s="47" t="s">
        <v>615</v>
      </c>
      <c r="B228" s="47" t="s">
        <v>616</v>
      </c>
    </row>
    <row r="229" spans="1:2" x14ac:dyDescent="0.6">
      <c r="A229" s="47" t="s">
        <v>617</v>
      </c>
      <c r="B229" s="47" t="s">
        <v>618</v>
      </c>
    </row>
    <row r="230" spans="1:2" x14ac:dyDescent="0.6">
      <c r="A230" s="47" t="s">
        <v>619</v>
      </c>
      <c r="B230" s="47" t="s">
        <v>620</v>
      </c>
    </row>
    <row r="231" spans="1:2" x14ac:dyDescent="0.6">
      <c r="A231" s="47" t="s">
        <v>621</v>
      </c>
      <c r="B231" s="47" t="s">
        <v>622</v>
      </c>
    </row>
    <row r="232" spans="1:2" x14ac:dyDescent="0.6">
      <c r="A232" s="47" t="s">
        <v>623</v>
      </c>
      <c r="B232" s="47" t="s">
        <v>624</v>
      </c>
    </row>
    <row r="233" spans="1:2" x14ac:dyDescent="0.6">
      <c r="A233" s="47" t="s">
        <v>625</v>
      </c>
      <c r="B233" s="47" t="s">
        <v>626</v>
      </c>
    </row>
    <row r="234" spans="1:2" x14ac:dyDescent="0.6">
      <c r="A234" s="47" t="s">
        <v>627</v>
      </c>
      <c r="B234" s="47" t="s">
        <v>628</v>
      </c>
    </row>
    <row r="235" spans="1:2" x14ac:dyDescent="0.6">
      <c r="A235" s="47" t="s">
        <v>629</v>
      </c>
      <c r="B235" s="47" t="s">
        <v>630</v>
      </c>
    </row>
    <row r="236" spans="1:2" x14ac:dyDescent="0.6">
      <c r="A236" s="47" t="s">
        <v>631</v>
      </c>
      <c r="B236" s="47" t="s">
        <v>632</v>
      </c>
    </row>
    <row r="237" spans="1:2" x14ac:dyDescent="0.6">
      <c r="A237" s="47" t="s">
        <v>633</v>
      </c>
      <c r="B237" s="47" t="s">
        <v>634</v>
      </c>
    </row>
    <row r="238" spans="1:2" x14ac:dyDescent="0.6">
      <c r="A238" s="47" t="s">
        <v>635</v>
      </c>
      <c r="B238" s="47" t="s">
        <v>636</v>
      </c>
    </row>
    <row r="239" spans="1:2" x14ac:dyDescent="0.6">
      <c r="A239" s="47" t="s">
        <v>637</v>
      </c>
      <c r="B239" s="47" t="s">
        <v>638</v>
      </c>
    </row>
    <row r="240" spans="1:2" x14ac:dyDescent="0.6">
      <c r="A240" s="47" t="s">
        <v>639</v>
      </c>
      <c r="B240" s="47" t="s">
        <v>640</v>
      </c>
    </row>
    <row r="241" spans="1:2" x14ac:dyDescent="0.6">
      <c r="A241" s="47" t="s">
        <v>641</v>
      </c>
      <c r="B241" s="47" t="s">
        <v>642</v>
      </c>
    </row>
    <row r="242" spans="1:2" x14ac:dyDescent="0.6">
      <c r="A242" s="47" t="s">
        <v>643</v>
      </c>
      <c r="B242" s="47" t="s">
        <v>644</v>
      </c>
    </row>
    <row r="243" spans="1:2" x14ac:dyDescent="0.6">
      <c r="A243" s="47" t="s">
        <v>645</v>
      </c>
      <c r="B243" s="47" t="s">
        <v>646</v>
      </c>
    </row>
    <row r="244" spans="1:2" x14ac:dyDescent="0.6">
      <c r="A244" s="47" t="s">
        <v>647</v>
      </c>
      <c r="B244" s="47" t="s">
        <v>648</v>
      </c>
    </row>
    <row r="245" spans="1:2" x14ac:dyDescent="0.6">
      <c r="A245" s="47" t="s">
        <v>649</v>
      </c>
      <c r="B245" s="47" t="s">
        <v>650</v>
      </c>
    </row>
    <row r="246" spans="1:2" x14ac:dyDescent="0.6">
      <c r="A246" s="47" t="s">
        <v>651</v>
      </c>
      <c r="B246" s="47" t="s">
        <v>652</v>
      </c>
    </row>
    <row r="247" spans="1:2" x14ac:dyDescent="0.6">
      <c r="A247" s="47" t="s">
        <v>653</v>
      </c>
      <c r="B247" s="47" t="s">
        <v>654</v>
      </c>
    </row>
    <row r="248" spans="1:2" x14ac:dyDescent="0.6">
      <c r="A248" s="47" t="s">
        <v>655</v>
      </c>
      <c r="B248" s="47" t="s">
        <v>656</v>
      </c>
    </row>
    <row r="249" spans="1:2" x14ac:dyDescent="0.6">
      <c r="A249" s="47" t="s">
        <v>657</v>
      </c>
      <c r="B249" s="47" t="s">
        <v>658</v>
      </c>
    </row>
    <row r="250" spans="1:2" x14ac:dyDescent="0.6">
      <c r="A250" s="47" t="s">
        <v>659</v>
      </c>
      <c r="B250" s="47" t="s">
        <v>660</v>
      </c>
    </row>
    <row r="251" spans="1:2" x14ac:dyDescent="0.6">
      <c r="A251" s="47">
        <v>1124043</v>
      </c>
      <c r="B251" s="47" t="s">
        <v>665</v>
      </c>
    </row>
    <row r="252" spans="1:2" x14ac:dyDescent="0.6">
      <c r="A252" s="47">
        <v>1006988</v>
      </c>
      <c r="B252" s="47" t="s">
        <v>666</v>
      </c>
    </row>
    <row r="253" spans="1:2" x14ac:dyDescent="0.6">
      <c r="A253" s="47">
        <v>20054646</v>
      </c>
      <c r="B253" s="47" t="s">
        <v>663</v>
      </c>
    </row>
    <row r="254" spans="1:2" x14ac:dyDescent="0.6">
      <c r="A254" s="47">
        <v>1111123</v>
      </c>
      <c r="B254" s="47" t="s">
        <v>662</v>
      </c>
    </row>
    <row r="255" spans="1:2" x14ac:dyDescent="0.6">
      <c r="A255" s="47">
        <v>1100013</v>
      </c>
      <c r="B255" s="47" t="s">
        <v>675</v>
      </c>
    </row>
    <row r="256" spans="1:2" x14ac:dyDescent="0.6">
      <c r="A256" s="47">
        <v>1111121</v>
      </c>
      <c r="B256" s="47" t="s">
        <v>671</v>
      </c>
    </row>
    <row r="257" spans="1:2" x14ac:dyDescent="0.6">
      <c r="A257" s="47">
        <v>1004047</v>
      </c>
      <c r="B257" s="47" t="s">
        <v>668</v>
      </c>
    </row>
    <row r="258" spans="1:2" x14ac:dyDescent="0.6">
      <c r="A258" s="47">
        <v>1006985</v>
      </c>
      <c r="B258" s="47" t="s">
        <v>669</v>
      </c>
    </row>
    <row r="259" spans="1:2" x14ac:dyDescent="0.6">
      <c r="A259" s="47">
        <v>1006986</v>
      </c>
      <c r="B259" s="47" t="s">
        <v>670</v>
      </c>
    </row>
    <row r="260" spans="1:2" x14ac:dyDescent="0.6">
      <c r="A260" s="47">
        <v>20054645</v>
      </c>
      <c r="B260" s="47" t="s">
        <v>667</v>
      </c>
    </row>
    <row r="261" spans="1:2" x14ac:dyDescent="0.6">
      <c r="A261" s="47" t="s">
        <v>677</v>
      </c>
      <c r="B261" s="47" t="s">
        <v>678</v>
      </c>
    </row>
    <row r="262" spans="1:2" x14ac:dyDescent="0.6">
      <c r="A262" s="47">
        <v>1006987</v>
      </c>
      <c r="B262" s="47" t="s">
        <v>664</v>
      </c>
    </row>
    <row r="263" spans="1:2" x14ac:dyDescent="0.6">
      <c r="A263" s="47">
        <v>1006982</v>
      </c>
      <c r="B263" s="47" t="s">
        <v>681</v>
      </c>
    </row>
    <row r="264" spans="1:2" x14ac:dyDescent="0.6">
      <c r="A264" s="47">
        <v>1004072</v>
      </c>
      <c r="B264" s="47" t="s">
        <v>682</v>
      </c>
    </row>
    <row r="265" spans="1:2" x14ac:dyDescent="0.6">
      <c r="A265" s="47">
        <v>1113006</v>
      </c>
      <c r="B265" s="47" t="s">
        <v>683</v>
      </c>
    </row>
    <row r="266" spans="1:2" x14ac:dyDescent="0.6">
      <c r="A266" s="47">
        <v>1113007</v>
      </c>
      <c r="B266" s="47" t="s">
        <v>684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1:D176 C177:C185 D215:D1048576">
    <cfRule type="duplicateValues" dxfId="2" priority="177"/>
  </conditionalFormatting>
  <conditionalFormatting sqref="D2:D94">
    <cfRule type="duplicateValues" dxfId="1" priority="16"/>
    <cfRule type="duplicateValues" dxfId="0" priority="1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C161" sqref="C161"/>
      <selection pane="topRight" activeCell="C161" sqref="C161"/>
      <selection pane="bottomLeft" activeCell="C161" sqref="C161"/>
      <selection pane="bottomRight" activeCell="C161" sqref="C16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3CD2-301B-45C8-BC20-D2CC7B4334C7}">
  <sheetPr>
    <tabColor rgb="FF66FF66"/>
  </sheetPr>
  <dimension ref="A1:H155"/>
  <sheetViews>
    <sheetView topLeftCell="A12" workbookViewId="0">
      <selection activeCell="C161" sqref="C161"/>
    </sheetView>
  </sheetViews>
  <sheetFormatPr defaultRowHeight="15" x14ac:dyDescent="0.25"/>
  <cols>
    <col min="1" max="1" width="7.26953125" customWidth="1"/>
    <col min="2" max="2" width="27.81640625" bestFit="1" customWidth="1"/>
    <col min="3" max="3" width="14.08984375" bestFit="1" customWidth="1"/>
    <col min="4" max="4" width="8.6328125" bestFit="1" customWidth="1"/>
    <col min="5" max="5" width="11.7265625" bestFit="1" customWidth="1"/>
    <col min="6" max="6" width="10.6328125" bestFit="1" customWidth="1"/>
    <col min="7" max="7" width="26.6328125" bestFit="1" customWidth="1"/>
    <col min="8" max="256" width="9.453125" customWidth="1"/>
    <col min="257" max="257" width="33.26953125" bestFit="1" customWidth="1"/>
    <col min="258" max="258" width="27.81640625" bestFit="1" customWidth="1"/>
    <col min="259" max="259" width="14.08984375" bestFit="1" customWidth="1"/>
    <col min="260" max="260" width="7.7265625" bestFit="1" customWidth="1"/>
    <col min="261" max="261" width="11.7265625" bestFit="1" customWidth="1"/>
    <col min="262" max="262" width="6.26953125" bestFit="1" customWidth="1"/>
    <col min="263" max="263" width="26.6328125" bestFit="1" customWidth="1"/>
    <col min="264" max="512" width="9.453125" customWidth="1"/>
    <col min="513" max="513" width="33.26953125" bestFit="1" customWidth="1"/>
    <col min="514" max="514" width="27.81640625" bestFit="1" customWidth="1"/>
    <col min="515" max="515" width="14.08984375" bestFit="1" customWidth="1"/>
    <col min="516" max="516" width="7.7265625" bestFit="1" customWidth="1"/>
    <col min="517" max="517" width="11.7265625" bestFit="1" customWidth="1"/>
    <col min="518" max="518" width="6.26953125" bestFit="1" customWidth="1"/>
    <col min="519" max="519" width="26.6328125" bestFit="1" customWidth="1"/>
    <col min="520" max="768" width="9.453125" customWidth="1"/>
    <col min="769" max="769" width="33.26953125" bestFit="1" customWidth="1"/>
    <col min="770" max="770" width="27.81640625" bestFit="1" customWidth="1"/>
    <col min="771" max="771" width="14.08984375" bestFit="1" customWidth="1"/>
    <col min="772" max="772" width="7.7265625" bestFit="1" customWidth="1"/>
    <col min="773" max="773" width="11.7265625" bestFit="1" customWidth="1"/>
    <col min="774" max="774" width="6.26953125" bestFit="1" customWidth="1"/>
    <col min="775" max="775" width="26.6328125" bestFit="1" customWidth="1"/>
    <col min="776" max="1024" width="9.453125" customWidth="1"/>
    <col min="1025" max="1025" width="33.26953125" bestFit="1" customWidth="1"/>
    <col min="1026" max="1026" width="27.81640625" bestFit="1" customWidth="1"/>
    <col min="1027" max="1027" width="14.08984375" bestFit="1" customWidth="1"/>
    <col min="1028" max="1028" width="7.7265625" bestFit="1" customWidth="1"/>
    <col min="1029" max="1029" width="11.7265625" bestFit="1" customWidth="1"/>
    <col min="1030" max="1030" width="6.26953125" bestFit="1" customWidth="1"/>
    <col min="1031" max="1031" width="26.6328125" bestFit="1" customWidth="1"/>
    <col min="1032" max="1280" width="9.453125" customWidth="1"/>
    <col min="1281" max="1281" width="33.26953125" bestFit="1" customWidth="1"/>
    <col min="1282" max="1282" width="27.81640625" bestFit="1" customWidth="1"/>
    <col min="1283" max="1283" width="14.08984375" bestFit="1" customWidth="1"/>
    <col min="1284" max="1284" width="7.7265625" bestFit="1" customWidth="1"/>
    <col min="1285" max="1285" width="11.7265625" bestFit="1" customWidth="1"/>
    <col min="1286" max="1286" width="6.26953125" bestFit="1" customWidth="1"/>
    <col min="1287" max="1287" width="26.6328125" bestFit="1" customWidth="1"/>
    <col min="1288" max="1536" width="9.453125" customWidth="1"/>
    <col min="1537" max="1537" width="33.26953125" bestFit="1" customWidth="1"/>
    <col min="1538" max="1538" width="27.81640625" bestFit="1" customWidth="1"/>
    <col min="1539" max="1539" width="14.08984375" bestFit="1" customWidth="1"/>
    <col min="1540" max="1540" width="7.7265625" bestFit="1" customWidth="1"/>
    <col min="1541" max="1541" width="11.7265625" bestFit="1" customWidth="1"/>
    <col min="1542" max="1542" width="6.26953125" bestFit="1" customWidth="1"/>
    <col min="1543" max="1543" width="26.6328125" bestFit="1" customWidth="1"/>
    <col min="1544" max="1792" width="9.453125" customWidth="1"/>
    <col min="1793" max="1793" width="33.26953125" bestFit="1" customWidth="1"/>
    <col min="1794" max="1794" width="27.81640625" bestFit="1" customWidth="1"/>
    <col min="1795" max="1795" width="14.08984375" bestFit="1" customWidth="1"/>
    <col min="1796" max="1796" width="7.7265625" bestFit="1" customWidth="1"/>
    <col min="1797" max="1797" width="11.7265625" bestFit="1" customWidth="1"/>
    <col min="1798" max="1798" width="6.26953125" bestFit="1" customWidth="1"/>
    <col min="1799" max="1799" width="26.6328125" bestFit="1" customWidth="1"/>
    <col min="1800" max="2048" width="9.453125" customWidth="1"/>
    <col min="2049" max="2049" width="33.26953125" bestFit="1" customWidth="1"/>
    <col min="2050" max="2050" width="27.81640625" bestFit="1" customWidth="1"/>
    <col min="2051" max="2051" width="14.08984375" bestFit="1" customWidth="1"/>
    <col min="2052" max="2052" width="7.7265625" bestFit="1" customWidth="1"/>
    <col min="2053" max="2053" width="11.7265625" bestFit="1" customWidth="1"/>
    <col min="2054" max="2054" width="6.26953125" bestFit="1" customWidth="1"/>
    <col min="2055" max="2055" width="26.6328125" bestFit="1" customWidth="1"/>
    <col min="2056" max="2304" width="9.453125" customWidth="1"/>
    <col min="2305" max="2305" width="33.26953125" bestFit="1" customWidth="1"/>
    <col min="2306" max="2306" width="27.81640625" bestFit="1" customWidth="1"/>
    <col min="2307" max="2307" width="14.08984375" bestFit="1" customWidth="1"/>
    <col min="2308" max="2308" width="7.7265625" bestFit="1" customWidth="1"/>
    <col min="2309" max="2309" width="11.7265625" bestFit="1" customWidth="1"/>
    <col min="2310" max="2310" width="6.26953125" bestFit="1" customWidth="1"/>
    <col min="2311" max="2311" width="26.6328125" bestFit="1" customWidth="1"/>
    <col min="2312" max="2560" width="9.453125" customWidth="1"/>
    <col min="2561" max="2561" width="33.26953125" bestFit="1" customWidth="1"/>
    <col min="2562" max="2562" width="27.81640625" bestFit="1" customWidth="1"/>
    <col min="2563" max="2563" width="14.08984375" bestFit="1" customWidth="1"/>
    <col min="2564" max="2564" width="7.7265625" bestFit="1" customWidth="1"/>
    <col min="2565" max="2565" width="11.7265625" bestFit="1" customWidth="1"/>
    <col min="2566" max="2566" width="6.26953125" bestFit="1" customWidth="1"/>
    <col min="2567" max="2567" width="26.6328125" bestFit="1" customWidth="1"/>
    <col min="2568" max="2816" width="9.453125" customWidth="1"/>
    <col min="2817" max="2817" width="33.26953125" bestFit="1" customWidth="1"/>
    <col min="2818" max="2818" width="27.81640625" bestFit="1" customWidth="1"/>
    <col min="2819" max="2819" width="14.08984375" bestFit="1" customWidth="1"/>
    <col min="2820" max="2820" width="7.7265625" bestFit="1" customWidth="1"/>
    <col min="2821" max="2821" width="11.7265625" bestFit="1" customWidth="1"/>
    <col min="2822" max="2822" width="6.26953125" bestFit="1" customWidth="1"/>
    <col min="2823" max="2823" width="26.6328125" bestFit="1" customWidth="1"/>
    <col min="2824" max="3072" width="9.453125" customWidth="1"/>
    <col min="3073" max="3073" width="33.26953125" bestFit="1" customWidth="1"/>
    <col min="3074" max="3074" width="27.81640625" bestFit="1" customWidth="1"/>
    <col min="3075" max="3075" width="14.08984375" bestFit="1" customWidth="1"/>
    <col min="3076" max="3076" width="7.7265625" bestFit="1" customWidth="1"/>
    <col min="3077" max="3077" width="11.7265625" bestFit="1" customWidth="1"/>
    <col min="3078" max="3078" width="6.26953125" bestFit="1" customWidth="1"/>
    <col min="3079" max="3079" width="26.6328125" bestFit="1" customWidth="1"/>
    <col min="3080" max="3328" width="9.453125" customWidth="1"/>
    <col min="3329" max="3329" width="33.26953125" bestFit="1" customWidth="1"/>
    <col min="3330" max="3330" width="27.81640625" bestFit="1" customWidth="1"/>
    <col min="3331" max="3331" width="14.08984375" bestFit="1" customWidth="1"/>
    <col min="3332" max="3332" width="7.7265625" bestFit="1" customWidth="1"/>
    <col min="3333" max="3333" width="11.7265625" bestFit="1" customWidth="1"/>
    <col min="3334" max="3334" width="6.26953125" bestFit="1" customWidth="1"/>
    <col min="3335" max="3335" width="26.6328125" bestFit="1" customWidth="1"/>
    <col min="3336" max="3584" width="9.453125" customWidth="1"/>
    <col min="3585" max="3585" width="33.26953125" bestFit="1" customWidth="1"/>
    <col min="3586" max="3586" width="27.81640625" bestFit="1" customWidth="1"/>
    <col min="3587" max="3587" width="14.08984375" bestFit="1" customWidth="1"/>
    <col min="3588" max="3588" width="7.7265625" bestFit="1" customWidth="1"/>
    <col min="3589" max="3589" width="11.7265625" bestFit="1" customWidth="1"/>
    <col min="3590" max="3590" width="6.26953125" bestFit="1" customWidth="1"/>
    <col min="3591" max="3591" width="26.6328125" bestFit="1" customWidth="1"/>
    <col min="3592" max="3840" width="9.453125" customWidth="1"/>
    <col min="3841" max="3841" width="33.26953125" bestFit="1" customWidth="1"/>
    <col min="3842" max="3842" width="27.81640625" bestFit="1" customWidth="1"/>
    <col min="3843" max="3843" width="14.08984375" bestFit="1" customWidth="1"/>
    <col min="3844" max="3844" width="7.7265625" bestFit="1" customWidth="1"/>
    <col min="3845" max="3845" width="11.7265625" bestFit="1" customWidth="1"/>
    <col min="3846" max="3846" width="6.26953125" bestFit="1" customWidth="1"/>
    <col min="3847" max="3847" width="26.6328125" bestFit="1" customWidth="1"/>
    <col min="3848" max="4096" width="9.453125" customWidth="1"/>
    <col min="4097" max="4097" width="33.26953125" bestFit="1" customWidth="1"/>
    <col min="4098" max="4098" width="27.81640625" bestFit="1" customWidth="1"/>
    <col min="4099" max="4099" width="14.08984375" bestFit="1" customWidth="1"/>
    <col min="4100" max="4100" width="7.7265625" bestFit="1" customWidth="1"/>
    <col min="4101" max="4101" width="11.7265625" bestFit="1" customWidth="1"/>
    <col min="4102" max="4102" width="6.26953125" bestFit="1" customWidth="1"/>
    <col min="4103" max="4103" width="26.6328125" bestFit="1" customWidth="1"/>
    <col min="4104" max="4352" width="9.453125" customWidth="1"/>
    <col min="4353" max="4353" width="33.26953125" bestFit="1" customWidth="1"/>
    <col min="4354" max="4354" width="27.81640625" bestFit="1" customWidth="1"/>
    <col min="4355" max="4355" width="14.08984375" bestFit="1" customWidth="1"/>
    <col min="4356" max="4356" width="7.7265625" bestFit="1" customWidth="1"/>
    <col min="4357" max="4357" width="11.7265625" bestFit="1" customWidth="1"/>
    <col min="4358" max="4358" width="6.26953125" bestFit="1" customWidth="1"/>
    <col min="4359" max="4359" width="26.6328125" bestFit="1" customWidth="1"/>
    <col min="4360" max="4608" width="9.453125" customWidth="1"/>
    <col min="4609" max="4609" width="33.26953125" bestFit="1" customWidth="1"/>
    <col min="4610" max="4610" width="27.81640625" bestFit="1" customWidth="1"/>
    <col min="4611" max="4611" width="14.08984375" bestFit="1" customWidth="1"/>
    <col min="4612" max="4612" width="7.7265625" bestFit="1" customWidth="1"/>
    <col min="4613" max="4613" width="11.7265625" bestFit="1" customWidth="1"/>
    <col min="4614" max="4614" width="6.26953125" bestFit="1" customWidth="1"/>
    <col min="4615" max="4615" width="26.6328125" bestFit="1" customWidth="1"/>
    <col min="4616" max="4864" width="9.453125" customWidth="1"/>
    <col min="4865" max="4865" width="33.26953125" bestFit="1" customWidth="1"/>
    <col min="4866" max="4866" width="27.81640625" bestFit="1" customWidth="1"/>
    <col min="4867" max="4867" width="14.08984375" bestFit="1" customWidth="1"/>
    <col min="4868" max="4868" width="7.7265625" bestFit="1" customWidth="1"/>
    <col min="4869" max="4869" width="11.7265625" bestFit="1" customWidth="1"/>
    <col min="4870" max="4870" width="6.26953125" bestFit="1" customWidth="1"/>
    <col min="4871" max="4871" width="26.6328125" bestFit="1" customWidth="1"/>
    <col min="4872" max="5120" width="9.453125" customWidth="1"/>
    <col min="5121" max="5121" width="33.26953125" bestFit="1" customWidth="1"/>
    <col min="5122" max="5122" width="27.81640625" bestFit="1" customWidth="1"/>
    <col min="5123" max="5123" width="14.08984375" bestFit="1" customWidth="1"/>
    <col min="5124" max="5124" width="7.7265625" bestFit="1" customWidth="1"/>
    <col min="5125" max="5125" width="11.7265625" bestFit="1" customWidth="1"/>
    <col min="5126" max="5126" width="6.26953125" bestFit="1" customWidth="1"/>
    <col min="5127" max="5127" width="26.6328125" bestFit="1" customWidth="1"/>
    <col min="5128" max="5376" width="9.453125" customWidth="1"/>
    <col min="5377" max="5377" width="33.26953125" bestFit="1" customWidth="1"/>
    <col min="5378" max="5378" width="27.81640625" bestFit="1" customWidth="1"/>
    <col min="5379" max="5379" width="14.08984375" bestFit="1" customWidth="1"/>
    <col min="5380" max="5380" width="7.7265625" bestFit="1" customWidth="1"/>
    <col min="5381" max="5381" width="11.7265625" bestFit="1" customWidth="1"/>
    <col min="5382" max="5382" width="6.26953125" bestFit="1" customWidth="1"/>
    <col min="5383" max="5383" width="26.6328125" bestFit="1" customWidth="1"/>
    <col min="5384" max="5632" width="9.453125" customWidth="1"/>
    <col min="5633" max="5633" width="33.26953125" bestFit="1" customWidth="1"/>
    <col min="5634" max="5634" width="27.81640625" bestFit="1" customWidth="1"/>
    <col min="5635" max="5635" width="14.08984375" bestFit="1" customWidth="1"/>
    <col min="5636" max="5636" width="7.7265625" bestFit="1" customWidth="1"/>
    <col min="5637" max="5637" width="11.7265625" bestFit="1" customWidth="1"/>
    <col min="5638" max="5638" width="6.26953125" bestFit="1" customWidth="1"/>
    <col min="5639" max="5639" width="26.6328125" bestFit="1" customWidth="1"/>
    <col min="5640" max="5888" width="9.453125" customWidth="1"/>
    <col min="5889" max="5889" width="33.26953125" bestFit="1" customWidth="1"/>
    <col min="5890" max="5890" width="27.81640625" bestFit="1" customWidth="1"/>
    <col min="5891" max="5891" width="14.08984375" bestFit="1" customWidth="1"/>
    <col min="5892" max="5892" width="7.7265625" bestFit="1" customWidth="1"/>
    <col min="5893" max="5893" width="11.7265625" bestFit="1" customWidth="1"/>
    <col min="5894" max="5894" width="6.26953125" bestFit="1" customWidth="1"/>
    <col min="5895" max="5895" width="26.6328125" bestFit="1" customWidth="1"/>
    <col min="5896" max="6144" width="9.453125" customWidth="1"/>
    <col min="6145" max="6145" width="33.26953125" bestFit="1" customWidth="1"/>
    <col min="6146" max="6146" width="27.81640625" bestFit="1" customWidth="1"/>
    <col min="6147" max="6147" width="14.08984375" bestFit="1" customWidth="1"/>
    <col min="6148" max="6148" width="7.7265625" bestFit="1" customWidth="1"/>
    <col min="6149" max="6149" width="11.7265625" bestFit="1" customWidth="1"/>
    <col min="6150" max="6150" width="6.26953125" bestFit="1" customWidth="1"/>
    <col min="6151" max="6151" width="26.6328125" bestFit="1" customWidth="1"/>
    <col min="6152" max="6400" width="9.453125" customWidth="1"/>
    <col min="6401" max="6401" width="33.26953125" bestFit="1" customWidth="1"/>
    <col min="6402" max="6402" width="27.81640625" bestFit="1" customWidth="1"/>
    <col min="6403" max="6403" width="14.08984375" bestFit="1" customWidth="1"/>
    <col min="6404" max="6404" width="7.7265625" bestFit="1" customWidth="1"/>
    <col min="6405" max="6405" width="11.7265625" bestFit="1" customWidth="1"/>
    <col min="6406" max="6406" width="6.26953125" bestFit="1" customWidth="1"/>
    <col min="6407" max="6407" width="26.6328125" bestFit="1" customWidth="1"/>
    <col min="6408" max="6656" width="9.453125" customWidth="1"/>
    <col min="6657" max="6657" width="33.26953125" bestFit="1" customWidth="1"/>
    <col min="6658" max="6658" width="27.81640625" bestFit="1" customWidth="1"/>
    <col min="6659" max="6659" width="14.08984375" bestFit="1" customWidth="1"/>
    <col min="6660" max="6660" width="7.7265625" bestFit="1" customWidth="1"/>
    <col min="6661" max="6661" width="11.7265625" bestFit="1" customWidth="1"/>
    <col min="6662" max="6662" width="6.26953125" bestFit="1" customWidth="1"/>
    <col min="6663" max="6663" width="26.6328125" bestFit="1" customWidth="1"/>
    <col min="6664" max="6912" width="9.453125" customWidth="1"/>
    <col min="6913" max="6913" width="33.26953125" bestFit="1" customWidth="1"/>
    <col min="6914" max="6914" width="27.81640625" bestFit="1" customWidth="1"/>
    <col min="6915" max="6915" width="14.08984375" bestFit="1" customWidth="1"/>
    <col min="6916" max="6916" width="7.7265625" bestFit="1" customWidth="1"/>
    <col min="6917" max="6917" width="11.7265625" bestFit="1" customWidth="1"/>
    <col min="6918" max="6918" width="6.26953125" bestFit="1" customWidth="1"/>
    <col min="6919" max="6919" width="26.6328125" bestFit="1" customWidth="1"/>
    <col min="6920" max="7168" width="9.453125" customWidth="1"/>
    <col min="7169" max="7169" width="33.26953125" bestFit="1" customWidth="1"/>
    <col min="7170" max="7170" width="27.81640625" bestFit="1" customWidth="1"/>
    <col min="7171" max="7171" width="14.08984375" bestFit="1" customWidth="1"/>
    <col min="7172" max="7172" width="7.7265625" bestFit="1" customWidth="1"/>
    <col min="7173" max="7173" width="11.7265625" bestFit="1" customWidth="1"/>
    <col min="7174" max="7174" width="6.26953125" bestFit="1" customWidth="1"/>
    <col min="7175" max="7175" width="26.6328125" bestFit="1" customWidth="1"/>
    <col min="7176" max="7424" width="9.453125" customWidth="1"/>
    <col min="7425" max="7425" width="33.26953125" bestFit="1" customWidth="1"/>
    <col min="7426" max="7426" width="27.81640625" bestFit="1" customWidth="1"/>
    <col min="7427" max="7427" width="14.08984375" bestFit="1" customWidth="1"/>
    <col min="7428" max="7428" width="7.7265625" bestFit="1" customWidth="1"/>
    <col min="7429" max="7429" width="11.7265625" bestFit="1" customWidth="1"/>
    <col min="7430" max="7430" width="6.26953125" bestFit="1" customWidth="1"/>
    <col min="7431" max="7431" width="26.6328125" bestFit="1" customWidth="1"/>
    <col min="7432" max="7680" width="9.453125" customWidth="1"/>
    <col min="7681" max="7681" width="33.26953125" bestFit="1" customWidth="1"/>
    <col min="7682" max="7682" width="27.81640625" bestFit="1" customWidth="1"/>
    <col min="7683" max="7683" width="14.08984375" bestFit="1" customWidth="1"/>
    <col min="7684" max="7684" width="7.7265625" bestFit="1" customWidth="1"/>
    <col min="7685" max="7685" width="11.7265625" bestFit="1" customWidth="1"/>
    <col min="7686" max="7686" width="6.26953125" bestFit="1" customWidth="1"/>
    <col min="7687" max="7687" width="26.6328125" bestFit="1" customWidth="1"/>
    <col min="7688" max="7936" width="9.453125" customWidth="1"/>
    <col min="7937" max="7937" width="33.26953125" bestFit="1" customWidth="1"/>
    <col min="7938" max="7938" width="27.81640625" bestFit="1" customWidth="1"/>
    <col min="7939" max="7939" width="14.08984375" bestFit="1" customWidth="1"/>
    <col min="7940" max="7940" width="7.7265625" bestFit="1" customWidth="1"/>
    <col min="7941" max="7941" width="11.7265625" bestFit="1" customWidth="1"/>
    <col min="7942" max="7942" width="6.26953125" bestFit="1" customWidth="1"/>
    <col min="7943" max="7943" width="26.6328125" bestFit="1" customWidth="1"/>
    <col min="7944" max="8192" width="9.453125" customWidth="1"/>
    <col min="8193" max="8193" width="33.26953125" bestFit="1" customWidth="1"/>
    <col min="8194" max="8194" width="27.81640625" bestFit="1" customWidth="1"/>
    <col min="8195" max="8195" width="14.08984375" bestFit="1" customWidth="1"/>
    <col min="8196" max="8196" width="7.7265625" bestFit="1" customWidth="1"/>
    <col min="8197" max="8197" width="11.7265625" bestFit="1" customWidth="1"/>
    <col min="8198" max="8198" width="6.26953125" bestFit="1" customWidth="1"/>
    <col min="8199" max="8199" width="26.6328125" bestFit="1" customWidth="1"/>
    <col min="8200" max="8448" width="9.453125" customWidth="1"/>
    <col min="8449" max="8449" width="33.26953125" bestFit="1" customWidth="1"/>
    <col min="8450" max="8450" width="27.81640625" bestFit="1" customWidth="1"/>
    <col min="8451" max="8451" width="14.08984375" bestFit="1" customWidth="1"/>
    <col min="8452" max="8452" width="7.7265625" bestFit="1" customWidth="1"/>
    <col min="8453" max="8453" width="11.7265625" bestFit="1" customWidth="1"/>
    <col min="8454" max="8454" width="6.26953125" bestFit="1" customWidth="1"/>
    <col min="8455" max="8455" width="26.6328125" bestFit="1" customWidth="1"/>
    <col min="8456" max="8704" width="9.453125" customWidth="1"/>
    <col min="8705" max="8705" width="33.26953125" bestFit="1" customWidth="1"/>
    <col min="8706" max="8706" width="27.81640625" bestFit="1" customWidth="1"/>
    <col min="8707" max="8707" width="14.08984375" bestFit="1" customWidth="1"/>
    <col min="8708" max="8708" width="7.7265625" bestFit="1" customWidth="1"/>
    <col min="8709" max="8709" width="11.7265625" bestFit="1" customWidth="1"/>
    <col min="8710" max="8710" width="6.26953125" bestFit="1" customWidth="1"/>
    <col min="8711" max="8711" width="26.6328125" bestFit="1" customWidth="1"/>
    <col min="8712" max="8960" width="9.453125" customWidth="1"/>
    <col min="8961" max="8961" width="33.26953125" bestFit="1" customWidth="1"/>
    <col min="8962" max="8962" width="27.81640625" bestFit="1" customWidth="1"/>
    <col min="8963" max="8963" width="14.08984375" bestFit="1" customWidth="1"/>
    <col min="8964" max="8964" width="7.7265625" bestFit="1" customWidth="1"/>
    <col min="8965" max="8965" width="11.7265625" bestFit="1" customWidth="1"/>
    <col min="8966" max="8966" width="6.26953125" bestFit="1" customWidth="1"/>
    <col min="8967" max="8967" width="26.6328125" bestFit="1" customWidth="1"/>
    <col min="8968" max="9216" width="9.453125" customWidth="1"/>
    <col min="9217" max="9217" width="33.26953125" bestFit="1" customWidth="1"/>
    <col min="9218" max="9218" width="27.81640625" bestFit="1" customWidth="1"/>
    <col min="9219" max="9219" width="14.08984375" bestFit="1" customWidth="1"/>
    <col min="9220" max="9220" width="7.7265625" bestFit="1" customWidth="1"/>
    <col min="9221" max="9221" width="11.7265625" bestFit="1" customWidth="1"/>
    <col min="9222" max="9222" width="6.26953125" bestFit="1" customWidth="1"/>
    <col min="9223" max="9223" width="26.6328125" bestFit="1" customWidth="1"/>
    <col min="9224" max="9472" width="9.453125" customWidth="1"/>
    <col min="9473" max="9473" width="33.26953125" bestFit="1" customWidth="1"/>
    <col min="9474" max="9474" width="27.81640625" bestFit="1" customWidth="1"/>
    <col min="9475" max="9475" width="14.08984375" bestFit="1" customWidth="1"/>
    <col min="9476" max="9476" width="7.7265625" bestFit="1" customWidth="1"/>
    <col min="9477" max="9477" width="11.7265625" bestFit="1" customWidth="1"/>
    <col min="9478" max="9478" width="6.26953125" bestFit="1" customWidth="1"/>
    <col min="9479" max="9479" width="26.6328125" bestFit="1" customWidth="1"/>
    <col min="9480" max="9728" width="9.453125" customWidth="1"/>
    <col min="9729" max="9729" width="33.26953125" bestFit="1" customWidth="1"/>
    <col min="9730" max="9730" width="27.81640625" bestFit="1" customWidth="1"/>
    <col min="9731" max="9731" width="14.08984375" bestFit="1" customWidth="1"/>
    <col min="9732" max="9732" width="7.7265625" bestFit="1" customWidth="1"/>
    <col min="9733" max="9733" width="11.7265625" bestFit="1" customWidth="1"/>
    <col min="9734" max="9734" width="6.26953125" bestFit="1" customWidth="1"/>
    <col min="9735" max="9735" width="26.6328125" bestFit="1" customWidth="1"/>
    <col min="9736" max="9984" width="9.453125" customWidth="1"/>
    <col min="9985" max="9985" width="33.26953125" bestFit="1" customWidth="1"/>
    <col min="9986" max="9986" width="27.81640625" bestFit="1" customWidth="1"/>
    <col min="9987" max="9987" width="14.08984375" bestFit="1" customWidth="1"/>
    <col min="9988" max="9988" width="7.7265625" bestFit="1" customWidth="1"/>
    <col min="9989" max="9989" width="11.7265625" bestFit="1" customWidth="1"/>
    <col min="9990" max="9990" width="6.26953125" bestFit="1" customWidth="1"/>
    <col min="9991" max="9991" width="26.6328125" bestFit="1" customWidth="1"/>
    <col min="9992" max="10240" width="9.453125" customWidth="1"/>
    <col min="10241" max="10241" width="33.26953125" bestFit="1" customWidth="1"/>
    <col min="10242" max="10242" width="27.81640625" bestFit="1" customWidth="1"/>
    <col min="10243" max="10243" width="14.08984375" bestFit="1" customWidth="1"/>
    <col min="10244" max="10244" width="7.7265625" bestFit="1" customWidth="1"/>
    <col min="10245" max="10245" width="11.7265625" bestFit="1" customWidth="1"/>
    <col min="10246" max="10246" width="6.26953125" bestFit="1" customWidth="1"/>
    <col min="10247" max="10247" width="26.6328125" bestFit="1" customWidth="1"/>
    <col min="10248" max="10496" width="9.453125" customWidth="1"/>
    <col min="10497" max="10497" width="33.26953125" bestFit="1" customWidth="1"/>
    <col min="10498" max="10498" width="27.81640625" bestFit="1" customWidth="1"/>
    <col min="10499" max="10499" width="14.08984375" bestFit="1" customWidth="1"/>
    <col min="10500" max="10500" width="7.7265625" bestFit="1" customWidth="1"/>
    <col min="10501" max="10501" width="11.7265625" bestFit="1" customWidth="1"/>
    <col min="10502" max="10502" width="6.26953125" bestFit="1" customWidth="1"/>
    <col min="10503" max="10503" width="26.6328125" bestFit="1" customWidth="1"/>
    <col min="10504" max="10752" width="9.453125" customWidth="1"/>
    <col min="10753" max="10753" width="33.26953125" bestFit="1" customWidth="1"/>
    <col min="10754" max="10754" width="27.81640625" bestFit="1" customWidth="1"/>
    <col min="10755" max="10755" width="14.08984375" bestFit="1" customWidth="1"/>
    <col min="10756" max="10756" width="7.7265625" bestFit="1" customWidth="1"/>
    <col min="10757" max="10757" width="11.7265625" bestFit="1" customWidth="1"/>
    <col min="10758" max="10758" width="6.26953125" bestFit="1" customWidth="1"/>
    <col min="10759" max="10759" width="26.6328125" bestFit="1" customWidth="1"/>
    <col min="10760" max="11008" width="9.453125" customWidth="1"/>
    <col min="11009" max="11009" width="33.26953125" bestFit="1" customWidth="1"/>
    <col min="11010" max="11010" width="27.81640625" bestFit="1" customWidth="1"/>
    <col min="11011" max="11011" width="14.08984375" bestFit="1" customWidth="1"/>
    <col min="11012" max="11012" width="7.7265625" bestFit="1" customWidth="1"/>
    <col min="11013" max="11013" width="11.7265625" bestFit="1" customWidth="1"/>
    <col min="11014" max="11014" width="6.26953125" bestFit="1" customWidth="1"/>
    <col min="11015" max="11015" width="26.6328125" bestFit="1" customWidth="1"/>
    <col min="11016" max="11264" width="9.453125" customWidth="1"/>
    <col min="11265" max="11265" width="33.26953125" bestFit="1" customWidth="1"/>
    <col min="11266" max="11266" width="27.81640625" bestFit="1" customWidth="1"/>
    <col min="11267" max="11267" width="14.08984375" bestFit="1" customWidth="1"/>
    <col min="11268" max="11268" width="7.7265625" bestFit="1" customWidth="1"/>
    <col min="11269" max="11269" width="11.7265625" bestFit="1" customWidth="1"/>
    <col min="11270" max="11270" width="6.26953125" bestFit="1" customWidth="1"/>
    <col min="11271" max="11271" width="26.6328125" bestFit="1" customWidth="1"/>
    <col min="11272" max="11520" width="9.453125" customWidth="1"/>
    <col min="11521" max="11521" width="33.26953125" bestFit="1" customWidth="1"/>
    <col min="11522" max="11522" width="27.81640625" bestFit="1" customWidth="1"/>
    <col min="11523" max="11523" width="14.08984375" bestFit="1" customWidth="1"/>
    <col min="11524" max="11524" width="7.7265625" bestFit="1" customWidth="1"/>
    <col min="11525" max="11525" width="11.7265625" bestFit="1" customWidth="1"/>
    <col min="11526" max="11526" width="6.26953125" bestFit="1" customWidth="1"/>
    <col min="11527" max="11527" width="26.6328125" bestFit="1" customWidth="1"/>
    <col min="11528" max="11776" width="9.453125" customWidth="1"/>
    <col min="11777" max="11777" width="33.26953125" bestFit="1" customWidth="1"/>
    <col min="11778" max="11778" width="27.81640625" bestFit="1" customWidth="1"/>
    <col min="11779" max="11779" width="14.08984375" bestFit="1" customWidth="1"/>
    <col min="11780" max="11780" width="7.7265625" bestFit="1" customWidth="1"/>
    <col min="11781" max="11781" width="11.7265625" bestFit="1" customWidth="1"/>
    <col min="11782" max="11782" width="6.26953125" bestFit="1" customWidth="1"/>
    <col min="11783" max="11783" width="26.6328125" bestFit="1" customWidth="1"/>
    <col min="11784" max="12032" width="9.453125" customWidth="1"/>
    <col min="12033" max="12033" width="33.26953125" bestFit="1" customWidth="1"/>
    <col min="12034" max="12034" width="27.81640625" bestFit="1" customWidth="1"/>
    <col min="12035" max="12035" width="14.08984375" bestFit="1" customWidth="1"/>
    <col min="12036" max="12036" width="7.7265625" bestFit="1" customWidth="1"/>
    <col min="12037" max="12037" width="11.7265625" bestFit="1" customWidth="1"/>
    <col min="12038" max="12038" width="6.26953125" bestFit="1" customWidth="1"/>
    <col min="12039" max="12039" width="26.6328125" bestFit="1" customWidth="1"/>
    <col min="12040" max="12288" width="9.453125" customWidth="1"/>
    <col min="12289" max="12289" width="33.26953125" bestFit="1" customWidth="1"/>
    <col min="12290" max="12290" width="27.81640625" bestFit="1" customWidth="1"/>
    <col min="12291" max="12291" width="14.08984375" bestFit="1" customWidth="1"/>
    <col min="12292" max="12292" width="7.7265625" bestFit="1" customWidth="1"/>
    <col min="12293" max="12293" width="11.7265625" bestFit="1" customWidth="1"/>
    <col min="12294" max="12294" width="6.26953125" bestFit="1" customWidth="1"/>
    <col min="12295" max="12295" width="26.6328125" bestFit="1" customWidth="1"/>
    <col min="12296" max="12544" width="9.453125" customWidth="1"/>
    <col min="12545" max="12545" width="33.26953125" bestFit="1" customWidth="1"/>
    <col min="12546" max="12546" width="27.81640625" bestFit="1" customWidth="1"/>
    <col min="12547" max="12547" width="14.08984375" bestFit="1" customWidth="1"/>
    <col min="12548" max="12548" width="7.7265625" bestFit="1" customWidth="1"/>
    <col min="12549" max="12549" width="11.7265625" bestFit="1" customWidth="1"/>
    <col min="12550" max="12550" width="6.26953125" bestFit="1" customWidth="1"/>
    <col min="12551" max="12551" width="26.6328125" bestFit="1" customWidth="1"/>
    <col min="12552" max="12800" width="9.453125" customWidth="1"/>
    <col min="12801" max="12801" width="33.26953125" bestFit="1" customWidth="1"/>
    <col min="12802" max="12802" width="27.81640625" bestFit="1" customWidth="1"/>
    <col min="12803" max="12803" width="14.08984375" bestFit="1" customWidth="1"/>
    <col min="12804" max="12804" width="7.7265625" bestFit="1" customWidth="1"/>
    <col min="12805" max="12805" width="11.7265625" bestFit="1" customWidth="1"/>
    <col min="12806" max="12806" width="6.26953125" bestFit="1" customWidth="1"/>
    <col min="12807" max="12807" width="26.6328125" bestFit="1" customWidth="1"/>
    <col min="12808" max="13056" width="9.453125" customWidth="1"/>
    <col min="13057" max="13057" width="33.26953125" bestFit="1" customWidth="1"/>
    <col min="13058" max="13058" width="27.81640625" bestFit="1" customWidth="1"/>
    <col min="13059" max="13059" width="14.08984375" bestFit="1" customWidth="1"/>
    <col min="13060" max="13060" width="7.7265625" bestFit="1" customWidth="1"/>
    <col min="13061" max="13061" width="11.7265625" bestFit="1" customWidth="1"/>
    <col min="13062" max="13062" width="6.26953125" bestFit="1" customWidth="1"/>
    <col min="13063" max="13063" width="26.6328125" bestFit="1" customWidth="1"/>
    <col min="13064" max="13312" width="9.453125" customWidth="1"/>
    <col min="13313" max="13313" width="33.26953125" bestFit="1" customWidth="1"/>
    <col min="13314" max="13314" width="27.81640625" bestFit="1" customWidth="1"/>
    <col min="13315" max="13315" width="14.08984375" bestFit="1" customWidth="1"/>
    <col min="13316" max="13316" width="7.7265625" bestFit="1" customWidth="1"/>
    <col min="13317" max="13317" width="11.7265625" bestFit="1" customWidth="1"/>
    <col min="13318" max="13318" width="6.26953125" bestFit="1" customWidth="1"/>
    <col min="13319" max="13319" width="26.6328125" bestFit="1" customWidth="1"/>
    <col min="13320" max="13568" width="9.453125" customWidth="1"/>
    <col min="13569" max="13569" width="33.26953125" bestFit="1" customWidth="1"/>
    <col min="13570" max="13570" width="27.81640625" bestFit="1" customWidth="1"/>
    <col min="13571" max="13571" width="14.08984375" bestFit="1" customWidth="1"/>
    <col min="13572" max="13572" width="7.7265625" bestFit="1" customWidth="1"/>
    <col min="13573" max="13573" width="11.7265625" bestFit="1" customWidth="1"/>
    <col min="13574" max="13574" width="6.26953125" bestFit="1" customWidth="1"/>
    <col min="13575" max="13575" width="26.6328125" bestFit="1" customWidth="1"/>
    <col min="13576" max="13824" width="9.453125" customWidth="1"/>
    <col min="13825" max="13825" width="33.26953125" bestFit="1" customWidth="1"/>
    <col min="13826" max="13826" width="27.81640625" bestFit="1" customWidth="1"/>
    <col min="13827" max="13827" width="14.08984375" bestFit="1" customWidth="1"/>
    <col min="13828" max="13828" width="7.7265625" bestFit="1" customWidth="1"/>
    <col min="13829" max="13829" width="11.7265625" bestFit="1" customWidth="1"/>
    <col min="13830" max="13830" width="6.26953125" bestFit="1" customWidth="1"/>
    <col min="13831" max="13831" width="26.6328125" bestFit="1" customWidth="1"/>
    <col min="13832" max="14080" width="9.453125" customWidth="1"/>
    <col min="14081" max="14081" width="33.26953125" bestFit="1" customWidth="1"/>
    <col min="14082" max="14082" width="27.81640625" bestFit="1" customWidth="1"/>
    <col min="14083" max="14083" width="14.08984375" bestFit="1" customWidth="1"/>
    <col min="14084" max="14084" width="7.7265625" bestFit="1" customWidth="1"/>
    <col min="14085" max="14085" width="11.7265625" bestFit="1" customWidth="1"/>
    <col min="14086" max="14086" width="6.26953125" bestFit="1" customWidth="1"/>
    <col min="14087" max="14087" width="26.6328125" bestFit="1" customWidth="1"/>
    <col min="14088" max="14336" width="9.453125" customWidth="1"/>
    <col min="14337" max="14337" width="33.26953125" bestFit="1" customWidth="1"/>
    <col min="14338" max="14338" width="27.81640625" bestFit="1" customWidth="1"/>
    <col min="14339" max="14339" width="14.08984375" bestFit="1" customWidth="1"/>
    <col min="14340" max="14340" width="7.7265625" bestFit="1" customWidth="1"/>
    <col min="14341" max="14341" width="11.7265625" bestFit="1" customWidth="1"/>
    <col min="14342" max="14342" width="6.26953125" bestFit="1" customWidth="1"/>
    <col min="14343" max="14343" width="26.6328125" bestFit="1" customWidth="1"/>
    <col min="14344" max="14592" width="9.453125" customWidth="1"/>
    <col min="14593" max="14593" width="33.26953125" bestFit="1" customWidth="1"/>
    <col min="14594" max="14594" width="27.81640625" bestFit="1" customWidth="1"/>
    <col min="14595" max="14595" width="14.08984375" bestFit="1" customWidth="1"/>
    <col min="14596" max="14596" width="7.7265625" bestFit="1" customWidth="1"/>
    <col min="14597" max="14597" width="11.7265625" bestFit="1" customWidth="1"/>
    <col min="14598" max="14598" width="6.26953125" bestFit="1" customWidth="1"/>
    <col min="14599" max="14599" width="26.6328125" bestFit="1" customWidth="1"/>
    <col min="14600" max="14848" width="9.453125" customWidth="1"/>
    <col min="14849" max="14849" width="33.26953125" bestFit="1" customWidth="1"/>
    <col min="14850" max="14850" width="27.81640625" bestFit="1" customWidth="1"/>
    <col min="14851" max="14851" width="14.08984375" bestFit="1" customWidth="1"/>
    <col min="14852" max="14852" width="7.7265625" bestFit="1" customWidth="1"/>
    <col min="14853" max="14853" width="11.7265625" bestFit="1" customWidth="1"/>
    <col min="14854" max="14854" width="6.26953125" bestFit="1" customWidth="1"/>
    <col min="14855" max="14855" width="26.6328125" bestFit="1" customWidth="1"/>
    <col min="14856" max="15104" width="9.453125" customWidth="1"/>
    <col min="15105" max="15105" width="33.26953125" bestFit="1" customWidth="1"/>
    <col min="15106" max="15106" width="27.81640625" bestFit="1" customWidth="1"/>
    <col min="15107" max="15107" width="14.08984375" bestFit="1" customWidth="1"/>
    <col min="15108" max="15108" width="7.7265625" bestFit="1" customWidth="1"/>
    <col min="15109" max="15109" width="11.7265625" bestFit="1" customWidth="1"/>
    <col min="15110" max="15110" width="6.26953125" bestFit="1" customWidth="1"/>
    <col min="15111" max="15111" width="26.6328125" bestFit="1" customWidth="1"/>
    <col min="15112" max="15360" width="9.453125" customWidth="1"/>
    <col min="15361" max="15361" width="33.26953125" bestFit="1" customWidth="1"/>
    <col min="15362" max="15362" width="27.81640625" bestFit="1" customWidth="1"/>
    <col min="15363" max="15363" width="14.08984375" bestFit="1" customWidth="1"/>
    <col min="15364" max="15364" width="7.7265625" bestFit="1" customWidth="1"/>
    <col min="15365" max="15365" width="11.7265625" bestFit="1" customWidth="1"/>
    <col min="15366" max="15366" width="6.26953125" bestFit="1" customWidth="1"/>
    <col min="15367" max="15367" width="26.6328125" bestFit="1" customWidth="1"/>
    <col min="15368" max="15616" width="9.453125" customWidth="1"/>
    <col min="15617" max="15617" width="33.26953125" bestFit="1" customWidth="1"/>
    <col min="15618" max="15618" width="27.81640625" bestFit="1" customWidth="1"/>
    <col min="15619" max="15619" width="14.08984375" bestFit="1" customWidth="1"/>
    <col min="15620" max="15620" width="7.7265625" bestFit="1" customWidth="1"/>
    <col min="15621" max="15621" width="11.7265625" bestFit="1" customWidth="1"/>
    <col min="15622" max="15622" width="6.26953125" bestFit="1" customWidth="1"/>
    <col min="15623" max="15623" width="26.6328125" bestFit="1" customWidth="1"/>
    <col min="15624" max="15872" width="9.453125" customWidth="1"/>
    <col min="15873" max="15873" width="33.26953125" bestFit="1" customWidth="1"/>
    <col min="15874" max="15874" width="27.81640625" bestFit="1" customWidth="1"/>
    <col min="15875" max="15875" width="14.08984375" bestFit="1" customWidth="1"/>
    <col min="15876" max="15876" width="7.7265625" bestFit="1" customWidth="1"/>
    <col min="15877" max="15877" width="11.7265625" bestFit="1" customWidth="1"/>
    <col min="15878" max="15878" width="6.26953125" bestFit="1" customWidth="1"/>
    <col min="15879" max="15879" width="26.6328125" bestFit="1" customWidth="1"/>
    <col min="15880" max="16128" width="9.453125" customWidth="1"/>
    <col min="16129" max="16129" width="33.26953125" bestFit="1" customWidth="1"/>
    <col min="16130" max="16130" width="27.81640625" bestFit="1" customWidth="1"/>
    <col min="16131" max="16131" width="14.08984375" bestFit="1" customWidth="1"/>
    <col min="16132" max="16132" width="7.7265625" bestFit="1" customWidth="1"/>
    <col min="16133" max="16133" width="11.7265625" bestFit="1" customWidth="1"/>
    <col min="16134" max="16134" width="6.26953125" bestFit="1" customWidth="1"/>
    <col min="16135" max="16135" width="26.6328125" bestFit="1" customWidth="1"/>
    <col min="16136" max="16384" width="9.453125" customWidth="1"/>
  </cols>
  <sheetData>
    <row r="1" spans="1:6" x14ac:dyDescent="0.25">
      <c r="A1" s="91" t="s">
        <v>679</v>
      </c>
      <c r="B1" s="92" t="s">
        <v>672</v>
      </c>
      <c r="C1" s="92" t="s">
        <v>673</v>
      </c>
      <c r="D1" s="93" t="s">
        <v>680</v>
      </c>
      <c r="E1" s="92" t="s">
        <v>674</v>
      </c>
      <c r="F1" s="94" t="s">
        <v>489</v>
      </c>
    </row>
    <row r="2" spans="1:6" x14ac:dyDescent="0.25">
      <c r="A2" s="92"/>
      <c r="B2" s="92"/>
      <c r="C2" s="92"/>
      <c r="D2" s="95"/>
      <c r="E2" s="95"/>
      <c r="F2" s="96"/>
    </row>
    <row r="3" spans="1:6" x14ac:dyDescent="0.25">
      <c r="A3" s="92"/>
      <c r="B3" s="92"/>
      <c r="C3" s="92"/>
      <c r="D3" s="95"/>
      <c r="E3" s="95"/>
      <c r="F3" s="96"/>
    </row>
    <row r="4" spans="1:6" x14ac:dyDescent="0.25">
      <c r="A4" s="92"/>
      <c r="B4" s="92"/>
      <c r="C4" s="92"/>
      <c r="D4" s="95"/>
      <c r="E4" s="95"/>
      <c r="F4" s="96"/>
    </row>
    <row r="5" spans="1:6" x14ac:dyDescent="0.25">
      <c r="A5" s="92"/>
      <c r="B5" s="92"/>
      <c r="C5" s="92"/>
      <c r="D5" s="95"/>
      <c r="E5" s="95"/>
      <c r="F5" s="96"/>
    </row>
    <row r="6" spans="1:6" x14ac:dyDescent="0.25">
      <c r="A6" s="92"/>
      <c r="B6" s="92"/>
      <c r="C6" s="92"/>
      <c r="D6" s="95"/>
      <c r="E6" s="95"/>
      <c r="F6" s="96"/>
    </row>
    <row r="7" spans="1:6" x14ac:dyDescent="0.25">
      <c r="A7" s="92"/>
      <c r="B7" s="92"/>
      <c r="C7" s="92"/>
      <c r="D7" s="95"/>
      <c r="E7" s="95"/>
      <c r="F7" s="96"/>
    </row>
    <row r="8" spans="1:6" x14ac:dyDescent="0.25">
      <c r="A8" s="92"/>
      <c r="B8" s="92"/>
      <c r="C8" s="92"/>
      <c r="D8" s="95"/>
      <c r="E8" s="95"/>
      <c r="F8" s="96"/>
    </row>
    <row r="9" spans="1:6" x14ac:dyDescent="0.25">
      <c r="A9" s="92"/>
      <c r="B9" s="92"/>
      <c r="C9" s="92"/>
      <c r="D9" s="95"/>
      <c r="E9" s="95"/>
      <c r="F9" s="96"/>
    </row>
    <row r="10" spans="1:6" x14ac:dyDescent="0.25">
      <c r="A10" s="92"/>
      <c r="B10" s="92"/>
      <c r="C10" s="92"/>
      <c r="D10" s="95"/>
      <c r="E10" s="95"/>
      <c r="F10" s="96"/>
    </row>
    <row r="11" spans="1:6" x14ac:dyDescent="0.25">
      <c r="A11" s="92"/>
      <c r="B11" s="92"/>
      <c r="C11" s="92"/>
      <c r="D11" s="95"/>
      <c r="E11" s="95"/>
      <c r="F11" s="96"/>
    </row>
    <row r="12" spans="1:6" x14ac:dyDescent="0.25">
      <c r="A12" s="92"/>
      <c r="B12" s="92"/>
      <c r="C12" s="92"/>
      <c r="D12" s="95"/>
      <c r="E12" s="95"/>
      <c r="F12" s="96"/>
    </row>
    <row r="13" spans="1:6" x14ac:dyDescent="0.25">
      <c r="A13" s="92"/>
      <c r="B13" s="92"/>
      <c r="C13" s="92"/>
      <c r="D13" s="95"/>
      <c r="E13" s="95"/>
      <c r="F13" s="96"/>
    </row>
    <row r="14" spans="1:6" x14ac:dyDescent="0.25">
      <c r="A14" s="92"/>
      <c r="B14" s="92"/>
      <c r="C14" s="92"/>
      <c r="D14" s="95"/>
      <c r="E14" s="95"/>
      <c r="F14" s="96"/>
    </row>
    <row r="15" spans="1:6" x14ac:dyDescent="0.25">
      <c r="A15" s="92"/>
      <c r="B15" s="92"/>
      <c r="C15" s="92"/>
      <c r="D15" s="95"/>
      <c r="E15" s="95"/>
      <c r="F15" s="96"/>
    </row>
    <row r="16" spans="1:6" x14ac:dyDescent="0.25">
      <c r="A16" s="92"/>
      <c r="B16" s="92"/>
      <c r="C16" s="92"/>
      <c r="D16" s="95"/>
      <c r="E16" s="95"/>
      <c r="F16" s="96"/>
    </row>
    <row r="17" spans="1:6" x14ac:dyDescent="0.25">
      <c r="A17" s="92"/>
      <c r="B17" s="92"/>
      <c r="C17" s="92"/>
      <c r="D17" s="95"/>
      <c r="E17" s="95"/>
      <c r="F17" s="96"/>
    </row>
    <row r="18" spans="1:6" x14ac:dyDescent="0.25">
      <c r="A18" s="92"/>
      <c r="B18" s="92"/>
      <c r="C18" s="92"/>
      <c r="D18" s="95"/>
      <c r="E18" s="95"/>
      <c r="F18" s="96"/>
    </row>
    <row r="19" spans="1:6" x14ac:dyDescent="0.25">
      <c r="A19" s="92"/>
      <c r="B19" s="92"/>
      <c r="C19" s="92"/>
      <c r="D19" s="95"/>
      <c r="E19" s="95"/>
      <c r="F19" s="96"/>
    </row>
    <row r="20" spans="1:6" x14ac:dyDescent="0.25">
      <c r="A20" s="92"/>
      <c r="B20" s="92"/>
      <c r="C20" s="92"/>
      <c r="D20" s="95"/>
      <c r="E20" s="95"/>
      <c r="F20" s="96"/>
    </row>
    <row r="21" spans="1:6" x14ac:dyDescent="0.25">
      <c r="A21" s="92"/>
      <c r="B21" s="92"/>
      <c r="C21" s="92"/>
      <c r="D21" s="95"/>
      <c r="E21" s="95"/>
      <c r="F21" s="96"/>
    </row>
    <row r="22" spans="1:6" x14ac:dyDescent="0.25">
      <c r="A22" s="92"/>
      <c r="B22" s="92"/>
      <c r="C22" s="92"/>
      <c r="D22" s="95"/>
      <c r="E22" s="95"/>
      <c r="F22" s="96"/>
    </row>
    <row r="23" spans="1:6" x14ac:dyDescent="0.25">
      <c r="A23" s="92"/>
      <c r="B23" s="92"/>
      <c r="C23" s="92"/>
      <c r="D23" s="95"/>
      <c r="E23" s="95"/>
      <c r="F23" s="96"/>
    </row>
    <row r="24" spans="1:6" x14ac:dyDescent="0.25">
      <c r="A24" s="92"/>
      <c r="B24" s="92"/>
      <c r="C24" s="92"/>
      <c r="D24" s="95"/>
      <c r="E24" s="95"/>
      <c r="F24" s="96"/>
    </row>
    <row r="25" spans="1:6" x14ac:dyDescent="0.25">
      <c r="A25" s="92"/>
      <c r="B25" s="92"/>
      <c r="C25" s="92"/>
      <c r="D25" s="95"/>
      <c r="E25" s="95"/>
      <c r="F25" s="96"/>
    </row>
    <row r="26" spans="1:6" x14ac:dyDescent="0.25">
      <c r="A26" s="92"/>
      <c r="B26" s="92"/>
      <c r="C26" s="92"/>
      <c r="D26" s="95"/>
      <c r="E26" s="95"/>
      <c r="F26" s="96"/>
    </row>
    <row r="27" spans="1:6" x14ac:dyDescent="0.25">
      <c r="A27" s="92"/>
      <c r="B27" s="92"/>
      <c r="C27" s="92"/>
      <c r="D27" s="95"/>
      <c r="E27" s="95"/>
      <c r="F27" s="96"/>
    </row>
    <row r="28" spans="1:6" x14ac:dyDescent="0.25">
      <c r="A28" s="92"/>
      <c r="B28" s="92"/>
      <c r="C28" s="92"/>
      <c r="D28" s="95"/>
      <c r="E28" s="95"/>
      <c r="F28" s="96"/>
    </row>
    <row r="29" spans="1:6" x14ac:dyDescent="0.25">
      <c r="A29" s="92"/>
      <c r="B29" s="92"/>
      <c r="C29" s="92"/>
      <c r="D29" s="95"/>
      <c r="E29" s="95"/>
      <c r="F29" s="96"/>
    </row>
    <row r="30" spans="1:6" x14ac:dyDescent="0.25">
      <c r="A30" s="92"/>
      <c r="B30" s="92"/>
      <c r="C30" s="92"/>
      <c r="D30" s="95"/>
      <c r="E30" s="95"/>
      <c r="F30" s="96"/>
    </row>
    <row r="31" spans="1:6" x14ac:dyDescent="0.25">
      <c r="A31" s="92"/>
      <c r="B31" s="92"/>
      <c r="C31" s="92"/>
      <c r="D31" s="95"/>
      <c r="E31" s="95"/>
      <c r="F31" s="96"/>
    </row>
    <row r="32" spans="1:6" x14ac:dyDescent="0.25">
      <c r="A32" s="92"/>
      <c r="B32" s="92"/>
      <c r="C32" s="92"/>
      <c r="D32" s="95"/>
      <c r="E32" s="95"/>
      <c r="F32" s="96"/>
    </row>
    <row r="33" spans="1:6" x14ac:dyDescent="0.25">
      <c r="A33" s="92"/>
      <c r="B33" s="92"/>
      <c r="C33" s="92"/>
      <c r="D33" s="95"/>
      <c r="E33" s="95"/>
      <c r="F33" s="96"/>
    </row>
    <row r="34" spans="1:6" x14ac:dyDescent="0.25">
      <c r="A34" s="92"/>
      <c r="B34" s="92"/>
      <c r="C34" s="92"/>
      <c r="D34" s="95"/>
      <c r="E34" s="95"/>
      <c r="F34" s="96"/>
    </row>
    <row r="35" spans="1:6" x14ac:dyDescent="0.25">
      <c r="A35" s="92"/>
      <c r="B35" s="92"/>
      <c r="C35" s="92"/>
      <c r="D35" s="95"/>
      <c r="E35" s="95"/>
      <c r="F35" s="96"/>
    </row>
    <row r="36" spans="1:6" x14ac:dyDescent="0.25">
      <c r="A36" s="92"/>
      <c r="B36" s="92"/>
      <c r="C36" s="92"/>
      <c r="D36" s="95"/>
      <c r="E36" s="95"/>
      <c r="F36" s="96"/>
    </row>
    <row r="37" spans="1:6" x14ac:dyDescent="0.25">
      <c r="A37" s="92"/>
      <c r="B37" s="92"/>
      <c r="C37" s="92"/>
      <c r="D37" s="95"/>
      <c r="E37" s="95"/>
      <c r="F37" s="96"/>
    </row>
    <row r="38" spans="1:6" x14ac:dyDescent="0.25">
      <c r="A38" s="92"/>
      <c r="B38" s="92"/>
      <c r="C38" s="92"/>
      <c r="D38" s="95"/>
      <c r="E38" s="95"/>
      <c r="F38" s="96"/>
    </row>
    <row r="39" spans="1:6" x14ac:dyDescent="0.25">
      <c r="A39" s="92"/>
      <c r="B39" s="92"/>
      <c r="C39" s="92"/>
      <c r="D39" s="95"/>
      <c r="E39" s="95"/>
      <c r="F39" s="96"/>
    </row>
    <row r="40" spans="1:6" x14ac:dyDescent="0.25">
      <c r="A40" s="92"/>
      <c r="B40" s="92"/>
      <c r="C40" s="92"/>
      <c r="D40" s="95"/>
      <c r="E40" s="95"/>
      <c r="F40" s="96"/>
    </row>
    <row r="41" spans="1:6" x14ac:dyDescent="0.25">
      <c r="A41" s="92"/>
      <c r="B41" s="92"/>
      <c r="C41" s="92"/>
      <c r="D41" s="95"/>
      <c r="E41" s="95"/>
      <c r="F41" s="96"/>
    </row>
    <row r="42" spans="1:6" x14ac:dyDescent="0.25">
      <c r="A42" s="92"/>
      <c r="B42" s="92"/>
      <c r="C42" s="92"/>
      <c r="D42" s="95"/>
      <c r="E42" s="95"/>
      <c r="F42" s="96"/>
    </row>
    <row r="43" spans="1:6" x14ac:dyDescent="0.25">
      <c r="A43" s="92"/>
      <c r="B43" s="92"/>
      <c r="C43" s="92"/>
      <c r="D43" s="95"/>
      <c r="E43" s="95"/>
      <c r="F43" s="96"/>
    </row>
    <row r="44" spans="1:6" x14ac:dyDescent="0.25">
      <c r="A44" s="92"/>
      <c r="B44" s="92"/>
      <c r="C44" s="92"/>
      <c r="D44" s="95"/>
      <c r="E44" s="95"/>
      <c r="F44" s="96"/>
    </row>
    <row r="45" spans="1:6" x14ac:dyDescent="0.25">
      <c r="A45" s="92"/>
      <c r="B45" s="92"/>
      <c r="C45" s="92"/>
      <c r="D45" s="95"/>
      <c r="E45" s="95"/>
      <c r="F45" s="96"/>
    </row>
    <row r="46" spans="1:6" x14ac:dyDescent="0.25">
      <c r="A46" s="92"/>
      <c r="B46" s="92"/>
      <c r="C46" s="92"/>
      <c r="D46" s="95"/>
      <c r="E46" s="95"/>
      <c r="F46" s="96"/>
    </row>
    <row r="47" spans="1:6" x14ac:dyDescent="0.25">
      <c r="A47" s="92"/>
      <c r="B47" s="92"/>
      <c r="C47" s="92"/>
      <c r="D47" s="95"/>
      <c r="E47" s="95"/>
      <c r="F47" s="96"/>
    </row>
    <row r="48" spans="1:6" x14ac:dyDescent="0.25">
      <c r="A48" s="92"/>
      <c r="B48" s="92"/>
      <c r="C48" s="92"/>
      <c r="D48" s="95"/>
      <c r="E48" s="95"/>
      <c r="F48" s="96"/>
    </row>
    <row r="49" spans="1:8" x14ac:dyDescent="0.25">
      <c r="A49" s="92"/>
      <c r="B49" s="92"/>
      <c r="C49" s="92"/>
      <c r="D49" s="95"/>
      <c r="E49" s="95"/>
      <c r="F49" s="96"/>
    </row>
    <row r="50" spans="1:8" x14ac:dyDescent="0.25">
      <c r="A50" s="92"/>
      <c r="B50" s="92"/>
      <c r="C50" s="92"/>
      <c r="D50" s="95"/>
      <c r="E50" s="95"/>
      <c r="F50" s="96"/>
    </row>
    <row r="51" spans="1:8" x14ac:dyDescent="0.25">
      <c r="A51" s="92"/>
      <c r="B51" s="92"/>
      <c r="C51" s="92"/>
      <c r="D51" s="95"/>
      <c r="E51" s="95"/>
      <c r="F51" s="96"/>
    </row>
    <row r="52" spans="1:8" x14ac:dyDescent="0.25">
      <c r="A52" s="92"/>
      <c r="B52" s="92"/>
      <c r="C52" s="92"/>
      <c r="D52" s="95"/>
      <c r="E52" s="95"/>
      <c r="F52" s="96"/>
    </row>
    <row r="53" spans="1:8" x14ac:dyDescent="0.25">
      <c r="A53" s="92"/>
      <c r="B53" s="92"/>
      <c r="C53" s="92"/>
      <c r="D53" s="95"/>
      <c r="E53" s="95"/>
      <c r="F53" s="96"/>
    </row>
    <row r="54" spans="1:8" x14ac:dyDescent="0.25">
      <c r="A54" s="92"/>
      <c r="B54" s="92"/>
      <c r="C54" s="92"/>
      <c r="D54" s="95"/>
      <c r="E54" s="95"/>
      <c r="F54" s="96"/>
    </row>
    <row r="55" spans="1:8" x14ac:dyDescent="0.25">
      <c r="A55" s="92"/>
      <c r="B55" s="92"/>
      <c r="C55" s="92"/>
      <c r="D55" s="95"/>
      <c r="E55" s="95"/>
      <c r="F55" s="96"/>
    </row>
    <row r="56" spans="1:8" x14ac:dyDescent="0.25">
      <c r="A56" s="92"/>
      <c r="B56" s="92"/>
      <c r="C56" s="92"/>
      <c r="D56" s="95"/>
      <c r="E56" s="95"/>
      <c r="F56" s="96"/>
    </row>
    <row r="57" spans="1:8" x14ac:dyDescent="0.25">
      <c r="A57" s="92"/>
      <c r="B57" s="92"/>
      <c r="C57" s="92"/>
      <c r="D57" s="95"/>
      <c r="E57" s="95"/>
      <c r="F57" s="96"/>
    </row>
    <row r="58" spans="1:8" x14ac:dyDescent="0.25">
      <c r="A58" s="92"/>
      <c r="B58" s="92"/>
      <c r="C58" s="92"/>
      <c r="D58" s="95"/>
      <c r="E58" s="95"/>
      <c r="F58" s="96"/>
    </row>
    <row r="59" spans="1:8" x14ac:dyDescent="0.25">
      <c r="A59" s="92"/>
      <c r="B59" s="92"/>
      <c r="C59" s="92"/>
      <c r="D59" s="95"/>
      <c r="E59" s="95"/>
      <c r="F59" s="96"/>
    </row>
    <row r="60" spans="1:8" x14ac:dyDescent="0.25">
      <c r="A60" s="92"/>
      <c r="B60" s="92"/>
      <c r="C60" s="92"/>
      <c r="D60" s="95"/>
      <c r="E60" s="95"/>
      <c r="F60" s="96"/>
    </row>
    <row r="61" spans="1:8" x14ac:dyDescent="0.25">
      <c r="A61" s="92"/>
      <c r="B61" s="92"/>
      <c r="C61" s="92"/>
      <c r="D61" s="95"/>
      <c r="E61" s="95"/>
      <c r="F61" s="96"/>
    </row>
    <row r="62" spans="1:8" x14ac:dyDescent="0.25">
      <c r="A62" s="92"/>
      <c r="B62" s="92"/>
      <c r="C62" s="92"/>
      <c r="D62" s="95"/>
      <c r="E62" s="95"/>
      <c r="F62" s="96"/>
    </row>
    <row r="63" spans="1:8" x14ac:dyDescent="0.25">
      <c r="B63" s="97"/>
      <c r="C63" s="98"/>
      <c r="D63" s="103"/>
      <c r="E63" s="103"/>
      <c r="F63" s="103"/>
    </row>
    <row r="64" spans="1:8" x14ac:dyDescent="0.25">
      <c r="A64" s="99"/>
      <c r="B64" s="100"/>
      <c r="C64" s="101"/>
      <c r="D64" s="99"/>
      <c r="E64" s="100"/>
      <c r="F64" s="99"/>
      <c r="G64" s="100"/>
      <c r="H64" s="102"/>
    </row>
    <row r="154" spans="2:3" ht="23.4" x14ac:dyDescent="0.25">
      <c r="B154" s="5">
        <v>1006985</v>
      </c>
      <c r="C154" s="63" t="s">
        <v>664</v>
      </c>
    </row>
    <row r="155" spans="2:3" ht="23.4" x14ac:dyDescent="0.25">
      <c r="B155" s="5">
        <v>1006986</v>
      </c>
      <c r="C155" s="63" t="s">
        <v>666</v>
      </c>
    </row>
  </sheetData>
  <pageMargins left="0.19719757252565651" right="0.19719757252565651" top="0.31523837298115509" bottom="0.19719757252565651" header="0" footer="0"/>
  <pageSetup paperSize="9" orientation="landscape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7487-C4AB-473D-A1EF-E9CBA20B761D}">
  <sheetPr>
    <pageSetUpPr fitToPage="1"/>
  </sheetPr>
  <dimension ref="B1:BH180"/>
  <sheetViews>
    <sheetView zoomScale="50" zoomScaleNormal="50" workbookViewId="0">
      <pane xSplit="3" ySplit="3" topLeftCell="BB93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855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4</v>
      </c>
      <c r="BA4" s="111">
        <f>+G4+K4+O4+S4+W4+AA4+AE4+AZ4+AI4+AM4+AQ4+AU4+AY4</f>
        <v>4</v>
      </c>
      <c r="BB4" s="112"/>
      <c r="BC4" s="111">
        <f>+BA4-BB4</f>
        <v>4</v>
      </c>
      <c r="BD4" s="107">
        <v>4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14</v>
      </c>
      <c r="I5" s="109"/>
      <c r="J5" s="109"/>
      <c r="K5" s="110">
        <f t="shared" ref="K5:K68" si="1">SUM(H5:J5)</f>
        <v>14</v>
      </c>
      <c r="L5" s="109">
        <v>4</v>
      </c>
      <c r="M5" s="109"/>
      <c r="N5" s="109"/>
      <c r="O5" s="110">
        <f t="shared" ref="O5:O68" si="2">SUM(L5:N5)</f>
        <v>4</v>
      </c>
      <c r="P5" s="109">
        <v>6</v>
      </c>
      <c r="Q5" s="109"/>
      <c r="R5" s="109"/>
      <c r="S5" s="110">
        <f t="shared" ref="S5:S68" si="3">SUM(P5:R5)</f>
        <v>6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5</v>
      </c>
      <c r="BA5" s="111">
        <f t="shared" ref="BA5:BA68" si="12">+G5+K5+O5+S5+W5+AA5+AE5+AZ5+AI5+AM5+AQ5+AU5+AY5</f>
        <v>29</v>
      </c>
      <c r="BB5" s="112"/>
      <c r="BC5" s="111">
        <f t="shared" ref="BC5:BC68" si="13">+BA5-BB5</f>
        <v>29</v>
      </c>
      <c r="BD5" s="116">
        <v>85</v>
      </c>
      <c r="BE5" s="116">
        <v>90</v>
      </c>
      <c r="BF5" s="113">
        <f t="shared" ref="BF5:BF68" si="14">+BD5+BE5-BC5</f>
        <v>146</v>
      </c>
      <c r="BG5" s="116">
        <v>100</v>
      </c>
      <c r="BH5" s="114">
        <f t="shared" ref="BH5:BH68" si="15">BF5+BG5</f>
        <v>246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30</v>
      </c>
      <c r="I6" s="109"/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33</v>
      </c>
      <c r="I24" s="109"/>
      <c r="J24" s="109"/>
      <c r="K24" s="110">
        <f t="shared" si="1"/>
        <v>33</v>
      </c>
      <c r="L24" s="109"/>
      <c r="M24" s="109"/>
      <c r="N24" s="109"/>
      <c r="O24" s="110">
        <f t="shared" si="2"/>
        <v>0</v>
      </c>
      <c r="P24" s="109">
        <v>89</v>
      </c>
      <c r="Q24" s="109"/>
      <c r="R24" s="109"/>
      <c r="S24" s="110">
        <f t="shared" si="3"/>
        <v>89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4</v>
      </c>
      <c r="BA24" s="111">
        <f t="shared" si="12"/>
        <v>126</v>
      </c>
      <c r="BB24" s="112"/>
      <c r="BC24" s="111">
        <f t="shared" si="13"/>
        <v>126</v>
      </c>
      <c r="BD24" s="107">
        <v>144</v>
      </c>
      <c r="BE24" s="107">
        <v>1</v>
      </c>
      <c r="BF24" s="113">
        <f t="shared" si="14"/>
        <v>19</v>
      </c>
      <c r="BG24" s="107">
        <v>130</v>
      </c>
      <c r="BH24" s="114">
        <f t="shared" si="15"/>
        <v>149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09"/>
      <c r="J25" s="109"/>
      <c r="K25" s="110">
        <f t="shared" si="1"/>
        <v>5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4</v>
      </c>
      <c r="BA25" s="111">
        <f t="shared" si="12"/>
        <v>9</v>
      </c>
      <c r="BB25" s="112"/>
      <c r="BC25" s="111">
        <f t="shared" si="13"/>
        <v>9</v>
      </c>
      <c r="BD25" s="107">
        <v>14</v>
      </c>
      <c r="BE25" s="107">
        <v>10</v>
      </c>
      <c r="BF25" s="113">
        <f t="shared" si="14"/>
        <v>15</v>
      </c>
      <c r="BG25" s="107">
        <v>10</v>
      </c>
      <c r="BH25" s="114">
        <f t="shared" si="15"/>
        <v>25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09"/>
      <c r="J40" s="109"/>
      <c r="K40" s="110">
        <f t="shared" si="1"/>
        <v>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>
        <v>5</v>
      </c>
      <c r="BA40" s="111">
        <f t="shared" si="12"/>
        <v>5</v>
      </c>
      <c r="BB40" s="112">
        <v>1</v>
      </c>
      <c r="BC40" s="111">
        <f t="shared" si="13"/>
        <v>4</v>
      </c>
      <c r="BD40" s="107">
        <v>15</v>
      </c>
      <c r="BE40" s="107">
        <v>23</v>
      </c>
      <c r="BF40" s="113">
        <f t="shared" si="14"/>
        <v>34</v>
      </c>
      <c r="BG40" s="107">
        <v>5</v>
      </c>
      <c r="BH40" s="114">
        <f t="shared" si="15"/>
        <v>39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>
        <v>7</v>
      </c>
      <c r="I52" s="109"/>
      <c r="J52" s="109"/>
      <c r="K52" s="110">
        <f t="shared" si="1"/>
        <v>7</v>
      </c>
      <c r="L52" s="109"/>
      <c r="M52" s="109"/>
      <c r="N52" s="109"/>
      <c r="O52" s="110">
        <f t="shared" si="2"/>
        <v>0</v>
      </c>
      <c r="P52" s="109">
        <v>43</v>
      </c>
      <c r="Q52" s="109"/>
      <c r="R52" s="109"/>
      <c r="S52" s="110">
        <f t="shared" si="3"/>
        <v>43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52</v>
      </c>
      <c r="BB52" s="112"/>
      <c r="BC52" s="111">
        <f t="shared" si="13"/>
        <v>52</v>
      </c>
      <c r="BD52" s="107">
        <v>75</v>
      </c>
      <c r="BE52" s="107"/>
      <c r="BF52" s="113">
        <f t="shared" si="14"/>
        <v>23</v>
      </c>
      <c r="BG52" s="107">
        <v>75</v>
      </c>
      <c r="BH52" s="114">
        <f t="shared" si="15"/>
        <v>98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2</v>
      </c>
      <c r="E54" s="109"/>
      <c r="F54" s="109"/>
      <c r="G54" s="110">
        <f t="shared" si="0"/>
        <v>2</v>
      </c>
      <c r="H54" s="109">
        <v>2</v>
      </c>
      <c r="I54" s="109"/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43</v>
      </c>
      <c r="Q54" s="109"/>
      <c r="R54" s="109"/>
      <c r="S54" s="110">
        <f t="shared" si="3"/>
        <v>43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47</v>
      </c>
      <c r="BB54" s="112"/>
      <c r="BC54" s="111">
        <f t="shared" si="13"/>
        <v>47</v>
      </c>
      <c r="BD54" s="107">
        <v>84</v>
      </c>
      <c r="BE54" s="107"/>
      <c r="BF54" s="113">
        <f t="shared" si="14"/>
        <v>37</v>
      </c>
      <c r="BG54" s="107">
        <v>75</v>
      </c>
      <c r="BH54" s="114">
        <f t="shared" si="15"/>
        <v>112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2</v>
      </c>
      <c r="I58" s="109"/>
      <c r="J58" s="109"/>
      <c r="K58" s="110">
        <f t="shared" si="1"/>
        <v>2</v>
      </c>
      <c r="L58" s="109"/>
      <c r="M58" s="109"/>
      <c r="N58" s="109"/>
      <c r="O58" s="110">
        <f t="shared" si="2"/>
        <v>0</v>
      </c>
      <c r="P58" s="109">
        <v>43</v>
      </c>
      <c r="Q58" s="109"/>
      <c r="R58" s="109"/>
      <c r="S58" s="110">
        <f t="shared" si="3"/>
        <v>43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5</v>
      </c>
      <c r="BA58" s="111">
        <f t="shared" si="12"/>
        <v>52</v>
      </c>
      <c r="BB58" s="112"/>
      <c r="BC58" s="111">
        <f t="shared" si="13"/>
        <v>52</v>
      </c>
      <c r="BD58" s="107">
        <v>80</v>
      </c>
      <c r="BE58" s="107"/>
      <c r="BF58" s="113">
        <f t="shared" si="14"/>
        <v>28</v>
      </c>
      <c r="BG58" s="107">
        <v>75</v>
      </c>
      <c r="BH58" s="114">
        <f t="shared" si="15"/>
        <v>103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5</v>
      </c>
      <c r="I60" s="109"/>
      <c r="J60" s="109"/>
      <c r="K60" s="110">
        <f t="shared" si="1"/>
        <v>5</v>
      </c>
      <c r="L60" s="109"/>
      <c r="M60" s="109"/>
      <c r="N60" s="109"/>
      <c r="O60" s="110">
        <f t="shared" si="2"/>
        <v>0</v>
      </c>
      <c r="P60" s="109">
        <v>42</v>
      </c>
      <c r="Q60" s="109"/>
      <c r="R60" s="109"/>
      <c r="S60" s="110">
        <f t="shared" si="3"/>
        <v>42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</v>
      </c>
      <c r="BA60" s="111">
        <f t="shared" si="12"/>
        <v>52</v>
      </c>
      <c r="BB60" s="112"/>
      <c r="BC60" s="111">
        <f t="shared" si="13"/>
        <v>52</v>
      </c>
      <c r="BD60" s="107">
        <v>83</v>
      </c>
      <c r="BE60" s="107"/>
      <c r="BF60" s="113">
        <f t="shared" si="14"/>
        <v>31</v>
      </c>
      <c r="BG60" s="107">
        <v>75</v>
      </c>
      <c r="BH60" s="114">
        <f t="shared" si="15"/>
        <v>106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42</v>
      </c>
      <c r="Q62" s="109"/>
      <c r="R62" s="109"/>
      <c r="S62" s="110">
        <f t="shared" si="3"/>
        <v>42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4</v>
      </c>
      <c r="BA62" s="111">
        <f t="shared" si="12"/>
        <v>49</v>
      </c>
      <c r="BB62" s="112"/>
      <c r="BC62" s="111">
        <f t="shared" si="13"/>
        <v>49</v>
      </c>
      <c r="BD62" s="107">
        <v>79</v>
      </c>
      <c r="BE62" s="107"/>
      <c r="BF62" s="113">
        <f t="shared" si="14"/>
        <v>30</v>
      </c>
      <c r="BG62" s="107">
        <v>75</v>
      </c>
      <c r="BH62" s="114">
        <f t="shared" si="15"/>
        <v>105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42</v>
      </c>
      <c r="Q64" s="109"/>
      <c r="R64" s="109"/>
      <c r="S64" s="110">
        <f t="shared" si="3"/>
        <v>42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3</v>
      </c>
      <c r="BA64" s="111">
        <f t="shared" si="12"/>
        <v>48</v>
      </c>
      <c r="BB64" s="112"/>
      <c r="BC64" s="111">
        <f t="shared" si="13"/>
        <v>48</v>
      </c>
      <c r="BD64" s="107">
        <v>78</v>
      </c>
      <c r="BE64" s="107"/>
      <c r="BF64" s="113">
        <f t="shared" si="14"/>
        <v>30</v>
      </c>
      <c r="BG64" s="107">
        <v>75</v>
      </c>
      <c r="BH64" s="114">
        <f t="shared" si="15"/>
        <v>105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6</v>
      </c>
      <c r="I77" s="109"/>
      <c r="J77" s="109"/>
      <c r="K77" s="110">
        <f t="shared" si="17"/>
        <v>6</v>
      </c>
      <c r="L77" s="109">
        <v>5</v>
      </c>
      <c r="M77" s="109"/>
      <c r="N77" s="109"/>
      <c r="O77" s="110">
        <f t="shared" si="18"/>
        <v>5</v>
      </c>
      <c r="P77" s="109">
        <v>6</v>
      </c>
      <c r="Q77" s="109"/>
      <c r="R77" s="109"/>
      <c r="S77" s="110">
        <f t="shared" si="19"/>
        <v>6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17</v>
      </c>
      <c r="BB77" s="112">
        <v>1</v>
      </c>
      <c r="BC77" s="111">
        <f t="shared" si="29"/>
        <v>16</v>
      </c>
      <c r="BD77" s="107">
        <v>20</v>
      </c>
      <c r="BE77" s="107">
        <v>2</v>
      </c>
      <c r="BF77" s="113">
        <f t="shared" si="30"/>
        <v>6</v>
      </c>
      <c r="BG77" s="107">
        <v>20</v>
      </c>
      <c r="BH77" s="114">
        <f t="shared" si="31"/>
        <v>26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3</v>
      </c>
      <c r="I78" s="109"/>
      <c r="J78" s="109"/>
      <c r="K78" s="110">
        <f t="shared" si="17"/>
        <v>3</v>
      </c>
      <c r="L78" s="109">
        <v>4</v>
      </c>
      <c r="M78" s="109"/>
      <c r="N78" s="109"/>
      <c r="O78" s="110">
        <f t="shared" si="18"/>
        <v>4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>
        <v>1</v>
      </c>
      <c r="BC78" s="111">
        <f t="shared" si="29"/>
        <v>9</v>
      </c>
      <c r="BD78" s="107">
        <v>23</v>
      </c>
      <c r="BE78" s="107">
        <v>36</v>
      </c>
      <c r="BF78" s="113">
        <f t="shared" si="30"/>
        <v>50</v>
      </c>
      <c r="BG78" s="107">
        <v>20</v>
      </c>
      <c r="BH78" s="114">
        <f t="shared" si="31"/>
        <v>70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09"/>
      <c r="J79" s="109"/>
      <c r="K79" s="110">
        <f t="shared" si="17"/>
        <v>2</v>
      </c>
      <c r="L79" s="109">
        <v>7</v>
      </c>
      <c r="M79" s="109"/>
      <c r="N79" s="109"/>
      <c r="O79" s="110">
        <f t="shared" si="18"/>
        <v>7</v>
      </c>
      <c r="P79" s="109">
        <v>4</v>
      </c>
      <c r="Q79" s="109"/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13</v>
      </c>
      <c r="BB79" s="112">
        <v>1</v>
      </c>
      <c r="BC79" s="111">
        <f t="shared" si="29"/>
        <v>12</v>
      </c>
      <c r="BD79" s="107">
        <v>15</v>
      </c>
      <c r="BE79" s="107">
        <v>11</v>
      </c>
      <c r="BF79" s="113">
        <f t="shared" si="30"/>
        <v>14</v>
      </c>
      <c r="BG79" s="107">
        <v>20</v>
      </c>
      <c r="BH79" s="114">
        <f t="shared" si="31"/>
        <v>34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09"/>
      <c r="J80" s="109"/>
      <c r="K80" s="110">
        <f t="shared" si="17"/>
        <v>2</v>
      </c>
      <c r="L80" s="109">
        <v>5</v>
      </c>
      <c r="M80" s="109"/>
      <c r="N80" s="109"/>
      <c r="O80" s="110">
        <f t="shared" si="18"/>
        <v>5</v>
      </c>
      <c r="P80" s="109">
        <v>4</v>
      </c>
      <c r="Q80" s="109"/>
      <c r="R80" s="109"/>
      <c r="S80" s="110">
        <f t="shared" si="19"/>
        <v>4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/>
      <c r="BC80" s="111">
        <f t="shared" si="29"/>
        <v>11</v>
      </c>
      <c r="BD80" s="107">
        <v>10</v>
      </c>
      <c r="BE80" s="107">
        <v>20</v>
      </c>
      <c r="BF80" s="113">
        <f t="shared" si="30"/>
        <v>19</v>
      </c>
      <c r="BG80" s="107">
        <v>10</v>
      </c>
      <c r="BH80" s="114">
        <f t="shared" si="31"/>
        <v>29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12</v>
      </c>
      <c r="E83" s="109"/>
      <c r="F83" s="109"/>
      <c r="G83" s="110">
        <f t="shared" si="16"/>
        <v>12</v>
      </c>
      <c r="H83" s="109">
        <v>3</v>
      </c>
      <c r="I83" s="109"/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30</v>
      </c>
      <c r="Q83" s="109"/>
      <c r="R83" s="109"/>
      <c r="S83" s="110">
        <f t="shared" si="19"/>
        <v>30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45</v>
      </c>
      <c r="BB83" s="112"/>
      <c r="BC83" s="111">
        <f t="shared" si="29"/>
        <v>45</v>
      </c>
      <c r="BD83" s="107">
        <v>125</v>
      </c>
      <c r="BE83" s="107"/>
      <c r="BF83" s="113">
        <f t="shared" si="30"/>
        <v>80</v>
      </c>
      <c r="BG83" s="107"/>
      <c r="BH83" s="114">
        <f t="shared" si="31"/>
        <v>80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2</v>
      </c>
      <c r="I84" s="109"/>
      <c r="J84" s="109"/>
      <c r="K84" s="110">
        <f t="shared" si="17"/>
        <v>2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</v>
      </c>
      <c r="BB84" s="112"/>
      <c r="BC84" s="111">
        <f t="shared" si="29"/>
        <v>2</v>
      </c>
      <c r="BD84" s="107"/>
      <c r="BE84" s="107"/>
      <c r="BF84" s="113">
        <f t="shared" si="30"/>
        <v>-2</v>
      </c>
      <c r="BG84" s="107"/>
      <c r="BH84" s="114">
        <f t="shared" si="31"/>
        <v>-2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7</v>
      </c>
      <c r="I85" s="109"/>
      <c r="J85" s="109"/>
      <c r="K85" s="110">
        <f t="shared" si="17"/>
        <v>7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7</v>
      </c>
      <c r="BB85" s="112"/>
      <c r="BC85" s="111">
        <f t="shared" si="29"/>
        <v>7</v>
      </c>
      <c r="BD85" s="107"/>
      <c r="BE85" s="107"/>
      <c r="BF85" s="113">
        <f t="shared" si="30"/>
        <v>-7</v>
      </c>
      <c r="BG85" s="107"/>
      <c r="BH85" s="114">
        <f t="shared" si="31"/>
        <v>-7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>
        <v>3</v>
      </c>
      <c r="BA110" s="111">
        <f t="shared" si="28"/>
        <v>3</v>
      </c>
      <c r="BB110" s="112"/>
      <c r="BC110" s="111">
        <f t="shared" si="29"/>
        <v>3</v>
      </c>
      <c r="BD110" s="107"/>
      <c r="BE110" s="107"/>
      <c r="BF110" s="113">
        <f t="shared" si="30"/>
        <v>-3</v>
      </c>
      <c r="BG110" s="107"/>
      <c r="BH110" s="114">
        <f t="shared" si="31"/>
        <v>-3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>
        <v>3</v>
      </c>
      <c r="BA111" s="111">
        <f t="shared" si="28"/>
        <v>3</v>
      </c>
      <c r="BB111" s="112"/>
      <c r="BC111" s="111">
        <f t="shared" si="29"/>
        <v>3</v>
      </c>
      <c r="BD111" s="107"/>
      <c r="BE111" s="107"/>
      <c r="BF111" s="113">
        <f t="shared" si="30"/>
        <v>-3</v>
      </c>
      <c r="BG111" s="107"/>
      <c r="BH111" s="114">
        <f t="shared" si="31"/>
        <v>-3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3</v>
      </c>
      <c r="BA112" s="111">
        <f t="shared" si="28"/>
        <v>3</v>
      </c>
      <c r="BB112" s="112"/>
      <c r="BC112" s="111">
        <f t="shared" si="29"/>
        <v>3</v>
      </c>
      <c r="BD112" s="107"/>
      <c r="BE112" s="107"/>
      <c r="BF112" s="113">
        <f t="shared" si="30"/>
        <v>-3</v>
      </c>
      <c r="BG112" s="107"/>
      <c r="BH112" s="114">
        <f t="shared" si="31"/>
        <v>-3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10</v>
      </c>
      <c r="BA120" s="111">
        <f t="shared" si="28"/>
        <v>10</v>
      </c>
      <c r="BB120" s="112"/>
      <c r="BC120" s="111">
        <f t="shared" si="29"/>
        <v>10</v>
      </c>
      <c r="BD120" s="107"/>
      <c r="BE120" s="107"/>
      <c r="BF120" s="113">
        <f t="shared" si="30"/>
        <v>-10</v>
      </c>
      <c r="BG120" s="107"/>
      <c r="BH120" s="114">
        <f t="shared" si="31"/>
        <v>-10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B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/>
      <c r="BE133" s="107"/>
      <c r="BF133" s="113">
        <f t="shared" ref="BF133:BF167" si="39">+BD133+BE133-BC133</f>
        <v>-5</v>
      </c>
      <c r="BG133" s="107"/>
      <c r="BH133" s="114">
        <f t="shared" ref="BH133:BH167" si="40">BF133+BG133</f>
        <v>-5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7"/>
        <v>10</v>
      </c>
      <c r="BB134" s="112"/>
      <c r="BC134" s="111">
        <f t="shared" si="38"/>
        <v>10</v>
      </c>
      <c r="BD134" s="107"/>
      <c r="BE134" s="107"/>
      <c r="BF134" s="113">
        <f t="shared" si="39"/>
        <v>-10</v>
      </c>
      <c r="BG134" s="107"/>
      <c r="BH134" s="114">
        <f t="shared" si="40"/>
        <v>-10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5</v>
      </c>
      <c r="BA145" s="111">
        <f t="shared" si="37"/>
        <v>5</v>
      </c>
      <c r="BB145" s="112"/>
      <c r="BC145" s="111">
        <f t="shared" si="38"/>
        <v>5</v>
      </c>
      <c r="BD145" s="107"/>
      <c r="BE145" s="107"/>
      <c r="BF145" s="113">
        <f t="shared" si="39"/>
        <v>-5</v>
      </c>
      <c r="BG145" s="107"/>
      <c r="BH145" s="114">
        <f t="shared" si="40"/>
        <v>-5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7"/>
        <v>5</v>
      </c>
      <c r="BB147" s="112"/>
      <c r="BC147" s="111">
        <f t="shared" si="38"/>
        <v>5</v>
      </c>
      <c r="BD147" s="107"/>
      <c r="BE147" s="107"/>
      <c r="BF147" s="113">
        <f t="shared" si="39"/>
        <v>-5</v>
      </c>
      <c r="BG147" s="107"/>
      <c r="BH147" s="114">
        <f t="shared" si="40"/>
        <v>-5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4</v>
      </c>
      <c r="I154" s="109"/>
      <c r="J154" s="109"/>
      <c r="K154" s="110">
        <f t="shared" si="33"/>
        <v>4</v>
      </c>
      <c r="L154" s="109"/>
      <c r="M154" s="109"/>
      <c r="N154" s="109"/>
      <c r="O154" s="110">
        <f t="shared" si="34"/>
        <v>0</v>
      </c>
      <c r="P154" s="109">
        <v>24</v>
      </c>
      <c r="Q154" s="109"/>
      <c r="R154" s="109"/>
      <c r="S154" s="110">
        <f t="shared" si="35"/>
        <v>24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29</v>
      </c>
      <c r="BB154" s="112"/>
      <c r="BC154" s="111">
        <f t="shared" si="38"/>
        <v>29</v>
      </c>
      <c r="BD154" s="107"/>
      <c r="BE154" s="107">
        <v>350</v>
      </c>
      <c r="BF154" s="113">
        <f t="shared" si="39"/>
        <v>321</v>
      </c>
      <c r="BG154" s="107"/>
      <c r="BH154" s="114">
        <f t="shared" si="40"/>
        <v>321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4</v>
      </c>
      <c r="I155" s="109"/>
      <c r="J155" s="109"/>
      <c r="K155" s="110">
        <f t="shared" si="33"/>
        <v>4</v>
      </c>
      <c r="L155" s="109"/>
      <c r="M155" s="109"/>
      <c r="N155" s="109"/>
      <c r="O155" s="110">
        <f t="shared" si="34"/>
        <v>0</v>
      </c>
      <c r="P155" s="109">
        <v>16</v>
      </c>
      <c r="Q155" s="109"/>
      <c r="R155" s="109"/>
      <c r="S155" s="110">
        <f t="shared" si="35"/>
        <v>16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21</v>
      </c>
      <c r="BB155" s="112"/>
      <c r="BC155" s="111">
        <f t="shared" si="38"/>
        <v>21</v>
      </c>
      <c r="BD155" s="107"/>
      <c r="BE155" s="107">
        <v>215</v>
      </c>
      <c r="BF155" s="113">
        <f t="shared" si="39"/>
        <v>194</v>
      </c>
      <c r="BG155" s="107"/>
      <c r="BH155" s="114">
        <f t="shared" si="40"/>
        <v>194</v>
      </c>
    </row>
    <row r="156" spans="2:60" ht="39.75" customHeight="1" x14ac:dyDescent="1">
      <c r="B156" s="107">
        <v>20058107</v>
      </c>
      <c r="C156" s="119" t="s">
        <v>847</v>
      </c>
      <c r="D156" s="109">
        <v>6</v>
      </c>
      <c r="E156" s="109"/>
      <c r="F156" s="109"/>
      <c r="G156" s="110">
        <f t="shared" si="32"/>
        <v>6</v>
      </c>
      <c r="H156" s="109">
        <v>3</v>
      </c>
      <c r="I156" s="109"/>
      <c r="J156" s="109"/>
      <c r="K156" s="110">
        <f t="shared" si="33"/>
        <v>3</v>
      </c>
      <c r="L156" s="109"/>
      <c r="M156" s="109"/>
      <c r="N156" s="109"/>
      <c r="O156" s="110">
        <f t="shared" si="34"/>
        <v>0</v>
      </c>
      <c r="P156" s="109">
        <v>12</v>
      </c>
      <c r="Q156" s="109"/>
      <c r="R156" s="109"/>
      <c r="S156" s="110">
        <f t="shared" si="35"/>
        <v>12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21</v>
      </c>
      <c r="BB156" s="112"/>
      <c r="BC156" s="111">
        <f t="shared" si="38"/>
        <v>21</v>
      </c>
      <c r="BD156" s="107"/>
      <c r="BE156" s="107">
        <v>22</v>
      </c>
      <c r="BF156" s="113">
        <f t="shared" si="39"/>
        <v>1</v>
      </c>
      <c r="BG156" s="107"/>
      <c r="BH156" s="114">
        <f t="shared" si="40"/>
        <v>1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32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32</v>
      </c>
      <c r="H168" s="121">
        <f t="shared" si="41"/>
        <v>136</v>
      </c>
      <c r="I168" s="121">
        <f t="shared" si="41"/>
        <v>0</v>
      </c>
      <c r="J168" s="121">
        <f t="shared" si="41"/>
        <v>0</v>
      </c>
      <c r="K168" s="121">
        <f t="shared" si="41"/>
        <v>136</v>
      </c>
      <c r="L168" s="121">
        <f t="shared" si="41"/>
        <v>25</v>
      </c>
      <c r="M168" s="121">
        <f t="shared" si="41"/>
        <v>0</v>
      </c>
      <c r="N168" s="121">
        <f t="shared" si="41"/>
        <v>0</v>
      </c>
      <c r="O168" s="121">
        <f t="shared" si="41"/>
        <v>25</v>
      </c>
      <c r="P168" s="121">
        <f t="shared" si="41"/>
        <v>449</v>
      </c>
      <c r="Q168" s="121">
        <f t="shared" si="41"/>
        <v>0</v>
      </c>
      <c r="R168" s="121">
        <f t="shared" si="41"/>
        <v>0</v>
      </c>
      <c r="S168" s="121">
        <f t="shared" si="41"/>
        <v>449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101</v>
      </c>
      <c r="BA168" s="121">
        <f t="shared" si="41"/>
        <v>743</v>
      </c>
      <c r="BB168" s="134">
        <f>SUM(BB4:BB167)</f>
        <v>4</v>
      </c>
      <c r="BC168" s="121">
        <f>SUM(BC4:BC167)</f>
        <v>739</v>
      </c>
      <c r="BD168" s="121">
        <f t="shared" si="41"/>
        <v>944</v>
      </c>
      <c r="BE168" s="121">
        <f t="shared" si="41"/>
        <v>780</v>
      </c>
      <c r="BF168" s="121">
        <f t="shared" si="41"/>
        <v>985</v>
      </c>
      <c r="BG168" s="121">
        <f t="shared" si="41"/>
        <v>765</v>
      </c>
      <c r="BH168" s="121">
        <f t="shared" si="41"/>
        <v>1750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25A5-7AC6-406B-A1CF-7E69122AB6F9}">
  <sheetPr>
    <pageSetUpPr fitToPage="1"/>
  </sheetPr>
  <dimension ref="B1:BH180"/>
  <sheetViews>
    <sheetView zoomScale="41" zoomScaleNormal="41" workbookViewId="0">
      <pane xSplit="3" ySplit="3" topLeftCell="L58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856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14</v>
      </c>
      <c r="I5" s="115">
        <v>34</v>
      </c>
      <c r="J5" s="109"/>
      <c r="K5" s="110">
        <f t="shared" ref="K5:K68" si="1">SUM(H5:J5)</f>
        <v>48</v>
      </c>
      <c r="L5" s="109"/>
      <c r="M5" s="109"/>
      <c r="N5" s="109"/>
      <c r="O5" s="110">
        <f t="shared" ref="O5:O68" si="2">SUM(L5:N5)</f>
        <v>0</v>
      </c>
      <c r="P5" s="109">
        <v>12</v>
      </c>
      <c r="Q5" s="115">
        <v>6</v>
      </c>
      <c r="R5" s="109"/>
      <c r="S5" s="110">
        <f t="shared" ref="S5:S68" si="3">SUM(P5:R5)</f>
        <v>18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69</v>
      </c>
      <c r="BB5" s="112"/>
      <c r="BC5" s="111">
        <f t="shared" ref="BC5:BC68" si="13">+BA5-BB5</f>
        <v>69</v>
      </c>
      <c r="BD5" s="116">
        <v>100</v>
      </c>
      <c r="BE5" s="116">
        <v>119</v>
      </c>
      <c r="BF5" s="113">
        <f t="shared" ref="BF5:BF68" si="14">+BD5+BE5-BC5</f>
        <v>150</v>
      </c>
      <c r="BG5" s="116"/>
      <c r="BH5" s="114">
        <f t="shared" ref="BH5:BH68" si="15">BF5+BG5</f>
        <v>150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30</v>
      </c>
      <c r="I6" s="109"/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2</v>
      </c>
      <c r="E24" s="109"/>
      <c r="F24" s="109"/>
      <c r="G24" s="110">
        <f t="shared" si="0"/>
        <v>2</v>
      </c>
      <c r="H24" s="109">
        <v>54</v>
      </c>
      <c r="I24" s="115">
        <v>28</v>
      </c>
      <c r="J24" s="109"/>
      <c r="K24" s="110">
        <f t="shared" si="1"/>
        <v>82</v>
      </c>
      <c r="L24" s="109"/>
      <c r="M24" s="109"/>
      <c r="N24" s="109"/>
      <c r="O24" s="110">
        <f t="shared" si="2"/>
        <v>0</v>
      </c>
      <c r="P24" s="109">
        <v>39</v>
      </c>
      <c r="Q24" s="115">
        <v>3</v>
      </c>
      <c r="R24" s="109"/>
      <c r="S24" s="110">
        <f t="shared" si="3"/>
        <v>42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126</v>
      </c>
      <c r="BB24" s="112"/>
      <c r="BC24" s="111">
        <f t="shared" si="13"/>
        <v>126</v>
      </c>
      <c r="BD24" s="107">
        <v>130</v>
      </c>
      <c r="BE24" s="107">
        <v>1</v>
      </c>
      <c r="BF24" s="113">
        <f t="shared" si="14"/>
        <v>5</v>
      </c>
      <c r="BG24" s="107">
        <v>150</v>
      </c>
      <c r="BH24" s="114">
        <f t="shared" si="15"/>
        <v>155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15">
        <v>4</v>
      </c>
      <c r="J25" s="109"/>
      <c r="K25" s="110">
        <f t="shared" si="1"/>
        <v>6</v>
      </c>
      <c r="L25" s="109">
        <v>2</v>
      </c>
      <c r="M25" s="109"/>
      <c r="N25" s="109"/>
      <c r="O25" s="110">
        <f t="shared" si="2"/>
        <v>2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9</v>
      </c>
      <c r="BB25" s="112"/>
      <c r="BC25" s="111">
        <f t="shared" si="13"/>
        <v>9</v>
      </c>
      <c r="BD25" s="107">
        <v>10</v>
      </c>
      <c r="BE25" s="107">
        <v>8</v>
      </c>
      <c r="BF25" s="113">
        <f t="shared" si="14"/>
        <v>9</v>
      </c>
      <c r="BG25" s="107">
        <v>5</v>
      </c>
      <c r="BH25" s="114">
        <f t="shared" si="15"/>
        <v>14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15">
        <v>1</v>
      </c>
      <c r="J40" s="109"/>
      <c r="K40" s="110">
        <f t="shared" si="1"/>
        <v>2</v>
      </c>
      <c r="L40" s="109"/>
      <c r="M40" s="109"/>
      <c r="N40" s="109"/>
      <c r="O40" s="110">
        <f t="shared" si="2"/>
        <v>0</v>
      </c>
      <c r="P40" s="109">
        <v>1</v>
      </c>
      <c r="Q40" s="109"/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3</v>
      </c>
      <c r="BB40" s="112"/>
      <c r="BC40" s="111">
        <f t="shared" si="13"/>
        <v>3</v>
      </c>
      <c r="BD40" s="107">
        <v>5</v>
      </c>
      <c r="BE40" s="107">
        <v>18</v>
      </c>
      <c r="BF40" s="113">
        <f t="shared" si="14"/>
        <v>20</v>
      </c>
      <c r="BG40" s="107"/>
      <c r="BH40" s="114">
        <f t="shared" si="15"/>
        <v>20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15">
        <v>5</v>
      </c>
      <c r="J52" s="109"/>
      <c r="K52" s="110">
        <f t="shared" si="1"/>
        <v>5</v>
      </c>
      <c r="L52" s="109"/>
      <c r="M52" s="109"/>
      <c r="N52" s="109"/>
      <c r="O52" s="110">
        <f t="shared" si="2"/>
        <v>0</v>
      </c>
      <c r="P52" s="109">
        <v>63</v>
      </c>
      <c r="Q52" s="115">
        <v>31</v>
      </c>
      <c r="R52" s="109"/>
      <c r="S52" s="110">
        <f t="shared" si="3"/>
        <v>94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99</v>
      </c>
      <c r="BB52" s="112"/>
      <c r="BC52" s="111">
        <f t="shared" si="13"/>
        <v>99</v>
      </c>
      <c r="BD52" s="107">
        <v>75</v>
      </c>
      <c r="BE52" s="107">
        <v>60</v>
      </c>
      <c r="BF52" s="113">
        <f t="shared" si="14"/>
        <v>36</v>
      </c>
      <c r="BG52" s="107">
        <v>40</v>
      </c>
      <c r="BH52" s="114">
        <f t="shared" si="15"/>
        <v>76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63</v>
      </c>
      <c r="Q54" s="115">
        <v>31</v>
      </c>
      <c r="R54" s="109"/>
      <c r="S54" s="110">
        <f t="shared" si="3"/>
        <v>94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94</v>
      </c>
      <c r="BB54" s="112"/>
      <c r="BC54" s="111">
        <f t="shared" si="13"/>
        <v>94</v>
      </c>
      <c r="BD54" s="107">
        <v>75</v>
      </c>
      <c r="BE54" s="107">
        <v>63</v>
      </c>
      <c r="BF54" s="113">
        <f t="shared" si="14"/>
        <v>44</v>
      </c>
      <c r="BG54" s="107">
        <v>40</v>
      </c>
      <c r="BH54" s="114">
        <f t="shared" si="15"/>
        <v>84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63</v>
      </c>
      <c r="Q58" s="115">
        <v>31</v>
      </c>
      <c r="R58" s="109"/>
      <c r="S58" s="110">
        <f t="shared" si="3"/>
        <v>94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94</v>
      </c>
      <c r="BB58" s="112"/>
      <c r="BC58" s="111">
        <f t="shared" si="13"/>
        <v>94</v>
      </c>
      <c r="BD58" s="107">
        <v>75</v>
      </c>
      <c r="BE58" s="107">
        <v>59</v>
      </c>
      <c r="BF58" s="113">
        <f t="shared" si="14"/>
        <v>40</v>
      </c>
      <c r="BG58" s="107">
        <v>40</v>
      </c>
      <c r="BH58" s="114">
        <f t="shared" si="15"/>
        <v>80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6</v>
      </c>
      <c r="I60" s="115">
        <v>5</v>
      </c>
      <c r="J60" s="109"/>
      <c r="K60" s="110">
        <f t="shared" si="1"/>
        <v>11</v>
      </c>
      <c r="L60" s="109"/>
      <c r="M60" s="109"/>
      <c r="N60" s="109"/>
      <c r="O60" s="110">
        <f t="shared" si="2"/>
        <v>0</v>
      </c>
      <c r="P60" s="109">
        <v>62</v>
      </c>
      <c r="Q60" s="115">
        <v>31</v>
      </c>
      <c r="R60" s="109"/>
      <c r="S60" s="110">
        <f t="shared" si="3"/>
        <v>93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104</v>
      </c>
      <c r="BB60" s="112"/>
      <c r="BC60" s="111">
        <f t="shared" si="13"/>
        <v>104</v>
      </c>
      <c r="BD60" s="107">
        <v>75</v>
      </c>
      <c r="BE60" s="107">
        <v>56</v>
      </c>
      <c r="BF60" s="113">
        <f t="shared" si="14"/>
        <v>27</v>
      </c>
      <c r="BG60" s="107">
        <v>40</v>
      </c>
      <c r="BH60" s="114">
        <f t="shared" si="15"/>
        <v>67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62</v>
      </c>
      <c r="Q62" s="115">
        <v>32</v>
      </c>
      <c r="R62" s="109"/>
      <c r="S62" s="110">
        <f t="shared" si="3"/>
        <v>94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94</v>
      </c>
      <c r="BB62" s="112"/>
      <c r="BC62" s="111">
        <f t="shared" si="13"/>
        <v>94</v>
      </c>
      <c r="BD62" s="107">
        <v>75</v>
      </c>
      <c r="BE62" s="107">
        <v>61</v>
      </c>
      <c r="BF62" s="113">
        <f t="shared" si="14"/>
        <v>42</v>
      </c>
      <c r="BG62" s="107">
        <v>40</v>
      </c>
      <c r="BH62" s="114">
        <f t="shared" si="15"/>
        <v>82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63</v>
      </c>
      <c r="Q64" s="115">
        <v>33</v>
      </c>
      <c r="R64" s="109"/>
      <c r="S64" s="110">
        <f t="shared" si="3"/>
        <v>96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96</v>
      </c>
      <c r="BB64" s="112"/>
      <c r="BC64" s="111">
        <f t="shared" si="13"/>
        <v>96</v>
      </c>
      <c r="BD64" s="107">
        <v>75</v>
      </c>
      <c r="BE64" s="107">
        <v>54</v>
      </c>
      <c r="BF64" s="113">
        <f t="shared" si="14"/>
        <v>33</v>
      </c>
      <c r="BG64" s="107">
        <v>40</v>
      </c>
      <c r="BH64" s="114">
        <f t="shared" si="15"/>
        <v>73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9</v>
      </c>
      <c r="I77" s="109"/>
      <c r="J77" s="109"/>
      <c r="K77" s="110">
        <f t="shared" si="17"/>
        <v>9</v>
      </c>
      <c r="L77" s="109">
        <v>3</v>
      </c>
      <c r="M77" s="109"/>
      <c r="N77" s="109"/>
      <c r="O77" s="110">
        <f t="shared" si="18"/>
        <v>3</v>
      </c>
      <c r="P77" s="109">
        <v>6</v>
      </c>
      <c r="Q77" s="115">
        <v>2</v>
      </c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20</v>
      </c>
      <c r="BB77" s="112"/>
      <c r="BC77" s="111">
        <f t="shared" si="29"/>
        <v>20</v>
      </c>
      <c r="BD77" s="107">
        <v>20</v>
      </c>
      <c r="BE77" s="107"/>
      <c r="BF77" s="113">
        <f t="shared" si="30"/>
        <v>0</v>
      </c>
      <c r="BG77" s="107">
        <v>20</v>
      </c>
      <c r="BH77" s="114">
        <f t="shared" si="31"/>
        <v>20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3</v>
      </c>
      <c r="I78" s="115">
        <v>1</v>
      </c>
      <c r="J78" s="109"/>
      <c r="K78" s="110">
        <f t="shared" si="17"/>
        <v>4</v>
      </c>
      <c r="L78" s="109">
        <v>12</v>
      </c>
      <c r="M78" s="109"/>
      <c r="N78" s="109"/>
      <c r="O78" s="110">
        <f t="shared" si="18"/>
        <v>12</v>
      </c>
      <c r="P78" s="109">
        <v>3</v>
      </c>
      <c r="Q78" s="115">
        <v>3</v>
      </c>
      <c r="R78" s="109"/>
      <c r="S78" s="110">
        <f t="shared" si="19"/>
        <v>6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22</v>
      </c>
      <c r="BB78" s="112"/>
      <c r="BC78" s="111">
        <f t="shared" si="29"/>
        <v>22</v>
      </c>
      <c r="BD78" s="107">
        <v>21</v>
      </c>
      <c r="BE78" s="107">
        <v>45</v>
      </c>
      <c r="BF78" s="113">
        <f t="shared" si="30"/>
        <v>44</v>
      </c>
      <c r="BG78" s="107">
        <v>20</v>
      </c>
      <c r="BH78" s="114">
        <f t="shared" si="31"/>
        <v>64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09"/>
      <c r="J79" s="109"/>
      <c r="K79" s="110">
        <f t="shared" si="17"/>
        <v>2</v>
      </c>
      <c r="L79" s="109">
        <v>5</v>
      </c>
      <c r="M79" s="109"/>
      <c r="N79" s="109"/>
      <c r="O79" s="110">
        <f t="shared" si="18"/>
        <v>5</v>
      </c>
      <c r="P79" s="109">
        <v>4</v>
      </c>
      <c r="Q79" s="115">
        <v>9</v>
      </c>
      <c r="R79" s="109"/>
      <c r="S79" s="110">
        <f t="shared" si="19"/>
        <v>13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20</v>
      </c>
      <c r="BB79" s="112"/>
      <c r="BC79" s="111">
        <f t="shared" si="29"/>
        <v>20</v>
      </c>
      <c r="BD79" s="107">
        <v>20</v>
      </c>
      <c r="BE79" s="107">
        <v>12</v>
      </c>
      <c r="BF79" s="113">
        <f t="shared" si="30"/>
        <v>12</v>
      </c>
      <c r="BG79" s="107">
        <v>20</v>
      </c>
      <c r="BH79" s="114">
        <f t="shared" si="31"/>
        <v>32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09"/>
      <c r="J80" s="109"/>
      <c r="K80" s="110">
        <f t="shared" si="17"/>
        <v>1</v>
      </c>
      <c r="L80" s="109">
        <v>4</v>
      </c>
      <c r="M80" s="109"/>
      <c r="N80" s="109"/>
      <c r="O80" s="110">
        <f t="shared" si="18"/>
        <v>4</v>
      </c>
      <c r="P80" s="109"/>
      <c r="Q80" s="115">
        <v>2</v>
      </c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10</v>
      </c>
      <c r="BE80" s="107">
        <v>20</v>
      </c>
      <c r="BF80" s="113">
        <f t="shared" si="30"/>
        <v>23</v>
      </c>
      <c r="BG80" s="107">
        <v>10</v>
      </c>
      <c r="BH80" s="114">
        <f t="shared" si="31"/>
        <v>33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33</v>
      </c>
      <c r="E83" s="109"/>
      <c r="F83" s="109"/>
      <c r="G83" s="110">
        <f t="shared" si="16"/>
        <v>33</v>
      </c>
      <c r="H83" s="109">
        <v>3</v>
      </c>
      <c r="I83" s="109"/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21</v>
      </c>
      <c r="Q83" s="115">
        <v>12</v>
      </c>
      <c r="R83" s="109"/>
      <c r="S83" s="110">
        <f t="shared" si="19"/>
        <v>33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69</v>
      </c>
      <c r="BB83" s="112"/>
      <c r="BC83" s="111">
        <f t="shared" si="29"/>
        <v>69</v>
      </c>
      <c r="BD83" s="107"/>
      <c r="BE83" s="107">
        <v>78</v>
      </c>
      <c r="BF83" s="113">
        <f t="shared" si="30"/>
        <v>9</v>
      </c>
      <c r="BG83" s="107">
        <v>125</v>
      </c>
      <c r="BH83" s="114">
        <f t="shared" si="31"/>
        <v>134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3</v>
      </c>
      <c r="I84" s="115">
        <v>2</v>
      </c>
      <c r="J84" s="109"/>
      <c r="K84" s="110">
        <f t="shared" si="17"/>
        <v>5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5</v>
      </c>
      <c r="BB84" s="112"/>
      <c r="BC84" s="111">
        <f t="shared" si="29"/>
        <v>5</v>
      </c>
      <c r="BD84" s="107"/>
      <c r="BE84" s="107"/>
      <c r="BF84" s="113">
        <f t="shared" si="30"/>
        <v>-5</v>
      </c>
      <c r="BG84" s="107"/>
      <c r="BH84" s="114">
        <f t="shared" si="31"/>
        <v>-5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24</v>
      </c>
      <c r="I85" s="115">
        <v>9</v>
      </c>
      <c r="J85" s="109"/>
      <c r="K85" s="110">
        <f t="shared" si="17"/>
        <v>33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33</v>
      </c>
      <c r="BB85" s="112">
        <v>1</v>
      </c>
      <c r="BC85" s="111">
        <f t="shared" si="29"/>
        <v>32</v>
      </c>
      <c r="BD85" s="107"/>
      <c r="BE85" s="107"/>
      <c r="BF85" s="113">
        <f t="shared" si="30"/>
        <v>-32</v>
      </c>
      <c r="BG85" s="107"/>
      <c r="BH85" s="114">
        <f t="shared" si="31"/>
        <v>-32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11</v>
      </c>
      <c r="E154" s="109"/>
      <c r="F154" s="109"/>
      <c r="G154" s="110">
        <f t="shared" si="32"/>
        <v>11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48</v>
      </c>
      <c r="Q154" s="115">
        <v>48</v>
      </c>
      <c r="R154" s="109"/>
      <c r="S154" s="110">
        <f t="shared" si="35"/>
        <v>96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108</v>
      </c>
      <c r="BB154" s="112">
        <v>1</v>
      </c>
      <c r="BC154" s="111">
        <f t="shared" si="38"/>
        <v>107</v>
      </c>
      <c r="BD154" s="107"/>
      <c r="BE154" s="107">
        <v>311</v>
      </c>
      <c r="BF154" s="113">
        <f t="shared" si="39"/>
        <v>204</v>
      </c>
      <c r="BG154" s="107"/>
      <c r="BH154" s="114">
        <f t="shared" si="40"/>
        <v>204</v>
      </c>
    </row>
    <row r="155" spans="2:60" ht="39.75" customHeight="1" x14ac:dyDescent="1">
      <c r="B155" s="107">
        <v>1006988</v>
      </c>
      <c r="C155" s="118" t="s">
        <v>666</v>
      </c>
      <c r="D155" s="109">
        <v>11</v>
      </c>
      <c r="E155" s="109"/>
      <c r="F155" s="109"/>
      <c r="G155" s="110">
        <f t="shared" si="32"/>
        <v>11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32</v>
      </c>
      <c r="Q155" s="115">
        <v>22</v>
      </c>
      <c r="R155" s="109"/>
      <c r="S155" s="110">
        <f t="shared" si="35"/>
        <v>54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65</v>
      </c>
      <c r="BB155" s="112">
        <v>1</v>
      </c>
      <c r="BC155" s="111">
        <f t="shared" si="38"/>
        <v>64</v>
      </c>
      <c r="BD155" s="107"/>
      <c r="BE155" s="107">
        <v>189</v>
      </c>
      <c r="BF155" s="113">
        <f t="shared" si="39"/>
        <v>125</v>
      </c>
      <c r="BG155" s="107"/>
      <c r="BH155" s="114">
        <f t="shared" si="40"/>
        <v>125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>
        <v>1</v>
      </c>
      <c r="BF156" s="113">
        <f t="shared" si="39"/>
        <v>1</v>
      </c>
      <c r="BG156" s="107"/>
      <c r="BH156" s="114">
        <f t="shared" si="40"/>
        <v>1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60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60</v>
      </c>
      <c r="H168" s="121">
        <f t="shared" si="41"/>
        <v>153</v>
      </c>
      <c r="I168" s="121">
        <f t="shared" si="41"/>
        <v>89</v>
      </c>
      <c r="J168" s="121">
        <f t="shared" si="41"/>
        <v>0</v>
      </c>
      <c r="K168" s="121">
        <f t="shared" si="41"/>
        <v>242</v>
      </c>
      <c r="L168" s="121">
        <f t="shared" si="41"/>
        <v>26</v>
      </c>
      <c r="M168" s="121">
        <f t="shared" si="41"/>
        <v>0</v>
      </c>
      <c r="N168" s="121">
        <f t="shared" si="41"/>
        <v>0</v>
      </c>
      <c r="O168" s="121">
        <f t="shared" si="41"/>
        <v>26</v>
      </c>
      <c r="P168" s="121">
        <f t="shared" si="41"/>
        <v>543</v>
      </c>
      <c r="Q168" s="121">
        <f t="shared" si="41"/>
        <v>296</v>
      </c>
      <c r="R168" s="121">
        <f t="shared" si="41"/>
        <v>0</v>
      </c>
      <c r="S168" s="121">
        <f t="shared" si="41"/>
        <v>839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1167</v>
      </c>
      <c r="BB168" s="134">
        <f>SUM(BB4:BB167)</f>
        <v>3</v>
      </c>
      <c r="BC168" s="121">
        <f>SUM(BC4:BC167)</f>
        <v>1164</v>
      </c>
      <c r="BD168" s="121">
        <f t="shared" si="41"/>
        <v>766</v>
      </c>
      <c r="BE168" s="121">
        <f t="shared" si="41"/>
        <v>1155</v>
      </c>
      <c r="BF168" s="121">
        <f t="shared" si="41"/>
        <v>757</v>
      </c>
      <c r="BG168" s="121">
        <f t="shared" si="41"/>
        <v>590</v>
      </c>
      <c r="BH168" s="121">
        <f t="shared" si="41"/>
        <v>1347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D94D-8691-4640-BCDF-3EB6B4D4BE3E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857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14</v>
      </c>
      <c r="I5" s="115">
        <v>45</v>
      </c>
      <c r="J5" s="109"/>
      <c r="K5" s="110">
        <f t="shared" ref="K5:K68" si="1">SUM(H5:J5)</f>
        <v>59</v>
      </c>
      <c r="L5" s="109">
        <v>1</v>
      </c>
      <c r="M5" s="109"/>
      <c r="N5" s="109"/>
      <c r="O5" s="110">
        <f t="shared" ref="O5:O68" si="2">SUM(L5:N5)</f>
        <v>1</v>
      </c>
      <c r="P5" s="109">
        <v>12</v>
      </c>
      <c r="Q5" s="115">
        <v>9</v>
      </c>
      <c r="R5" s="109"/>
      <c r="S5" s="110">
        <f t="shared" ref="S5:S68" si="3">SUM(P5:R5)</f>
        <v>21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81</v>
      </c>
      <c r="BB5" s="112">
        <v>6</v>
      </c>
      <c r="BC5" s="111">
        <f t="shared" ref="BC5:BC68" si="13">+BA5-BB5</f>
        <v>75</v>
      </c>
      <c r="BD5" s="116"/>
      <c r="BE5" s="116">
        <v>147</v>
      </c>
      <c r="BF5" s="113">
        <f t="shared" ref="BF5:BF68" si="14">+BD5+BE5-BC5</f>
        <v>72</v>
      </c>
      <c r="BG5" s="116"/>
      <c r="BH5" s="114">
        <f t="shared" ref="BH5:BH68" si="15">BF5+BG5</f>
        <v>72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15">
        <v>20</v>
      </c>
      <c r="J6" s="109"/>
      <c r="K6" s="110">
        <f t="shared" si="1"/>
        <v>20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20</v>
      </c>
      <c r="BB6" s="112"/>
      <c r="BC6" s="111">
        <f t="shared" si="13"/>
        <v>20</v>
      </c>
      <c r="BD6" s="107"/>
      <c r="BE6" s="107"/>
      <c r="BF6" s="113">
        <f t="shared" si="14"/>
        <v>-20</v>
      </c>
      <c r="BG6" s="107"/>
      <c r="BH6" s="114">
        <f t="shared" si="15"/>
        <v>-20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16</v>
      </c>
      <c r="I24" s="115">
        <v>6</v>
      </c>
      <c r="J24" s="109"/>
      <c r="K24" s="110">
        <f t="shared" si="1"/>
        <v>22</v>
      </c>
      <c r="L24" s="109">
        <v>3</v>
      </c>
      <c r="M24" s="109"/>
      <c r="N24" s="109"/>
      <c r="O24" s="110">
        <f t="shared" si="2"/>
        <v>3</v>
      </c>
      <c r="P24" s="109">
        <v>84</v>
      </c>
      <c r="Q24" s="115">
        <v>36</v>
      </c>
      <c r="R24" s="109"/>
      <c r="S24" s="110">
        <f t="shared" si="3"/>
        <v>120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145</v>
      </c>
      <c r="BB24" s="112"/>
      <c r="BC24" s="111">
        <f t="shared" si="13"/>
        <v>145</v>
      </c>
      <c r="BD24" s="107">
        <v>150</v>
      </c>
      <c r="BE24" s="107">
        <v>5</v>
      </c>
      <c r="BF24" s="113">
        <f t="shared" si="14"/>
        <v>10</v>
      </c>
      <c r="BG24" s="107">
        <v>150</v>
      </c>
      <c r="BH24" s="114">
        <f t="shared" si="15"/>
        <v>160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4</v>
      </c>
      <c r="I25" s="115">
        <v>5</v>
      </c>
      <c r="J25" s="109"/>
      <c r="K25" s="110">
        <f t="shared" si="1"/>
        <v>9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9</v>
      </c>
      <c r="BB25" s="112"/>
      <c r="BC25" s="111">
        <f t="shared" si="13"/>
        <v>9</v>
      </c>
      <c r="BD25" s="107">
        <v>5</v>
      </c>
      <c r="BE25" s="107">
        <v>9</v>
      </c>
      <c r="BF25" s="113">
        <f t="shared" si="14"/>
        <v>5</v>
      </c>
      <c r="BG25" s="107"/>
      <c r="BH25" s="114">
        <f t="shared" si="15"/>
        <v>5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14</v>
      </c>
      <c r="I40" s="115">
        <v>5</v>
      </c>
      <c r="J40" s="109"/>
      <c r="K40" s="110">
        <f t="shared" si="1"/>
        <v>19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19</v>
      </c>
      <c r="BB40" s="112"/>
      <c r="BC40" s="111">
        <f t="shared" si="13"/>
        <v>19</v>
      </c>
      <c r="BD40" s="107"/>
      <c r="BE40" s="107">
        <v>20</v>
      </c>
      <c r="BF40" s="113">
        <f t="shared" si="14"/>
        <v>1</v>
      </c>
      <c r="BG40" s="107"/>
      <c r="BH40" s="114">
        <f t="shared" si="15"/>
        <v>1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5</v>
      </c>
      <c r="I52" s="109"/>
      <c r="J52" s="109"/>
      <c r="K52" s="110">
        <f t="shared" si="1"/>
        <v>5</v>
      </c>
      <c r="L52" s="109"/>
      <c r="M52" s="109"/>
      <c r="N52" s="109"/>
      <c r="O52" s="110">
        <f t="shared" si="2"/>
        <v>0</v>
      </c>
      <c r="P52" s="109">
        <v>67</v>
      </c>
      <c r="Q52" s="115">
        <v>4</v>
      </c>
      <c r="R52" s="109"/>
      <c r="S52" s="110">
        <f t="shared" si="3"/>
        <v>71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76</v>
      </c>
      <c r="BB52" s="112"/>
      <c r="BC52" s="111">
        <f t="shared" si="13"/>
        <v>76</v>
      </c>
      <c r="BD52" s="107">
        <v>40</v>
      </c>
      <c r="BE52" s="107">
        <v>35</v>
      </c>
      <c r="BF52" s="113">
        <f t="shared" si="14"/>
        <v>-1</v>
      </c>
      <c r="BG52" s="107">
        <v>60</v>
      </c>
      <c r="BH52" s="114">
        <f t="shared" si="15"/>
        <v>59</v>
      </c>
    </row>
    <row r="53" spans="2:60" ht="39.75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10</v>
      </c>
      <c r="BA53" s="111">
        <f t="shared" si="12"/>
        <v>10</v>
      </c>
      <c r="BB53" s="112"/>
      <c r="BC53" s="111">
        <f t="shared" si="13"/>
        <v>10</v>
      </c>
      <c r="BD53" s="107">
        <v>10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5</v>
      </c>
      <c r="I54" s="109"/>
      <c r="J54" s="109"/>
      <c r="K54" s="110">
        <f t="shared" si="1"/>
        <v>5</v>
      </c>
      <c r="L54" s="109"/>
      <c r="M54" s="109"/>
      <c r="N54" s="109"/>
      <c r="O54" s="110">
        <f t="shared" si="2"/>
        <v>0</v>
      </c>
      <c r="P54" s="109">
        <v>67</v>
      </c>
      <c r="Q54" s="115">
        <v>4</v>
      </c>
      <c r="R54" s="109"/>
      <c r="S54" s="110">
        <f t="shared" si="3"/>
        <v>71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76</v>
      </c>
      <c r="BB54" s="112"/>
      <c r="BC54" s="111">
        <f t="shared" si="13"/>
        <v>76</v>
      </c>
      <c r="BD54" s="107">
        <v>43</v>
      </c>
      <c r="BE54" s="107">
        <v>40</v>
      </c>
      <c r="BF54" s="113">
        <f t="shared" si="14"/>
        <v>7</v>
      </c>
      <c r="BG54" s="107">
        <v>60</v>
      </c>
      <c r="BH54" s="114">
        <f t="shared" si="15"/>
        <v>67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5</v>
      </c>
      <c r="I58" s="109"/>
      <c r="J58" s="109"/>
      <c r="K58" s="110">
        <f t="shared" si="1"/>
        <v>5</v>
      </c>
      <c r="L58" s="109"/>
      <c r="M58" s="109"/>
      <c r="N58" s="109"/>
      <c r="O58" s="110">
        <f t="shared" si="2"/>
        <v>0</v>
      </c>
      <c r="P58" s="109">
        <v>66</v>
      </c>
      <c r="Q58" s="115">
        <v>4</v>
      </c>
      <c r="R58" s="109"/>
      <c r="S58" s="110">
        <f t="shared" si="3"/>
        <v>70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75</v>
      </c>
      <c r="BB58" s="112"/>
      <c r="BC58" s="111">
        <f t="shared" si="13"/>
        <v>75</v>
      </c>
      <c r="BD58" s="107">
        <v>40</v>
      </c>
      <c r="BE58" s="107">
        <v>39</v>
      </c>
      <c r="BF58" s="113">
        <f t="shared" si="14"/>
        <v>4</v>
      </c>
      <c r="BG58" s="107">
        <v>60</v>
      </c>
      <c r="BH58" s="114">
        <f t="shared" si="15"/>
        <v>64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5</v>
      </c>
      <c r="I60" s="109"/>
      <c r="J60" s="109"/>
      <c r="K60" s="110">
        <f t="shared" si="1"/>
        <v>5</v>
      </c>
      <c r="L60" s="109"/>
      <c r="M60" s="109"/>
      <c r="N60" s="109"/>
      <c r="O60" s="110">
        <f t="shared" si="2"/>
        <v>0</v>
      </c>
      <c r="P60" s="109">
        <v>66</v>
      </c>
      <c r="Q60" s="115">
        <v>4</v>
      </c>
      <c r="R60" s="109"/>
      <c r="S60" s="110">
        <f t="shared" si="3"/>
        <v>70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75</v>
      </c>
      <c r="BB60" s="112"/>
      <c r="BC60" s="111">
        <f t="shared" si="13"/>
        <v>75</v>
      </c>
      <c r="BD60" s="107">
        <v>40</v>
      </c>
      <c r="BE60" s="107">
        <v>34</v>
      </c>
      <c r="BF60" s="113">
        <f t="shared" si="14"/>
        <v>-1</v>
      </c>
      <c r="BG60" s="107">
        <v>60</v>
      </c>
      <c r="BH60" s="114">
        <f t="shared" si="15"/>
        <v>59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67</v>
      </c>
      <c r="Q62" s="115">
        <v>4</v>
      </c>
      <c r="R62" s="109"/>
      <c r="S62" s="110">
        <f t="shared" si="3"/>
        <v>71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76</v>
      </c>
      <c r="BB62" s="112"/>
      <c r="BC62" s="111">
        <f t="shared" si="13"/>
        <v>76</v>
      </c>
      <c r="BD62" s="107">
        <v>40</v>
      </c>
      <c r="BE62" s="107">
        <v>39</v>
      </c>
      <c r="BF62" s="113">
        <f t="shared" si="14"/>
        <v>3</v>
      </c>
      <c r="BG62" s="107">
        <v>60</v>
      </c>
      <c r="BH62" s="114">
        <f t="shared" si="15"/>
        <v>63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66</v>
      </c>
      <c r="Q64" s="115">
        <v>4</v>
      </c>
      <c r="R64" s="109"/>
      <c r="S64" s="110">
        <f t="shared" si="3"/>
        <v>70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70</v>
      </c>
      <c r="BB64" s="112"/>
      <c r="BC64" s="111">
        <f t="shared" si="13"/>
        <v>70</v>
      </c>
      <c r="BD64" s="107">
        <v>40</v>
      </c>
      <c r="BE64" s="107">
        <v>39</v>
      </c>
      <c r="BF64" s="113">
        <f t="shared" si="14"/>
        <v>9</v>
      </c>
      <c r="BG64" s="107">
        <v>60</v>
      </c>
      <c r="BH64" s="114">
        <f t="shared" si="15"/>
        <v>69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27</v>
      </c>
      <c r="BA76" s="111">
        <f t="shared" si="28"/>
        <v>27</v>
      </c>
      <c r="BB76" s="112"/>
      <c r="BC76" s="111">
        <f t="shared" si="29"/>
        <v>27</v>
      </c>
      <c r="BD76" s="107">
        <v>27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/>
      <c r="I77" s="115">
        <v>1</v>
      </c>
      <c r="J77" s="109"/>
      <c r="K77" s="110">
        <f t="shared" si="17"/>
        <v>1</v>
      </c>
      <c r="L77" s="109">
        <v>3</v>
      </c>
      <c r="M77" s="109"/>
      <c r="N77" s="109"/>
      <c r="O77" s="110">
        <f t="shared" si="18"/>
        <v>3</v>
      </c>
      <c r="P77" s="109">
        <v>5</v>
      </c>
      <c r="Q77" s="115">
        <v>6</v>
      </c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16</v>
      </c>
      <c r="BB77" s="112"/>
      <c r="BC77" s="111">
        <f t="shared" si="29"/>
        <v>16</v>
      </c>
      <c r="BD77" s="107">
        <v>20</v>
      </c>
      <c r="BE77" s="107"/>
      <c r="BF77" s="113">
        <f t="shared" si="30"/>
        <v>4</v>
      </c>
      <c r="BG77" s="107"/>
      <c r="BH77" s="114">
        <f t="shared" si="31"/>
        <v>4</v>
      </c>
    </row>
    <row r="78" spans="2:60" ht="39.75" customHeight="1" x14ac:dyDescent="1">
      <c r="B78" s="107">
        <v>1113171</v>
      </c>
      <c r="C78" s="118" t="s">
        <v>782</v>
      </c>
      <c r="D78" s="109">
        <v>3</v>
      </c>
      <c r="E78" s="109"/>
      <c r="F78" s="109"/>
      <c r="G78" s="110">
        <f t="shared" si="16"/>
        <v>3</v>
      </c>
      <c r="H78" s="109">
        <v>3</v>
      </c>
      <c r="I78" s="115">
        <v>1</v>
      </c>
      <c r="J78" s="109"/>
      <c r="K78" s="110">
        <f t="shared" si="17"/>
        <v>4</v>
      </c>
      <c r="L78" s="109"/>
      <c r="M78" s="109"/>
      <c r="N78" s="109"/>
      <c r="O78" s="110">
        <f t="shared" si="18"/>
        <v>0</v>
      </c>
      <c r="P78" s="109">
        <v>1</v>
      </c>
      <c r="Q78" s="115">
        <v>4</v>
      </c>
      <c r="R78" s="109"/>
      <c r="S78" s="110">
        <f t="shared" si="19"/>
        <v>5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12</v>
      </c>
      <c r="BB78" s="112"/>
      <c r="BC78" s="111">
        <f t="shared" si="29"/>
        <v>12</v>
      </c>
      <c r="BD78" s="107">
        <v>20</v>
      </c>
      <c r="BE78" s="107">
        <v>43</v>
      </c>
      <c r="BF78" s="113">
        <f t="shared" si="30"/>
        <v>51</v>
      </c>
      <c r="BG78" s="107"/>
      <c r="BH78" s="114">
        <f t="shared" si="31"/>
        <v>51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09"/>
      <c r="J79" s="109"/>
      <c r="K79" s="110">
        <f t="shared" si="17"/>
        <v>1</v>
      </c>
      <c r="L79" s="109">
        <v>5</v>
      </c>
      <c r="M79" s="109"/>
      <c r="N79" s="109"/>
      <c r="O79" s="110">
        <f t="shared" si="18"/>
        <v>5</v>
      </c>
      <c r="P79" s="109">
        <v>6</v>
      </c>
      <c r="Q79" s="115">
        <v>2</v>
      </c>
      <c r="R79" s="109"/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14</v>
      </c>
      <c r="BB79" s="112"/>
      <c r="BC79" s="111">
        <f t="shared" si="29"/>
        <v>14</v>
      </c>
      <c r="BD79" s="107">
        <v>20</v>
      </c>
      <c r="BE79" s="107">
        <v>12</v>
      </c>
      <c r="BF79" s="113">
        <f t="shared" si="30"/>
        <v>18</v>
      </c>
      <c r="BG79" s="107"/>
      <c r="BH79" s="114">
        <f t="shared" si="31"/>
        <v>18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2</v>
      </c>
      <c r="M80" s="109"/>
      <c r="N80" s="109"/>
      <c r="O80" s="110">
        <f t="shared" si="18"/>
        <v>2</v>
      </c>
      <c r="P80" s="109"/>
      <c r="Q80" s="115">
        <v>1</v>
      </c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3</v>
      </c>
      <c r="BB80" s="112"/>
      <c r="BC80" s="111">
        <f t="shared" si="29"/>
        <v>3</v>
      </c>
      <c r="BD80" s="107">
        <v>10</v>
      </c>
      <c r="BE80" s="107">
        <v>23</v>
      </c>
      <c r="BF80" s="113">
        <f t="shared" si="30"/>
        <v>30</v>
      </c>
      <c r="BG80" s="107"/>
      <c r="BH80" s="114">
        <f t="shared" si="31"/>
        <v>30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40</v>
      </c>
      <c r="BA81" s="111">
        <f t="shared" si="28"/>
        <v>40</v>
      </c>
      <c r="BB81" s="112"/>
      <c r="BC81" s="111">
        <f t="shared" si="29"/>
        <v>40</v>
      </c>
      <c r="BD81" s="107">
        <v>40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39</v>
      </c>
      <c r="E83" s="109"/>
      <c r="F83" s="109"/>
      <c r="G83" s="110">
        <f t="shared" si="16"/>
        <v>39</v>
      </c>
      <c r="H83" s="109">
        <v>18</v>
      </c>
      <c r="I83" s="115">
        <v>6</v>
      </c>
      <c r="J83" s="109"/>
      <c r="K83" s="110">
        <f t="shared" si="17"/>
        <v>24</v>
      </c>
      <c r="L83" s="109"/>
      <c r="M83" s="109"/>
      <c r="N83" s="109"/>
      <c r="O83" s="110">
        <f t="shared" si="18"/>
        <v>0</v>
      </c>
      <c r="P83" s="109">
        <v>33</v>
      </c>
      <c r="Q83" s="115">
        <v>36</v>
      </c>
      <c r="R83" s="109"/>
      <c r="S83" s="110">
        <f t="shared" si="19"/>
        <v>69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132</v>
      </c>
      <c r="BB83" s="112"/>
      <c r="BC83" s="111">
        <f t="shared" si="29"/>
        <v>132</v>
      </c>
      <c r="BD83" s="107">
        <v>125</v>
      </c>
      <c r="BE83" s="107">
        <v>9</v>
      </c>
      <c r="BF83" s="113">
        <f t="shared" si="30"/>
        <v>2</v>
      </c>
      <c r="BG83" s="107"/>
      <c r="BH83" s="114">
        <f t="shared" si="31"/>
        <v>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4</v>
      </c>
      <c r="I84" s="115">
        <v>1</v>
      </c>
      <c r="J84" s="109"/>
      <c r="K84" s="110">
        <f t="shared" si="17"/>
        <v>5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5</v>
      </c>
      <c r="BB84" s="112"/>
      <c r="BC84" s="111">
        <f t="shared" si="29"/>
        <v>5</v>
      </c>
      <c r="BD84" s="107"/>
      <c r="BE84" s="107"/>
      <c r="BF84" s="113">
        <f t="shared" si="30"/>
        <v>-5</v>
      </c>
      <c r="BG84" s="107"/>
      <c r="BH84" s="114">
        <f t="shared" si="31"/>
        <v>-5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11</v>
      </c>
      <c r="I85" s="115">
        <v>8</v>
      </c>
      <c r="J85" s="109"/>
      <c r="K85" s="110">
        <f t="shared" si="17"/>
        <v>19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19</v>
      </c>
      <c r="BB85" s="112"/>
      <c r="BC85" s="111">
        <f t="shared" si="29"/>
        <v>19</v>
      </c>
      <c r="BD85" s="107"/>
      <c r="BE85" s="107"/>
      <c r="BF85" s="113">
        <f t="shared" si="30"/>
        <v>-19</v>
      </c>
      <c r="BG85" s="107"/>
      <c r="BH85" s="114">
        <f t="shared" si="31"/>
        <v>-19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74</v>
      </c>
      <c r="BA120" s="111">
        <f t="shared" si="28"/>
        <v>74</v>
      </c>
      <c r="BB120" s="112"/>
      <c r="BC120" s="111">
        <f t="shared" si="29"/>
        <v>74</v>
      </c>
      <c r="BD120" s="107">
        <v>74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70</v>
      </c>
      <c r="BA122" s="111">
        <f t="shared" si="28"/>
        <v>70</v>
      </c>
      <c r="BB122" s="112"/>
      <c r="BC122" s="111">
        <f t="shared" si="29"/>
        <v>70</v>
      </c>
      <c r="BD122" s="107">
        <v>70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60</v>
      </c>
      <c r="BA126" s="111">
        <f t="shared" si="28"/>
        <v>60</v>
      </c>
      <c r="BB126" s="112"/>
      <c r="BC126" s="111">
        <f t="shared" si="29"/>
        <v>60</v>
      </c>
      <c r="BD126" s="107">
        <v>60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108</v>
      </c>
      <c r="BA133" s="111">
        <f t="shared" ref="BA133:BA167" si="37">+G133+K133+O133+S133+W133+AA133+AE133+AZ133+AI133+AM133+AQ133+AU133+AY133</f>
        <v>108</v>
      </c>
      <c r="BB133" s="112"/>
      <c r="BC133" s="111">
        <f t="shared" ref="BC133:BC167" si="38">+BA133-BB133</f>
        <v>108</v>
      </c>
      <c r="BD133" s="107">
        <v>108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>
        <v>3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12</v>
      </c>
      <c r="E154" s="109"/>
      <c r="F154" s="109"/>
      <c r="G154" s="110">
        <f t="shared" si="32"/>
        <v>12</v>
      </c>
      <c r="H154" s="109"/>
      <c r="I154" s="115">
        <v>1</v>
      </c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55</v>
      </c>
      <c r="Q154" s="115">
        <v>18</v>
      </c>
      <c r="R154" s="109"/>
      <c r="S154" s="110">
        <f t="shared" si="35"/>
        <v>73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86</v>
      </c>
      <c r="BB154" s="112">
        <v>1</v>
      </c>
      <c r="BC154" s="111">
        <f t="shared" si="38"/>
        <v>85</v>
      </c>
      <c r="BD154" s="107"/>
      <c r="BE154" s="107">
        <v>206</v>
      </c>
      <c r="BF154" s="113">
        <f t="shared" si="39"/>
        <v>121</v>
      </c>
      <c r="BG154" s="107"/>
      <c r="BH154" s="114">
        <f t="shared" si="40"/>
        <v>121</v>
      </c>
    </row>
    <row r="155" spans="2:60" ht="39.75" customHeight="1" x14ac:dyDescent="1">
      <c r="B155" s="107">
        <v>1006988</v>
      </c>
      <c r="C155" s="118" t="s">
        <v>666</v>
      </c>
      <c r="D155" s="109">
        <v>12</v>
      </c>
      <c r="E155" s="109"/>
      <c r="F155" s="109"/>
      <c r="G155" s="110">
        <f t="shared" si="32"/>
        <v>12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29</v>
      </c>
      <c r="Q155" s="115">
        <v>15</v>
      </c>
      <c r="R155" s="109"/>
      <c r="S155" s="110">
        <f t="shared" si="35"/>
        <v>44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>
        <v>3</v>
      </c>
      <c r="BA155" s="111">
        <f t="shared" si="37"/>
        <v>60</v>
      </c>
      <c r="BB155" s="112">
        <v>1</v>
      </c>
      <c r="BC155" s="111">
        <f t="shared" si="38"/>
        <v>59</v>
      </c>
      <c r="BD155" s="107"/>
      <c r="BE155" s="107">
        <v>123</v>
      </c>
      <c r="BF155" s="113">
        <f t="shared" si="39"/>
        <v>64</v>
      </c>
      <c r="BG155" s="107"/>
      <c r="BH155" s="114">
        <f t="shared" si="40"/>
        <v>64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67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67</v>
      </c>
      <c r="H168" s="121">
        <f t="shared" si="41"/>
        <v>111</v>
      </c>
      <c r="I168" s="121">
        <f t="shared" si="41"/>
        <v>99</v>
      </c>
      <c r="J168" s="121">
        <f t="shared" si="41"/>
        <v>0</v>
      </c>
      <c r="K168" s="121">
        <f t="shared" si="41"/>
        <v>210</v>
      </c>
      <c r="L168" s="121">
        <f t="shared" si="41"/>
        <v>14</v>
      </c>
      <c r="M168" s="121">
        <f t="shared" si="41"/>
        <v>0</v>
      </c>
      <c r="N168" s="121">
        <f t="shared" si="41"/>
        <v>0</v>
      </c>
      <c r="O168" s="121">
        <f t="shared" si="41"/>
        <v>14</v>
      </c>
      <c r="P168" s="121">
        <f t="shared" si="41"/>
        <v>624</v>
      </c>
      <c r="Q168" s="121">
        <f t="shared" si="41"/>
        <v>151</v>
      </c>
      <c r="R168" s="121">
        <f t="shared" si="41"/>
        <v>0</v>
      </c>
      <c r="S168" s="121">
        <f t="shared" si="41"/>
        <v>775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398</v>
      </c>
      <c r="BA168" s="121">
        <f t="shared" si="41"/>
        <v>1464</v>
      </c>
      <c r="BB168" s="134">
        <f>SUM(BB4:BB167)</f>
        <v>8</v>
      </c>
      <c r="BC168" s="121">
        <f>SUM(BC4:BC167)</f>
        <v>1456</v>
      </c>
      <c r="BD168" s="121">
        <f t="shared" si="41"/>
        <v>988</v>
      </c>
      <c r="BE168" s="121">
        <f t="shared" si="41"/>
        <v>823</v>
      </c>
      <c r="BF168" s="121">
        <f t="shared" si="41"/>
        <v>355</v>
      </c>
      <c r="BG168" s="121">
        <f t="shared" si="41"/>
        <v>510</v>
      </c>
      <c r="BH168" s="121">
        <f t="shared" si="41"/>
        <v>865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4109-93F5-4541-A227-56CF5C922530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858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14</v>
      </c>
      <c r="I5" s="115">
        <v>10</v>
      </c>
      <c r="J5" s="109"/>
      <c r="K5" s="110">
        <f t="shared" ref="K5:K68" si="1">SUM(H5:J5)</f>
        <v>24</v>
      </c>
      <c r="L5" s="109"/>
      <c r="M5" s="109"/>
      <c r="N5" s="109"/>
      <c r="O5" s="110">
        <f t="shared" ref="O5:O68" si="2">SUM(L5:N5)</f>
        <v>0</v>
      </c>
      <c r="P5" s="109">
        <v>31</v>
      </c>
      <c r="Q5" s="115">
        <v>9</v>
      </c>
      <c r="R5" s="109"/>
      <c r="S5" s="110">
        <f t="shared" ref="S5:S68" si="3">SUM(P5:R5)</f>
        <v>40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67</v>
      </c>
      <c r="BB5" s="112">
        <v>3</v>
      </c>
      <c r="BC5" s="111">
        <f t="shared" ref="BC5:BC68" si="13">+BA5-BB5</f>
        <v>64</v>
      </c>
      <c r="BD5" s="116"/>
      <c r="BE5" s="116">
        <v>67</v>
      </c>
      <c r="BF5" s="113">
        <f t="shared" ref="BF5:BF68" si="14">+BD5+BE5-BC5</f>
        <v>3</v>
      </c>
      <c r="BG5" s="116">
        <v>100</v>
      </c>
      <c r="BH5" s="114">
        <f t="shared" ref="BH5:BH68" si="15">BF5+BG5</f>
        <v>103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65</v>
      </c>
      <c r="I24" s="115">
        <v>20</v>
      </c>
      <c r="J24" s="109"/>
      <c r="K24" s="110">
        <f t="shared" si="1"/>
        <v>85</v>
      </c>
      <c r="L24" s="109"/>
      <c r="M24" s="109"/>
      <c r="N24" s="109"/>
      <c r="O24" s="110">
        <f t="shared" si="2"/>
        <v>0</v>
      </c>
      <c r="P24" s="109">
        <v>65</v>
      </c>
      <c r="Q24" s="115">
        <v>9</v>
      </c>
      <c r="R24" s="109"/>
      <c r="S24" s="110">
        <f t="shared" si="3"/>
        <v>74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159</v>
      </c>
      <c r="BB24" s="112"/>
      <c r="BC24" s="111">
        <f t="shared" si="13"/>
        <v>159</v>
      </c>
      <c r="BD24" s="107">
        <v>150</v>
      </c>
      <c r="BE24" s="107">
        <v>10</v>
      </c>
      <c r="BF24" s="113">
        <f t="shared" si="14"/>
        <v>1</v>
      </c>
      <c r="BG24" s="107">
        <v>150</v>
      </c>
      <c r="BH24" s="114">
        <f t="shared" si="15"/>
        <v>151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09"/>
      <c r="J25" s="109"/>
      <c r="K25" s="110">
        <f t="shared" si="1"/>
        <v>0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0</v>
      </c>
      <c r="BB25" s="112"/>
      <c r="BC25" s="111">
        <f t="shared" si="13"/>
        <v>0</v>
      </c>
      <c r="BD25" s="107"/>
      <c r="BE25" s="107">
        <v>5</v>
      </c>
      <c r="BF25" s="113">
        <f t="shared" si="14"/>
        <v>5</v>
      </c>
      <c r="BG25" s="107">
        <v>10</v>
      </c>
      <c r="BH25" s="114">
        <f t="shared" si="15"/>
        <v>15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09"/>
      <c r="J40" s="109"/>
      <c r="K40" s="110">
        <f t="shared" si="1"/>
        <v>1</v>
      </c>
      <c r="L40" s="109">
        <v>3</v>
      </c>
      <c r="M40" s="109"/>
      <c r="N40" s="109"/>
      <c r="O40" s="110">
        <f t="shared" si="2"/>
        <v>3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4</v>
      </c>
      <c r="BB40" s="112"/>
      <c r="BC40" s="111">
        <f t="shared" si="13"/>
        <v>4</v>
      </c>
      <c r="BD40" s="107"/>
      <c r="BE40" s="107"/>
      <c r="BF40" s="113">
        <f t="shared" si="14"/>
        <v>-4</v>
      </c>
      <c r="BG40" s="107">
        <v>10</v>
      </c>
      <c r="BH40" s="114">
        <f t="shared" si="15"/>
        <v>6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51</v>
      </c>
      <c r="Q52" s="115">
        <v>15</v>
      </c>
      <c r="R52" s="109"/>
      <c r="S52" s="110">
        <f t="shared" si="3"/>
        <v>66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70</v>
      </c>
      <c r="BB52" s="112">
        <v>1</v>
      </c>
      <c r="BC52" s="111">
        <f t="shared" si="13"/>
        <v>69</v>
      </c>
      <c r="BD52" s="107">
        <v>60</v>
      </c>
      <c r="BE52" s="107">
        <v>3</v>
      </c>
      <c r="BF52" s="113">
        <f t="shared" si="14"/>
        <v>-6</v>
      </c>
      <c r="BG52" s="107">
        <v>90</v>
      </c>
      <c r="BH52" s="114">
        <f t="shared" si="15"/>
        <v>84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50</v>
      </c>
      <c r="Q54" s="115">
        <v>15</v>
      </c>
      <c r="R54" s="109"/>
      <c r="S54" s="110">
        <f t="shared" si="3"/>
        <v>65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69</v>
      </c>
      <c r="BB54" s="112">
        <v>1</v>
      </c>
      <c r="BC54" s="111">
        <f t="shared" si="13"/>
        <v>68</v>
      </c>
      <c r="BD54" s="107">
        <v>60</v>
      </c>
      <c r="BE54" s="107">
        <v>2</v>
      </c>
      <c r="BF54" s="113">
        <f t="shared" si="14"/>
        <v>-6</v>
      </c>
      <c r="BG54" s="107">
        <v>90</v>
      </c>
      <c r="BH54" s="114">
        <f t="shared" si="15"/>
        <v>84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4</v>
      </c>
      <c r="E58" s="109"/>
      <c r="F58" s="109"/>
      <c r="G58" s="110">
        <f t="shared" si="0"/>
        <v>4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50</v>
      </c>
      <c r="Q58" s="115">
        <v>15</v>
      </c>
      <c r="R58" s="109"/>
      <c r="S58" s="110">
        <f t="shared" si="3"/>
        <v>65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69</v>
      </c>
      <c r="BB58" s="112">
        <v>1</v>
      </c>
      <c r="BC58" s="111">
        <f t="shared" si="13"/>
        <v>68</v>
      </c>
      <c r="BD58" s="107">
        <v>60</v>
      </c>
      <c r="BE58" s="107">
        <v>4</v>
      </c>
      <c r="BF58" s="113">
        <f t="shared" si="14"/>
        <v>-4</v>
      </c>
      <c r="BG58" s="107">
        <v>90</v>
      </c>
      <c r="BH58" s="114">
        <f t="shared" si="15"/>
        <v>86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/>
      <c r="I60" s="109"/>
      <c r="J60" s="109"/>
      <c r="K60" s="110">
        <f t="shared" si="1"/>
        <v>0</v>
      </c>
      <c r="L60" s="109"/>
      <c r="M60" s="109"/>
      <c r="N60" s="109"/>
      <c r="O60" s="110">
        <f t="shared" si="2"/>
        <v>0</v>
      </c>
      <c r="P60" s="109">
        <v>50</v>
      </c>
      <c r="Q60" s="115">
        <v>15</v>
      </c>
      <c r="R60" s="109"/>
      <c r="S60" s="110">
        <f t="shared" si="3"/>
        <v>65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50</v>
      </c>
      <c r="BA60" s="111">
        <f t="shared" si="12"/>
        <v>118</v>
      </c>
      <c r="BB60" s="112">
        <v>1</v>
      </c>
      <c r="BC60" s="111">
        <f t="shared" si="13"/>
        <v>117</v>
      </c>
      <c r="BD60" s="107">
        <v>110</v>
      </c>
      <c r="BE60" s="107">
        <v>2</v>
      </c>
      <c r="BF60" s="113">
        <f t="shared" si="14"/>
        <v>-5</v>
      </c>
      <c r="BG60" s="107">
        <v>90</v>
      </c>
      <c r="BH60" s="114">
        <f t="shared" si="15"/>
        <v>85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4</v>
      </c>
      <c r="E62" s="109"/>
      <c r="F62" s="109"/>
      <c r="G62" s="110">
        <f t="shared" si="0"/>
        <v>4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50</v>
      </c>
      <c r="Q62" s="115">
        <v>15</v>
      </c>
      <c r="R62" s="109"/>
      <c r="S62" s="110">
        <f t="shared" si="3"/>
        <v>65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70</v>
      </c>
      <c r="BB62" s="112">
        <v>1</v>
      </c>
      <c r="BC62" s="111">
        <f t="shared" si="13"/>
        <v>69</v>
      </c>
      <c r="BD62" s="107">
        <v>60</v>
      </c>
      <c r="BE62" s="107">
        <v>3</v>
      </c>
      <c r="BF62" s="113">
        <f t="shared" si="14"/>
        <v>-6</v>
      </c>
      <c r="BG62" s="107">
        <v>90</v>
      </c>
      <c r="BH62" s="114">
        <f t="shared" si="15"/>
        <v>84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4</v>
      </c>
      <c r="E64" s="109"/>
      <c r="F64" s="109"/>
      <c r="G64" s="110">
        <f t="shared" si="0"/>
        <v>4</v>
      </c>
      <c r="H64" s="109"/>
      <c r="I64" s="109"/>
      <c r="J64" s="109"/>
      <c r="K64" s="110">
        <f t="shared" si="1"/>
        <v>0</v>
      </c>
      <c r="L64" s="109">
        <v>1</v>
      </c>
      <c r="M64" s="109"/>
      <c r="N64" s="109"/>
      <c r="O64" s="110">
        <f t="shared" si="2"/>
        <v>1</v>
      </c>
      <c r="P64" s="109">
        <v>50</v>
      </c>
      <c r="Q64" s="115">
        <v>15</v>
      </c>
      <c r="R64" s="109"/>
      <c r="S64" s="110">
        <f t="shared" si="3"/>
        <v>65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70</v>
      </c>
      <c r="BB64" s="112">
        <v>1</v>
      </c>
      <c r="BC64" s="111">
        <f t="shared" si="13"/>
        <v>69</v>
      </c>
      <c r="BD64" s="107">
        <v>60</v>
      </c>
      <c r="BE64" s="107">
        <v>7</v>
      </c>
      <c r="BF64" s="113">
        <f t="shared" si="14"/>
        <v>-2</v>
      </c>
      <c r="BG64" s="107">
        <v>90</v>
      </c>
      <c r="BH64" s="114">
        <f t="shared" si="15"/>
        <v>88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/>
      <c r="I77" s="109"/>
      <c r="J77" s="109"/>
      <c r="K77" s="110">
        <f t="shared" si="17"/>
        <v>0</v>
      </c>
      <c r="L77" s="109">
        <v>1</v>
      </c>
      <c r="M77" s="109"/>
      <c r="N77" s="109"/>
      <c r="O77" s="110">
        <f t="shared" si="18"/>
        <v>1</v>
      </c>
      <c r="P77" s="109"/>
      <c r="Q77" s="115">
        <v>2</v>
      </c>
      <c r="R77" s="109"/>
      <c r="S77" s="110">
        <f t="shared" si="19"/>
        <v>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5</v>
      </c>
      <c r="BB77" s="112"/>
      <c r="BC77" s="111">
        <f t="shared" si="29"/>
        <v>5</v>
      </c>
      <c r="BD77" s="107"/>
      <c r="BE77" s="107">
        <v>4</v>
      </c>
      <c r="BF77" s="113">
        <f t="shared" si="30"/>
        <v>-1</v>
      </c>
      <c r="BG77" s="107">
        <v>30</v>
      </c>
      <c r="BH77" s="114">
        <f t="shared" si="31"/>
        <v>29</v>
      </c>
    </row>
    <row r="78" spans="2:60" ht="39.75" customHeight="1" x14ac:dyDescent="1">
      <c r="B78" s="107">
        <v>1113171</v>
      </c>
      <c r="C78" s="118" t="s">
        <v>782</v>
      </c>
      <c r="D78" s="109"/>
      <c r="E78" s="115">
        <v>4</v>
      </c>
      <c r="F78" s="109"/>
      <c r="G78" s="110">
        <f t="shared" si="16"/>
        <v>4</v>
      </c>
      <c r="H78" s="109">
        <v>3</v>
      </c>
      <c r="I78" s="109"/>
      <c r="J78" s="109"/>
      <c r="K78" s="110">
        <f t="shared" si="17"/>
        <v>3</v>
      </c>
      <c r="L78" s="109">
        <v>3</v>
      </c>
      <c r="M78" s="109"/>
      <c r="N78" s="109"/>
      <c r="O78" s="110">
        <f t="shared" si="18"/>
        <v>3</v>
      </c>
      <c r="P78" s="109">
        <v>1</v>
      </c>
      <c r="Q78" s="115">
        <v>4</v>
      </c>
      <c r="R78" s="109"/>
      <c r="S78" s="110">
        <f t="shared" si="19"/>
        <v>5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15</v>
      </c>
      <c r="BB78" s="112">
        <v>1</v>
      </c>
      <c r="BC78" s="111">
        <f t="shared" si="29"/>
        <v>14</v>
      </c>
      <c r="BD78" s="107"/>
      <c r="BE78" s="107">
        <v>50</v>
      </c>
      <c r="BF78" s="113">
        <f t="shared" si="30"/>
        <v>36</v>
      </c>
      <c r="BG78" s="107"/>
      <c r="BH78" s="114">
        <f t="shared" si="31"/>
        <v>36</v>
      </c>
    </row>
    <row r="79" spans="2:60" x14ac:dyDescent="1">
      <c r="B79" s="107">
        <v>1113172</v>
      </c>
      <c r="C79" s="118" t="s">
        <v>783</v>
      </c>
      <c r="D79" s="109">
        <v>2</v>
      </c>
      <c r="E79" s="109"/>
      <c r="F79" s="109"/>
      <c r="G79" s="110">
        <f t="shared" si="16"/>
        <v>2</v>
      </c>
      <c r="H79" s="109">
        <v>3</v>
      </c>
      <c r="I79" s="109"/>
      <c r="J79" s="109"/>
      <c r="K79" s="110">
        <f t="shared" si="17"/>
        <v>3</v>
      </c>
      <c r="L79" s="109">
        <v>2</v>
      </c>
      <c r="M79" s="109"/>
      <c r="N79" s="109"/>
      <c r="O79" s="110">
        <f t="shared" si="18"/>
        <v>2</v>
      </c>
      <c r="P79" s="109">
        <v>9</v>
      </c>
      <c r="Q79" s="115">
        <v>1</v>
      </c>
      <c r="R79" s="109"/>
      <c r="S79" s="110">
        <f t="shared" si="19"/>
        <v>10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12"/>
      <c r="BC79" s="111">
        <f t="shared" si="29"/>
        <v>17</v>
      </c>
      <c r="BD79" s="107"/>
      <c r="BE79" s="107">
        <v>18</v>
      </c>
      <c r="BF79" s="113">
        <f t="shared" si="30"/>
        <v>1</v>
      </c>
      <c r="BG79" s="107">
        <v>20</v>
      </c>
      <c r="BH79" s="114">
        <f t="shared" si="31"/>
        <v>21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2</v>
      </c>
      <c r="M80" s="109"/>
      <c r="N80" s="109"/>
      <c r="O80" s="110">
        <f t="shared" si="18"/>
        <v>2</v>
      </c>
      <c r="P80" s="109">
        <v>6</v>
      </c>
      <c r="Q80" s="115">
        <v>10</v>
      </c>
      <c r="R80" s="109"/>
      <c r="S80" s="110">
        <f t="shared" si="19"/>
        <v>16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18</v>
      </c>
      <c r="BB80" s="112"/>
      <c r="BC80" s="111">
        <f t="shared" si="29"/>
        <v>18</v>
      </c>
      <c r="BD80" s="107"/>
      <c r="BE80" s="107">
        <v>30</v>
      </c>
      <c r="BF80" s="113">
        <f t="shared" si="30"/>
        <v>12</v>
      </c>
      <c r="BG80" s="107">
        <v>10</v>
      </c>
      <c r="BH80" s="114">
        <f t="shared" si="31"/>
        <v>22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3</v>
      </c>
      <c r="I83" s="109"/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6</v>
      </c>
      <c r="Q83" s="109"/>
      <c r="R83" s="109"/>
      <c r="S83" s="110">
        <f t="shared" si="19"/>
        <v>6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</v>
      </c>
      <c r="BB83" s="112"/>
      <c r="BC83" s="111">
        <f t="shared" si="29"/>
        <v>9</v>
      </c>
      <c r="BD83" s="107"/>
      <c r="BE83" s="107">
        <v>3</v>
      </c>
      <c r="BF83" s="113">
        <f t="shared" si="30"/>
        <v>-6</v>
      </c>
      <c r="BG83" s="107"/>
      <c r="BH83" s="114">
        <f t="shared" si="31"/>
        <v>-6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2</v>
      </c>
      <c r="I84" s="115">
        <v>1</v>
      </c>
      <c r="J84" s="109"/>
      <c r="K84" s="110">
        <f t="shared" si="17"/>
        <v>3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3</v>
      </c>
      <c r="BB84" s="112"/>
      <c r="BC84" s="111">
        <f t="shared" si="29"/>
        <v>3</v>
      </c>
      <c r="BD84" s="107"/>
      <c r="BE84" s="107"/>
      <c r="BF84" s="113">
        <f t="shared" si="30"/>
        <v>-3</v>
      </c>
      <c r="BG84" s="107"/>
      <c r="BH84" s="114">
        <f t="shared" si="31"/>
        <v>-3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13</v>
      </c>
      <c r="I85" s="115">
        <v>7</v>
      </c>
      <c r="J85" s="109"/>
      <c r="K85" s="110">
        <f t="shared" si="17"/>
        <v>20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20</v>
      </c>
      <c r="BB85" s="112">
        <v>1</v>
      </c>
      <c r="BC85" s="111">
        <f t="shared" si="29"/>
        <v>19</v>
      </c>
      <c r="BD85" s="107"/>
      <c r="BE85" s="107"/>
      <c r="BF85" s="113">
        <f t="shared" si="30"/>
        <v>-19</v>
      </c>
      <c r="BG85" s="107"/>
      <c r="BH85" s="114">
        <f t="shared" si="31"/>
        <v>-19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17</v>
      </c>
      <c r="E154" s="115">
        <v>19</v>
      </c>
      <c r="F154" s="109"/>
      <c r="G154" s="110">
        <f t="shared" si="32"/>
        <v>36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52</v>
      </c>
      <c r="Q154" s="115">
        <v>25</v>
      </c>
      <c r="R154" s="109"/>
      <c r="S154" s="110">
        <f t="shared" si="35"/>
        <v>77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116</v>
      </c>
      <c r="BB154" s="112">
        <v>2</v>
      </c>
      <c r="BC154" s="111">
        <f t="shared" si="38"/>
        <v>114</v>
      </c>
      <c r="BD154" s="107"/>
      <c r="BE154" s="107">
        <v>121</v>
      </c>
      <c r="BF154" s="113">
        <f t="shared" si="39"/>
        <v>7</v>
      </c>
      <c r="BG154" s="107"/>
      <c r="BH154" s="114">
        <f t="shared" si="40"/>
        <v>7</v>
      </c>
    </row>
    <row r="155" spans="2:60" ht="39.75" customHeight="1" x14ac:dyDescent="1">
      <c r="B155" s="107">
        <v>1006988</v>
      </c>
      <c r="C155" s="118" t="s">
        <v>666</v>
      </c>
      <c r="D155" s="109">
        <v>14</v>
      </c>
      <c r="E155" s="115">
        <v>9</v>
      </c>
      <c r="F155" s="109"/>
      <c r="G155" s="110">
        <f t="shared" si="32"/>
        <v>23</v>
      </c>
      <c r="H155" s="109">
        <v>3</v>
      </c>
      <c r="I155" s="109"/>
      <c r="J155" s="109"/>
      <c r="K155" s="110">
        <f t="shared" si="33"/>
        <v>3</v>
      </c>
      <c r="L155" s="109"/>
      <c r="M155" s="109"/>
      <c r="N155" s="109"/>
      <c r="O155" s="110">
        <f t="shared" si="34"/>
        <v>0</v>
      </c>
      <c r="P155" s="109">
        <v>39</v>
      </c>
      <c r="Q155" s="115">
        <v>14</v>
      </c>
      <c r="R155" s="109"/>
      <c r="S155" s="110">
        <f t="shared" si="35"/>
        <v>53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79</v>
      </c>
      <c r="BB155" s="112">
        <v>4</v>
      </c>
      <c r="BC155" s="111">
        <f t="shared" si="38"/>
        <v>75</v>
      </c>
      <c r="BD155" s="107"/>
      <c r="BE155" s="107">
        <v>64</v>
      </c>
      <c r="BF155" s="113">
        <f t="shared" si="39"/>
        <v>-11</v>
      </c>
      <c r="BG155" s="107"/>
      <c r="BH155" s="114">
        <f t="shared" si="40"/>
        <v>-11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3</v>
      </c>
      <c r="Q156" s="109"/>
      <c r="R156" s="109"/>
      <c r="S156" s="110">
        <f t="shared" si="35"/>
        <v>3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3</v>
      </c>
      <c r="BB156" s="112"/>
      <c r="BC156" s="111">
        <f t="shared" si="38"/>
        <v>3</v>
      </c>
      <c r="BD156" s="107"/>
      <c r="BE156" s="107"/>
      <c r="BF156" s="113">
        <f t="shared" si="39"/>
        <v>-3</v>
      </c>
      <c r="BG156" s="107"/>
      <c r="BH156" s="114">
        <f t="shared" si="40"/>
        <v>-3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59</v>
      </c>
      <c r="E168" s="121">
        <f t="shared" ref="E168:BH168" si="41">SUM(E4:E167)</f>
        <v>32</v>
      </c>
      <c r="F168" s="121">
        <f t="shared" si="41"/>
        <v>0</v>
      </c>
      <c r="G168" s="121">
        <f t="shared" si="41"/>
        <v>91</v>
      </c>
      <c r="H168" s="121">
        <f t="shared" si="41"/>
        <v>113</v>
      </c>
      <c r="I168" s="121">
        <f t="shared" si="41"/>
        <v>38</v>
      </c>
      <c r="J168" s="121">
        <f t="shared" si="41"/>
        <v>0</v>
      </c>
      <c r="K168" s="121">
        <f t="shared" si="41"/>
        <v>151</v>
      </c>
      <c r="L168" s="121">
        <f t="shared" si="41"/>
        <v>12</v>
      </c>
      <c r="M168" s="121">
        <f t="shared" si="41"/>
        <v>0</v>
      </c>
      <c r="N168" s="121">
        <f t="shared" si="41"/>
        <v>0</v>
      </c>
      <c r="O168" s="121">
        <f t="shared" si="41"/>
        <v>12</v>
      </c>
      <c r="P168" s="121">
        <f t="shared" si="41"/>
        <v>513</v>
      </c>
      <c r="Q168" s="121">
        <f t="shared" si="41"/>
        <v>164</v>
      </c>
      <c r="R168" s="121">
        <f t="shared" si="41"/>
        <v>0</v>
      </c>
      <c r="S168" s="121">
        <f t="shared" si="41"/>
        <v>677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50</v>
      </c>
      <c r="BA168" s="121">
        <f t="shared" si="41"/>
        <v>981</v>
      </c>
      <c r="BB168" s="134">
        <f>SUM(BB4:BB167)</f>
        <v>17</v>
      </c>
      <c r="BC168" s="121">
        <f>SUM(BC4:BC167)</f>
        <v>964</v>
      </c>
      <c r="BD168" s="121">
        <f t="shared" si="41"/>
        <v>560</v>
      </c>
      <c r="BE168" s="121">
        <f t="shared" si="41"/>
        <v>393</v>
      </c>
      <c r="BF168" s="121">
        <f t="shared" si="41"/>
        <v>-11</v>
      </c>
      <c r="BG168" s="121">
        <f t="shared" si="41"/>
        <v>870</v>
      </c>
      <c r="BH168" s="121">
        <f t="shared" si="41"/>
        <v>859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46E0-EC06-4252-9701-15BBEB633270}">
  <sheetPr>
    <pageSetUpPr fitToPage="1"/>
  </sheetPr>
  <dimension ref="B1:BH180"/>
  <sheetViews>
    <sheetView zoomScale="50" zoomScaleNormal="50" workbookViewId="0">
      <pane xSplit="3" ySplit="3" topLeftCell="D25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859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10</v>
      </c>
      <c r="BA4" s="111">
        <f>+G4+K4+O4+S4+W4+AA4+AE4+AZ4+AI4+AM4+AQ4+AU4+AY4</f>
        <v>10</v>
      </c>
      <c r="BB4" s="112"/>
      <c r="BC4" s="111">
        <f>+BA4-BB4</f>
        <v>10</v>
      </c>
      <c r="BD4" s="107">
        <v>10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33</v>
      </c>
      <c r="E5" s="109"/>
      <c r="F5" s="109"/>
      <c r="G5" s="110">
        <f t="shared" ref="G5:G68" si="0">SUM(D5:F5)</f>
        <v>33</v>
      </c>
      <c r="H5" s="109">
        <v>13</v>
      </c>
      <c r="I5" s="115">
        <v>1</v>
      </c>
      <c r="J5" s="109"/>
      <c r="K5" s="110">
        <f t="shared" ref="K5:K68" si="1">SUM(H5:J5)</f>
        <v>14</v>
      </c>
      <c r="L5" s="109">
        <v>14</v>
      </c>
      <c r="M5" s="109"/>
      <c r="N5" s="109"/>
      <c r="O5" s="110">
        <f t="shared" ref="O5:O68" si="2">SUM(L5:N5)</f>
        <v>14</v>
      </c>
      <c r="P5" s="109">
        <v>18</v>
      </c>
      <c r="Q5" s="115">
        <v>4</v>
      </c>
      <c r="R5" s="109"/>
      <c r="S5" s="110">
        <f t="shared" ref="S5:S68" si="3">SUM(P5:R5)</f>
        <v>22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83</v>
      </c>
      <c r="BB5" s="112"/>
      <c r="BC5" s="111">
        <f t="shared" ref="BC5:BC68" si="13">+BA5-BB5</f>
        <v>83</v>
      </c>
      <c r="BD5" s="116">
        <v>100</v>
      </c>
      <c r="BE5" s="116">
        <v>1</v>
      </c>
      <c r="BF5" s="113">
        <f t="shared" ref="BF5:BF68" si="14">+BD5+BE5-BC5</f>
        <v>18</v>
      </c>
      <c r="BG5" s="116">
        <v>100</v>
      </c>
      <c r="BH5" s="114">
        <f t="shared" ref="BH5:BH68" si="15">BF5+BG5</f>
        <v>118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20</v>
      </c>
      <c r="E24" s="109"/>
      <c r="F24" s="109"/>
      <c r="G24" s="110">
        <f t="shared" si="0"/>
        <v>20</v>
      </c>
      <c r="H24" s="109">
        <v>50</v>
      </c>
      <c r="I24" s="115">
        <v>12</v>
      </c>
      <c r="J24" s="109"/>
      <c r="K24" s="110">
        <f t="shared" si="1"/>
        <v>62</v>
      </c>
      <c r="L24" s="109">
        <v>3</v>
      </c>
      <c r="M24" s="109"/>
      <c r="N24" s="109"/>
      <c r="O24" s="110">
        <f t="shared" si="2"/>
        <v>3</v>
      </c>
      <c r="P24" s="109">
        <v>75</v>
      </c>
      <c r="Q24" s="115">
        <v>12</v>
      </c>
      <c r="R24" s="109"/>
      <c r="S24" s="110">
        <f t="shared" si="3"/>
        <v>87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172</v>
      </c>
      <c r="BB24" s="112">
        <v>3</v>
      </c>
      <c r="BC24" s="111">
        <f t="shared" si="13"/>
        <v>169</v>
      </c>
      <c r="BD24" s="107">
        <v>180</v>
      </c>
      <c r="BE24" s="107">
        <v>1</v>
      </c>
      <c r="BF24" s="113">
        <f t="shared" si="14"/>
        <v>12</v>
      </c>
      <c r="BG24" s="107">
        <v>150</v>
      </c>
      <c r="BH24" s="114">
        <f t="shared" si="15"/>
        <v>162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6</v>
      </c>
      <c r="I25" s="109"/>
      <c r="J25" s="109"/>
      <c r="K25" s="110">
        <f t="shared" si="1"/>
        <v>6</v>
      </c>
      <c r="L25" s="109"/>
      <c r="M25" s="109"/>
      <c r="N25" s="109"/>
      <c r="O25" s="110">
        <f t="shared" si="2"/>
        <v>0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>
        <v>3</v>
      </c>
      <c r="BF25" s="113">
        <f t="shared" si="14"/>
        <v>6</v>
      </c>
      <c r="BG25" s="107">
        <v>10</v>
      </c>
      <c r="BH25" s="114">
        <f t="shared" si="15"/>
        <v>16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09"/>
      <c r="J40" s="109"/>
      <c r="K40" s="110">
        <f t="shared" si="1"/>
        <v>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0</v>
      </c>
      <c r="BB40" s="112"/>
      <c r="BC40" s="111">
        <f t="shared" si="13"/>
        <v>0</v>
      </c>
      <c r="BD40" s="107">
        <v>10</v>
      </c>
      <c r="BE40" s="107"/>
      <c r="BF40" s="113">
        <f t="shared" si="14"/>
        <v>10</v>
      </c>
      <c r="BG40" s="107">
        <v>10</v>
      </c>
      <c r="BH40" s="114">
        <f t="shared" si="15"/>
        <v>20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1</v>
      </c>
      <c r="I52" s="115">
        <v>1</v>
      </c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85</v>
      </c>
      <c r="Q52" s="115">
        <v>22</v>
      </c>
      <c r="R52" s="109"/>
      <c r="S52" s="110">
        <f t="shared" si="3"/>
        <v>107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4</v>
      </c>
      <c r="BA52" s="111">
        <f t="shared" si="12"/>
        <v>116</v>
      </c>
      <c r="BB52" s="112">
        <v>1</v>
      </c>
      <c r="BC52" s="111">
        <f t="shared" si="13"/>
        <v>115</v>
      </c>
      <c r="BD52" s="107">
        <v>94</v>
      </c>
      <c r="BE52" s="107">
        <v>15</v>
      </c>
      <c r="BF52" s="113">
        <f t="shared" si="14"/>
        <v>-6</v>
      </c>
      <c r="BG52" s="107">
        <v>85</v>
      </c>
      <c r="BH52" s="114">
        <f t="shared" si="15"/>
        <v>79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1</v>
      </c>
      <c r="I54" s="115">
        <v>1</v>
      </c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85</v>
      </c>
      <c r="Q54" s="115">
        <v>22</v>
      </c>
      <c r="R54" s="109"/>
      <c r="S54" s="110">
        <f t="shared" si="3"/>
        <v>107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112</v>
      </c>
      <c r="BB54" s="112">
        <v>1</v>
      </c>
      <c r="BC54" s="111">
        <f t="shared" si="13"/>
        <v>111</v>
      </c>
      <c r="BD54" s="107">
        <v>90</v>
      </c>
      <c r="BE54" s="107">
        <v>16</v>
      </c>
      <c r="BF54" s="113">
        <f t="shared" si="14"/>
        <v>-5</v>
      </c>
      <c r="BG54" s="107">
        <v>85</v>
      </c>
      <c r="BH54" s="114">
        <f t="shared" si="15"/>
        <v>80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>
        <v>1</v>
      </c>
      <c r="I58" s="115">
        <v>1</v>
      </c>
      <c r="J58" s="109"/>
      <c r="K58" s="110">
        <f t="shared" si="1"/>
        <v>2</v>
      </c>
      <c r="L58" s="109"/>
      <c r="M58" s="109"/>
      <c r="N58" s="109"/>
      <c r="O58" s="110">
        <f t="shared" si="2"/>
        <v>0</v>
      </c>
      <c r="P58" s="109">
        <v>85</v>
      </c>
      <c r="Q58" s="115">
        <v>21</v>
      </c>
      <c r="R58" s="109"/>
      <c r="S58" s="110">
        <f t="shared" si="3"/>
        <v>106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4</v>
      </c>
      <c r="BA58" s="111">
        <f t="shared" si="12"/>
        <v>115</v>
      </c>
      <c r="BB58" s="112">
        <v>1</v>
      </c>
      <c r="BC58" s="111">
        <f t="shared" si="13"/>
        <v>114</v>
      </c>
      <c r="BD58" s="107">
        <v>94</v>
      </c>
      <c r="BE58" s="107">
        <v>15</v>
      </c>
      <c r="BF58" s="113">
        <f t="shared" si="14"/>
        <v>-5</v>
      </c>
      <c r="BG58" s="107">
        <v>85</v>
      </c>
      <c r="BH58" s="114">
        <f t="shared" si="15"/>
        <v>80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85</v>
      </c>
      <c r="Q60" s="115">
        <v>21</v>
      </c>
      <c r="R60" s="109"/>
      <c r="S60" s="110">
        <f t="shared" si="3"/>
        <v>106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4</v>
      </c>
      <c r="BA60" s="111">
        <f t="shared" si="12"/>
        <v>114</v>
      </c>
      <c r="BB60" s="112">
        <v>2</v>
      </c>
      <c r="BC60" s="111">
        <f t="shared" si="13"/>
        <v>112</v>
      </c>
      <c r="BD60" s="107">
        <v>94</v>
      </c>
      <c r="BE60" s="107">
        <v>15</v>
      </c>
      <c r="BF60" s="113">
        <f t="shared" si="14"/>
        <v>-3</v>
      </c>
      <c r="BG60" s="107">
        <v>85</v>
      </c>
      <c r="BH60" s="114">
        <f t="shared" si="15"/>
        <v>82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86</v>
      </c>
      <c r="Q62" s="115">
        <v>22</v>
      </c>
      <c r="R62" s="109"/>
      <c r="S62" s="110">
        <f t="shared" si="3"/>
        <v>108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4</v>
      </c>
      <c r="BA62" s="111">
        <f t="shared" si="12"/>
        <v>116</v>
      </c>
      <c r="BB62" s="112">
        <v>2</v>
      </c>
      <c r="BC62" s="111">
        <f t="shared" si="13"/>
        <v>114</v>
      </c>
      <c r="BD62" s="107">
        <v>94</v>
      </c>
      <c r="BE62" s="107">
        <v>16</v>
      </c>
      <c r="BF62" s="113">
        <f t="shared" si="14"/>
        <v>-4</v>
      </c>
      <c r="BG62" s="107">
        <v>85</v>
      </c>
      <c r="BH62" s="114">
        <f t="shared" si="15"/>
        <v>81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86</v>
      </c>
      <c r="Q64" s="115">
        <v>21</v>
      </c>
      <c r="R64" s="109"/>
      <c r="S64" s="110">
        <f t="shared" si="3"/>
        <v>107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4</v>
      </c>
      <c r="BA64" s="111">
        <f t="shared" si="12"/>
        <v>115</v>
      </c>
      <c r="BB64" s="112">
        <v>2</v>
      </c>
      <c r="BC64" s="111">
        <f t="shared" si="13"/>
        <v>113</v>
      </c>
      <c r="BD64" s="107">
        <v>94</v>
      </c>
      <c r="BE64" s="107">
        <v>16</v>
      </c>
      <c r="BF64" s="113">
        <f t="shared" si="14"/>
        <v>-3</v>
      </c>
      <c r="BG64" s="107">
        <v>85</v>
      </c>
      <c r="BH64" s="114">
        <f t="shared" si="15"/>
        <v>82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7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09"/>
      <c r="F77" s="109"/>
      <c r="G77" s="110">
        <f t="shared" si="16"/>
        <v>4</v>
      </c>
      <c r="H77" s="109"/>
      <c r="I77" s="109"/>
      <c r="J77" s="109"/>
      <c r="K77" s="110">
        <f t="shared" si="17"/>
        <v>0</v>
      </c>
      <c r="L77" s="109">
        <v>7</v>
      </c>
      <c r="M77" s="109"/>
      <c r="N77" s="109"/>
      <c r="O77" s="110">
        <f t="shared" si="18"/>
        <v>7</v>
      </c>
      <c r="P77" s="109">
        <v>11</v>
      </c>
      <c r="Q77" s="115">
        <v>1</v>
      </c>
      <c r="R77" s="109"/>
      <c r="S77" s="110">
        <f t="shared" si="19"/>
        <v>12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23</v>
      </c>
      <c r="BB77" s="112"/>
      <c r="BC77" s="111">
        <f t="shared" si="29"/>
        <v>23</v>
      </c>
      <c r="BD77" s="107">
        <v>30</v>
      </c>
      <c r="BE77" s="107"/>
      <c r="BF77" s="113">
        <f t="shared" si="30"/>
        <v>7</v>
      </c>
      <c r="BG77" s="107">
        <v>30</v>
      </c>
      <c r="BH77" s="114">
        <f t="shared" si="31"/>
        <v>37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/>
      <c r="I78" s="109"/>
      <c r="J78" s="109"/>
      <c r="K78" s="110">
        <f t="shared" si="17"/>
        <v>0</v>
      </c>
      <c r="L78" s="109">
        <v>14</v>
      </c>
      <c r="M78" s="109"/>
      <c r="N78" s="109"/>
      <c r="O78" s="110">
        <f t="shared" si="18"/>
        <v>14</v>
      </c>
      <c r="P78" s="109">
        <v>6</v>
      </c>
      <c r="Q78" s="115">
        <v>4</v>
      </c>
      <c r="R78" s="109"/>
      <c r="S78" s="110">
        <f t="shared" si="19"/>
        <v>10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28</v>
      </c>
      <c r="BB78" s="112"/>
      <c r="BC78" s="111">
        <f t="shared" si="29"/>
        <v>28</v>
      </c>
      <c r="BD78" s="107">
        <v>1</v>
      </c>
      <c r="BE78" s="107">
        <v>28</v>
      </c>
      <c r="BF78" s="113">
        <f t="shared" si="30"/>
        <v>1</v>
      </c>
      <c r="BG78" s="107"/>
      <c r="BH78" s="114">
        <f t="shared" si="31"/>
        <v>1</v>
      </c>
    </row>
    <row r="79" spans="2:60" x14ac:dyDescent="1">
      <c r="B79" s="107">
        <v>1113172</v>
      </c>
      <c r="C79" s="118" t="s">
        <v>783</v>
      </c>
      <c r="D79" s="109">
        <v>3</v>
      </c>
      <c r="E79" s="109"/>
      <c r="F79" s="109"/>
      <c r="G79" s="110">
        <f t="shared" si="16"/>
        <v>3</v>
      </c>
      <c r="H79" s="109"/>
      <c r="I79" s="109"/>
      <c r="J79" s="109"/>
      <c r="K79" s="110">
        <f t="shared" si="17"/>
        <v>0</v>
      </c>
      <c r="L79" s="109">
        <v>7</v>
      </c>
      <c r="M79" s="109"/>
      <c r="N79" s="109"/>
      <c r="O79" s="110">
        <f t="shared" si="18"/>
        <v>7</v>
      </c>
      <c r="P79" s="109">
        <v>13</v>
      </c>
      <c r="Q79" s="115">
        <v>5</v>
      </c>
      <c r="R79" s="109"/>
      <c r="S79" s="110">
        <f t="shared" si="19"/>
        <v>18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28</v>
      </c>
      <c r="BB79" s="112"/>
      <c r="BC79" s="111">
        <f t="shared" si="29"/>
        <v>28</v>
      </c>
      <c r="BD79" s="107">
        <v>20</v>
      </c>
      <c r="BE79" s="107">
        <v>10</v>
      </c>
      <c r="BF79" s="113">
        <f t="shared" si="30"/>
        <v>2</v>
      </c>
      <c r="BG79" s="107">
        <v>20</v>
      </c>
      <c r="BH79" s="114">
        <f t="shared" si="31"/>
        <v>22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>
        <v>6</v>
      </c>
      <c r="M80" s="109"/>
      <c r="N80" s="109"/>
      <c r="O80" s="110">
        <f t="shared" si="18"/>
        <v>6</v>
      </c>
      <c r="P80" s="109">
        <v>2</v>
      </c>
      <c r="Q80" s="115">
        <v>2</v>
      </c>
      <c r="R80" s="109"/>
      <c r="S80" s="110">
        <f t="shared" si="19"/>
        <v>4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12</v>
      </c>
      <c r="BB80" s="112"/>
      <c r="BC80" s="111">
        <f t="shared" si="29"/>
        <v>12</v>
      </c>
      <c r="BD80" s="107">
        <v>10</v>
      </c>
      <c r="BE80" s="107">
        <v>13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51</v>
      </c>
      <c r="E83" s="109"/>
      <c r="F83" s="109"/>
      <c r="G83" s="110">
        <f t="shared" si="16"/>
        <v>51</v>
      </c>
      <c r="H83" s="109">
        <v>3</v>
      </c>
      <c r="I83" s="109"/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27</v>
      </c>
      <c r="Q83" s="115">
        <v>12</v>
      </c>
      <c r="R83" s="109"/>
      <c r="S83" s="110">
        <f t="shared" si="19"/>
        <v>39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93</v>
      </c>
      <c r="BB83" s="112"/>
      <c r="BC83" s="111">
        <f t="shared" si="29"/>
        <v>93</v>
      </c>
      <c r="BD83" s="107">
        <v>125</v>
      </c>
      <c r="BE83" s="107"/>
      <c r="BF83" s="113">
        <f t="shared" si="30"/>
        <v>32</v>
      </c>
      <c r="BG83" s="107"/>
      <c r="BH83" s="114">
        <f t="shared" si="31"/>
        <v>32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18</v>
      </c>
      <c r="I85" s="115">
        <v>10</v>
      </c>
      <c r="J85" s="109"/>
      <c r="K85" s="110">
        <f t="shared" si="17"/>
        <v>28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28</v>
      </c>
      <c r="BB85" s="112">
        <v>7</v>
      </c>
      <c r="BC85" s="111">
        <f t="shared" si="29"/>
        <v>21</v>
      </c>
      <c r="BD85" s="107"/>
      <c r="BE85" s="107"/>
      <c r="BF85" s="113">
        <f t="shared" si="30"/>
        <v>-21</v>
      </c>
      <c r="BG85" s="107"/>
      <c r="BH85" s="114">
        <f t="shared" si="31"/>
        <v>-21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10</v>
      </c>
      <c r="BA120" s="111">
        <f t="shared" si="28"/>
        <v>10</v>
      </c>
      <c r="BB120" s="112"/>
      <c r="BC120" s="111">
        <f t="shared" si="29"/>
        <v>10</v>
      </c>
      <c r="BD120" s="107">
        <v>10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15</v>
      </c>
      <c r="BA134" s="111">
        <f t="shared" si="37"/>
        <v>15</v>
      </c>
      <c r="BB134" s="112"/>
      <c r="BC134" s="111">
        <f t="shared" si="38"/>
        <v>15</v>
      </c>
      <c r="BD134" s="107">
        <v>15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7"/>
        <v>10</v>
      </c>
      <c r="BB147" s="112"/>
      <c r="BC147" s="111">
        <f t="shared" si="38"/>
        <v>10</v>
      </c>
      <c r="BD147" s="107">
        <v>10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11</v>
      </c>
      <c r="E154" s="109"/>
      <c r="F154" s="109"/>
      <c r="G154" s="110">
        <f t="shared" si="32"/>
        <v>11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43</v>
      </c>
      <c r="Q154" s="115">
        <v>9</v>
      </c>
      <c r="R154" s="109"/>
      <c r="S154" s="110">
        <f t="shared" si="35"/>
        <v>52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63</v>
      </c>
      <c r="BB154" s="112"/>
      <c r="BC154" s="111">
        <f t="shared" si="38"/>
        <v>63</v>
      </c>
      <c r="BD154" s="107">
        <v>100</v>
      </c>
      <c r="BE154" s="107">
        <v>16</v>
      </c>
      <c r="BF154" s="113">
        <f t="shared" si="39"/>
        <v>53</v>
      </c>
      <c r="BG154" s="107"/>
      <c r="BH154" s="114">
        <f t="shared" si="40"/>
        <v>53</v>
      </c>
    </row>
    <row r="155" spans="2:60" ht="39.75" customHeight="1" x14ac:dyDescent="1">
      <c r="B155" s="107">
        <v>1006988</v>
      </c>
      <c r="C155" s="118" t="s">
        <v>666</v>
      </c>
      <c r="D155" s="109">
        <v>9</v>
      </c>
      <c r="E155" s="109"/>
      <c r="F155" s="109"/>
      <c r="G155" s="110">
        <f t="shared" si="32"/>
        <v>9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26</v>
      </c>
      <c r="Q155" s="115">
        <v>5</v>
      </c>
      <c r="R155" s="109"/>
      <c r="S155" s="110">
        <f t="shared" si="35"/>
        <v>31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40</v>
      </c>
      <c r="BB155" s="112"/>
      <c r="BC155" s="111">
        <f t="shared" si="38"/>
        <v>40</v>
      </c>
      <c r="BD155" s="107">
        <v>100</v>
      </c>
      <c r="BE155" s="107"/>
      <c r="BF155" s="113">
        <f t="shared" si="39"/>
        <v>60</v>
      </c>
      <c r="BG155" s="107"/>
      <c r="BH155" s="114">
        <f t="shared" si="40"/>
        <v>60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17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154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154</v>
      </c>
      <c r="H168" s="121">
        <f t="shared" si="41"/>
        <v>97</v>
      </c>
      <c r="I168" s="121">
        <f t="shared" si="41"/>
        <v>26</v>
      </c>
      <c r="J168" s="121">
        <f t="shared" si="41"/>
        <v>0</v>
      </c>
      <c r="K168" s="121">
        <f t="shared" si="41"/>
        <v>123</v>
      </c>
      <c r="L168" s="121">
        <f t="shared" si="41"/>
        <v>51</v>
      </c>
      <c r="M168" s="121">
        <f t="shared" si="41"/>
        <v>0</v>
      </c>
      <c r="N168" s="121">
        <f t="shared" si="41"/>
        <v>0</v>
      </c>
      <c r="O168" s="121">
        <f t="shared" si="41"/>
        <v>51</v>
      </c>
      <c r="P168" s="121">
        <f t="shared" si="41"/>
        <v>734</v>
      </c>
      <c r="Q168" s="121">
        <f t="shared" si="41"/>
        <v>183</v>
      </c>
      <c r="R168" s="121">
        <f t="shared" si="41"/>
        <v>0</v>
      </c>
      <c r="S168" s="121">
        <f t="shared" si="41"/>
        <v>917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85</v>
      </c>
      <c r="BA168" s="121">
        <f t="shared" si="41"/>
        <v>1330</v>
      </c>
      <c r="BB168" s="134">
        <f>SUM(BB4:BB167)</f>
        <v>19</v>
      </c>
      <c r="BC168" s="121">
        <f>SUM(BC4:BC167)</f>
        <v>1311</v>
      </c>
      <c r="BD168" s="121">
        <f t="shared" si="41"/>
        <v>1311</v>
      </c>
      <c r="BE168" s="121">
        <f t="shared" si="41"/>
        <v>165</v>
      </c>
      <c r="BF168" s="121">
        <f t="shared" si="41"/>
        <v>165</v>
      </c>
      <c r="BG168" s="121">
        <f t="shared" si="41"/>
        <v>840</v>
      </c>
      <c r="BH168" s="121">
        <f t="shared" si="41"/>
        <v>1005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1:BH1"/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A235-B518-430C-B9BD-09E40DC8F249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activeCell="C161" sqref="C161"/>
      <selection pane="topRight" activeCell="C161" sqref="C161"/>
      <selection pane="bottomLeft" activeCell="C161" sqref="C161"/>
      <selection pane="bottomRight" activeCell="L23" sqref="L23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860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82</v>
      </c>
      <c r="I5" s="115">
        <v>11</v>
      </c>
      <c r="J5" s="109"/>
      <c r="K5" s="110">
        <f t="shared" ref="K5:K68" si="1">SUM(H5:J5)</f>
        <v>93</v>
      </c>
      <c r="L5" s="109">
        <v>10</v>
      </c>
      <c r="M5" s="109"/>
      <c r="N5" s="109"/>
      <c r="O5" s="110">
        <f t="shared" ref="O5:O68" si="2">SUM(L5:N5)</f>
        <v>10</v>
      </c>
      <c r="P5" s="109">
        <v>12</v>
      </c>
      <c r="Q5" s="109"/>
      <c r="R5" s="109"/>
      <c r="S5" s="110">
        <f t="shared" ref="S5:S68" si="3">SUM(P5:R5)</f>
        <v>12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115</v>
      </c>
      <c r="BB5" s="112"/>
      <c r="BC5" s="111">
        <f t="shared" ref="BC5:BC68" si="13">+BA5-BB5</f>
        <v>115</v>
      </c>
      <c r="BD5" s="116">
        <v>100</v>
      </c>
      <c r="BE5" s="116">
        <v>18</v>
      </c>
      <c r="BF5" s="113">
        <f t="shared" ref="BF5:BF68" si="14">+BD5+BE5-BC5</f>
        <v>3</v>
      </c>
      <c r="BG5" s="116">
        <v>120</v>
      </c>
      <c r="BH5" s="114">
        <f t="shared" ref="BH5:BH68" si="15">BF5+BG5</f>
        <v>123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62</v>
      </c>
      <c r="I24" s="115">
        <v>18</v>
      </c>
      <c r="J24" s="109"/>
      <c r="K24" s="110">
        <f t="shared" si="1"/>
        <v>80</v>
      </c>
      <c r="L24" s="109"/>
      <c r="M24" s="109"/>
      <c r="N24" s="109"/>
      <c r="O24" s="110">
        <f t="shared" si="2"/>
        <v>0</v>
      </c>
      <c r="P24" s="109">
        <v>80</v>
      </c>
      <c r="Q24" s="115">
        <v>18</v>
      </c>
      <c r="R24" s="109"/>
      <c r="S24" s="110">
        <f t="shared" si="3"/>
        <v>98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178</v>
      </c>
      <c r="BB24" s="112">
        <v>3</v>
      </c>
      <c r="BC24" s="111">
        <f t="shared" si="13"/>
        <v>175</v>
      </c>
      <c r="BD24" s="107">
        <v>150</v>
      </c>
      <c r="BE24" s="107">
        <v>12</v>
      </c>
      <c r="BF24" s="113">
        <f t="shared" si="14"/>
        <v>-13</v>
      </c>
      <c r="BG24" s="107">
        <v>160</v>
      </c>
      <c r="BH24" s="114">
        <f t="shared" si="15"/>
        <v>147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8</v>
      </c>
      <c r="I25" s="115">
        <v>4</v>
      </c>
      <c r="J25" s="109"/>
      <c r="K25" s="110">
        <f t="shared" si="1"/>
        <v>12</v>
      </c>
      <c r="L25" s="109"/>
      <c r="M25" s="109"/>
      <c r="N25" s="109"/>
      <c r="O25" s="110">
        <f t="shared" si="2"/>
        <v>0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13</v>
      </c>
      <c r="BB25" s="112"/>
      <c r="BC25" s="111">
        <f t="shared" si="13"/>
        <v>13</v>
      </c>
      <c r="BD25" s="107">
        <v>10</v>
      </c>
      <c r="BE25" s="107">
        <v>6</v>
      </c>
      <c r="BF25" s="113">
        <f t="shared" si="14"/>
        <v>3</v>
      </c>
      <c r="BG25" s="107">
        <v>10</v>
      </c>
      <c r="BH25" s="114">
        <f t="shared" si="15"/>
        <v>13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8</v>
      </c>
      <c r="I40" s="115">
        <v>6</v>
      </c>
      <c r="J40" s="109"/>
      <c r="K40" s="110">
        <f t="shared" si="1"/>
        <v>14</v>
      </c>
      <c r="L40" s="109">
        <v>1</v>
      </c>
      <c r="M40" s="109"/>
      <c r="N40" s="109"/>
      <c r="O40" s="110">
        <f t="shared" si="2"/>
        <v>1</v>
      </c>
      <c r="P40" s="109">
        <v>1</v>
      </c>
      <c r="Q40" s="109"/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16</v>
      </c>
      <c r="BB40" s="112">
        <v>3</v>
      </c>
      <c r="BC40" s="111">
        <f t="shared" si="13"/>
        <v>13</v>
      </c>
      <c r="BD40" s="107">
        <v>10</v>
      </c>
      <c r="BE40" s="107">
        <v>10</v>
      </c>
      <c r="BF40" s="113">
        <f t="shared" si="14"/>
        <v>7</v>
      </c>
      <c r="BG40" s="107">
        <v>5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>
        <v>6</v>
      </c>
      <c r="I52" s="115">
        <v>1</v>
      </c>
      <c r="J52" s="109"/>
      <c r="K52" s="110">
        <f t="shared" si="1"/>
        <v>7</v>
      </c>
      <c r="L52" s="109"/>
      <c r="M52" s="109"/>
      <c r="N52" s="109"/>
      <c r="O52" s="110">
        <f t="shared" si="2"/>
        <v>0</v>
      </c>
      <c r="P52" s="109">
        <v>64</v>
      </c>
      <c r="Q52" s="115">
        <v>14</v>
      </c>
      <c r="R52" s="109"/>
      <c r="S52" s="110">
        <f t="shared" si="3"/>
        <v>78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87</v>
      </c>
      <c r="BB52" s="112">
        <v>1</v>
      </c>
      <c r="BC52" s="111">
        <f t="shared" si="13"/>
        <v>86</v>
      </c>
      <c r="BD52" s="107">
        <v>85</v>
      </c>
      <c r="BE52" s="107"/>
      <c r="BF52" s="113">
        <f t="shared" si="14"/>
        <v>-1</v>
      </c>
      <c r="BG52" s="107">
        <v>90</v>
      </c>
      <c r="BH52" s="114">
        <f t="shared" si="15"/>
        <v>89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2</v>
      </c>
      <c r="E54" s="109"/>
      <c r="F54" s="109"/>
      <c r="G54" s="110">
        <f t="shared" si="0"/>
        <v>2</v>
      </c>
      <c r="H54" s="109">
        <v>6</v>
      </c>
      <c r="I54" s="115">
        <v>1</v>
      </c>
      <c r="J54" s="109"/>
      <c r="K54" s="110">
        <f t="shared" si="1"/>
        <v>7</v>
      </c>
      <c r="L54" s="109"/>
      <c r="M54" s="109"/>
      <c r="N54" s="109"/>
      <c r="O54" s="110">
        <f t="shared" si="2"/>
        <v>0</v>
      </c>
      <c r="P54" s="109">
        <v>64</v>
      </c>
      <c r="Q54" s="115">
        <v>14</v>
      </c>
      <c r="R54" s="109"/>
      <c r="S54" s="110">
        <f t="shared" si="3"/>
        <v>78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87</v>
      </c>
      <c r="BB54" s="112">
        <v>1</v>
      </c>
      <c r="BC54" s="111">
        <f t="shared" si="13"/>
        <v>86</v>
      </c>
      <c r="BD54" s="107">
        <v>85</v>
      </c>
      <c r="BE54" s="107"/>
      <c r="BF54" s="113">
        <f t="shared" si="14"/>
        <v>-1</v>
      </c>
      <c r="BG54" s="107">
        <v>90</v>
      </c>
      <c r="BH54" s="114">
        <f t="shared" si="15"/>
        <v>89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6</v>
      </c>
      <c r="I58" s="115">
        <v>1</v>
      </c>
      <c r="J58" s="109"/>
      <c r="K58" s="110">
        <f t="shared" si="1"/>
        <v>7</v>
      </c>
      <c r="L58" s="109"/>
      <c r="M58" s="109"/>
      <c r="N58" s="109"/>
      <c r="O58" s="110">
        <f t="shared" si="2"/>
        <v>0</v>
      </c>
      <c r="P58" s="109">
        <v>64</v>
      </c>
      <c r="Q58" s="115">
        <v>14</v>
      </c>
      <c r="R58" s="109"/>
      <c r="S58" s="110">
        <f t="shared" si="3"/>
        <v>78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87</v>
      </c>
      <c r="BB58" s="112">
        <v>1</v>
      </c>
      <c r="BC58" s="111">
        <f t="shared" si="13"/>
        <v>86</v>
      </c>
      <c r="BD58" s="107">
        <v>85</v>
      </c>
      <c r="BE58" s="107"/>
      <c r="BF58" s="113">
        <f t="shared" si="14"/>
        <v>-1</v>
      </c>
      <c r="BG58" s="107">
        <v>90</v>
      </c>
      <c r="BH58" s="114">
        <f t="shared" si="15"/>
        <v>89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5</v>
      </c>
      <c r="I60" s="109"/>
      <c r="J60" s="109"/>
      <c r="K60" s="110">
        <f t="shared" si="1"/>
        <v>5</v>
      </c>
      <c r="L60" s="109"/>
      <c r="M60" s="109"/>
      <c r="N60" s="109"/>
      <c r="O60" s="110">
        <f t="shared" si="2"/>
        <v>0</v>
      </c>
      <c r="P60" s="109">
        <v>63</v>
      </c>
      <c r="Q60" s="115">
        <v>14</v>
      </c>
      <c r="R60" s="109"/>
      <c r="S60" s="110">
        <f t="shared" si="3"/>
        <v>77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84</v>
      </c>
      <c r="BB60" s="112">
        <v>1</v>
      </c>
      <c r="BC60" s="111">
        <f t="shared" si="13"/>
        <v>83</v>
      </c>
      <c r="BD60" s="107">
        <v>85</v>
      </c>
      <c r="BE60" s="107"/>
      <c r="BF60" s="113">
        <f t="shared" si="14"/>
        <v>2</v>
      </c>
      <c r="BG60" s="107">
        <v>90</v>
      </c>
      <c r="BH60" s="114">
        <f t="shared" si="15"/>
        <v>92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64</v>
      </c>
      <c r="Q62" s="115">
        <v>14</v>
      </c>
      <c r="R62" s="109"/>
      <c r="S62" s="110">
        <f t="shared" si="3"/>
        <v>78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85</v>
      </c>
      <c r="BB62" s="112">
        <v>1</v>
      </c>
      <c r="BC62" s="111">
        <f t="shared" si="13"/>
        <v>84</v>
      </c>
      <c r="BD62" s="107">
        <v>85</v>
      </c>
      <c r="BE62" s="107"/>
      <c r="BF62" s="113">
        <f t="shared" si="14"/>
        <v>1</v>
      </c>
      <c r="BG62" s="107">
        <v>90</v>
      </c>
      <c r="BH62" s="114">
        <f t="shared" si="15"/>
        <v>91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>
        <v>5</v>
      </c>
      <c r="I64" s="109"/>
      <c r="J64" s="109"/>
      <c r="K64" s="110">
        <f t="shared" si="1"/>
        <v>5</v>
      </c>
      <c r="L64" s="109"/>
      <c r="M64" s="109"/>
      <c r="N64" s="109"/>
      <c r="O64" s="110">
        <f t="shared" si="2"/>
        <v>0</v>
      </c>
      <c r="P64" s="109">
        <v>64</v>
      </c>
      <c r="Q64" s="115">
        <v>14</v>
      </c>
      <c r="R64" s="109"/>
      <c r="S64" s="110">
        <f t="shared" si="3"/>
        <v>78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85</v>
      </c>
      <c r="BB64" s="112">
        <v>1</v>
      </c>
      <c r="BC64" s="111">
        <f t="shared" si="13"/>
        <v>84</v>
      </c>
      <c r="BD64" s="107">
        <v>85</v>
      </c>
      <c r="BE64" s="107"/>
      <c r="BF64" s="113">
        <f t="shared" si="14"/>
        <v>1</v>
      </c>
      <c r="BG64" s="107">
        <v>90</v>
      </c>
      <c r="BH64" s="114">
        <f t="shared" si="15"/>
        <v>91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4</v>
      </c>
      <c r="I77" s="115">
        <v>3</v>
      </c>
      <c r="J77" s="109"/>
      <c r="K77" s="110">
        <f t="shared" si="17"/>
        <v>7</v>
      </c>
      <c r="L77" s="109">
        <v>5</v>
      </c>
      <c r="M77" s="109"/>
      <c r="N77" s="109"/>
      <c r="O77" s="110">
        <f t="shared" si="18"/>
        <v>5</v>
      </c>
      <c r="P77" s="109">
        <v>6</v>
      </c>
      <c r="Q77" s="115">
        <v>1</v>
      </c>
      <c r="R77" s="109"/>
      <c r="S77" s="110">
        <f t="shared" si="19"/>
        <v>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19</v>
      </c>
      <c r="BB77" s="112"/>
      <c r="BC77" s="111">
        <f t="shared" si="29"/>
        <v>19</v>
      </c>
      <c r="BD77" s="107">
        <v>30</v>
      </c>
      <c r="BE77" s="107">
        <v>4</v>
      </c>
      <c r="BF77" s="113">
        <f t="shared" si="30"/>
        <v>15</v>
      </c>
      <c r="BG77" s="107">
        <v>30</v>
      </c>
      <c r="BH77" s="114">
        <f t="shared" si="31"/>
        <v>45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/>
      <c r="I78" s="109"/>
      <c r="J78" s="109"/>
      <c r="K78" s="110">
        <f t="shared" si="17"/>
        <v>0</v>
      </c>
      <c r="L78" s="109">
        <v>1</v>
      </c>
      <c r="M78" s="109"/>
      <c r="N78" s="109"/>
      <c r="O78" s="110">
        <f t="shared" si="18"/>
        <v>1</v>
      </c>
      <c r="P78" s="109"/>
      <c r="Q78" s="109"/>
      <c r="R78" s="109"/>
      <c r="S78" s="110">
        <f t="shared" si="19"/>
        <v>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</v>
      </c>
      <c r="BB78" s="112"/>
      <c r="BC78" s="111">
        <f t="shared" si="29"/>
        <v>2</v>
      </c>
      <c r="BD78" s="107">
        <v>1</v>
      </c>
      <c r="BE78" s="107"/>
      <c r="BF78" s="113">
        <f t="shared" si="30"/>
        <v>-1</v>
      </c>
      <c r="BG78" s="107">
        <v>20</v>
      </c>
      <c r="BH78" s="114">
        <f t="shared" si="31"/>
        <v>19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2</v>
      </c>
      <c r="I79" s="115">
        <v>1</v>
      </c>
      <c r="J79" s="109"/>
      <c r="K79" s="110">
        <f t="shared" si="17"/>
        <v>3</v>
      </c>
      <c r="L79" s="109">
        <v>5</v>
      </c>
      <c r="M79" s="109"/>
      <c r="N79" s="109"/>
      <c r="O79" s="110">
        <f t="shared" si="18"/>
        <v>5</v>
      </c>
      <c r="P79" s="109">
        <v>2</v>
      </c>
      <c r="Q79" s="115">
        <v>3</v>
      </c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14</v>
      </c>
      <c r="BB79" s="112"/>
      <c r="BC79" s="111">
        <f t="shared" si="29"/>
        <v>14</v>
      </c>
      <c r="BD79" s="107">
        <v>20</v>
      </c>
      <c r="BE79" s="107">
        <v>2</v>
      </c>
      <c r="BF79" s="113">
        <f t="shared" si="30"/>
        <v>8</v>
      </c>
      <c r="BG79" s="107">
        <v>20</v>
      </c>
      <c r="BH79" s="114">
        <f t="shared" si="31"/>
        <v>28</v>
      </c>
    </row>
    <row r="80" spans="2:60" x14ac:dyDescent="1">
      <c r="B80" s="107">
        <v>1113173</v>
      </c>
      <c r="C80" s="118" t="s">
        <v>784</v>
      </c>
      <c r="D80" s="109">
        <v>2</v>
      </c>
      <c r="E80" s="109"/>
      <c r="F80" s="109"/>
      <c r="G80" s="110">
        <f t="shared" si="16"/>
        <v>2</v>
      </c>
      <c r="H80" s="109">
        <v>1</v>
      </c>
      <c r="I80" s="115">
        <v>3</v>
      </c>
      <c r="J80" s="109"/>
      <c r="K80" s="110">
        <f t="shared" si="17"/>
        <v>4</v>
      </c>
      <c r="L80" s="109">
        <v>1</v>
      </c>
      <c r="M80" s="109"/>
      <c r="N80" s="109"/>
      <c r="O80" s="110">
        <f t="shared" si="18"/>
        <v>1</v>
      </c>
      <c r="P80" s="109">
        <v>1</v>
      </c>
      <c r="Q80" s="109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8</v>
      </c>
      <c r="BB80" s="112"/>
      <c r="BC80" s="111">
        <f t="shared" si="29"/>
        <v>8</v>
      </c>
      <c r="BD80" s="107">
        <v>10</v>
      </c>
      <c r="BE80" s="107">
        <v>11</v>
      </c>
      <c r="BF80" s="113">
        <f t="shared" si="30"/>
        <v>13</v>
      </c>
      <c r="BG80" s="107">
        <v>15</v>
      </c>
      <c r="BH80" s="114">
        <f t="shared" si="31"/>
        <v>28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15">
        <v>6</v>
      </c>
      <c r="J83" s="109"/>
      <c r="K83" s="110">
        <f t="shared" si="17"/>
        <v>6</v>
      </c>
      <c r="L83" s="109"/>
      <c r="M83" s="109"/>
      <c r="N83" s="109"/>
      <c r="O83" s="110">
        <f t="shared" si="18"/>
        <v>0</v>
      </c>
      <c r="P83" s="109">
        <v>6</v>
      </c>
      <c r="Q83" s="115">
        <v>3</v>
      </c>
      <c r="R83" s="109"/>
      <c r="S83" s="110">
        <f t="shared" si="19"/>
        <v>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15</v>
      </c>
      <c r="BB83" s="112"/>
      <c r="BC83" s="111">
        <f t="shared" si="29"/>
        <v>15</v>
      </c>
      <c r="BD83" s="107"/>
      <c r="BE83" s="107">
        <v>23</v>
      </c>
      <c r="BF83" s="113">
        <f t="shared" si="30"/>
        <v>8</v>
      </c>
      <c r="BG83" s="107">
        <v>125</v>
      </c>
      <c r="BH83" s="114">
        <f t="shared" si="31"/>
        <v>133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18</v>
      </c>
      <c r="I85" s="115">
        <v>3</v>
      </c>
      <c r="J85" s="109"/>
      <c r="K85" s="110">
        <f t="shared" si="17"/>
        <v>21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21</v>
      </c>
      <c r="BB85" s="112">
        <v>1</v>
      </c>
      <c r="BC85" s="111">
        <f t="shared" si="29"/>
        <v>20</v>
      </c>
      <c r="BD85" s="107"/>
      <c r="BE85" s="107"/>
      <c r="BF85" s="113">
        <f t="shared" si="30"/>
        <v>-20</v>
      </c>
      <c r="BG85" s="107"/>
      <c r="BH85" s="114">
        <f t="shared" si="31"/>
        <v>-20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3</v>
      </c>
      <c r="E154" s="109"/>
      <c r="F154" s="109"/>
      <c r="G154" s="110">
        <f t="shared" si="32"/>
        <v>3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36</v>
      </c>
      <c r="Q154" s="115">
        <v>4</v>
      </c>
      <c r="R154" s="109"/>
      <c r="S154" s="110">
        <f t="shared" si="35"/>
        <v>40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44</v>
      </c>
      <c r="BB154" s="112">
        <v>1</v>
      </c>
      <c r="BC154" s="111">
        <f t="shared" si="38"/>
        <v>43</v>
      </c>
      <c r="BD154" s="107"/>
      <c r="BE154" s="107">
        <v>44</v>
      </c>
      <c r="BF154" s="113">
        <f t="shared" si="39"/>
        <v>1</v>
      </c>
      <c r="BG154" s="107">
        <v>100</v>
      </c>
      <c r="BH154" s="114">
        <f t="shared" si="40"/>
        <v>101</v>
      </c>
    </row>
    <row r="155" spans="2:60" ht="39.75" customHeight="1" x14ac:dyDescent="1">
      <c r="B155" s="107">
        <v>1006988</v>
      </c>
      <c r="C155" s="118" t="s">
        <v>666</v>
      </c>
      <c r="D155" s="109">
        <v>3</v>
      </c>
      <c r="E155" s="109"/>
      <c r="F155" s="109"/>
      <c r="G155" s="110">
        <f t="shared" si="32"/>
        <v>3</v>
      </c>
      <c r="H155" s="109">
        <v>4</v>
      </c>
      <c r="I155" s="109"/>
      <c r="J155" s="109"/>
      <c r="K155" s="110">
        <f t="shared" si="33"/>
        <v>4</v>
      </c>
      <c r="L155" s="109"/>
      <c r="M155" s="109"/>
      <c r="N155" s="109"/>
      <c r="O155" s="110">
        <f t="shared" si="34"/>
        <v>0</v>
      </c>
      <c r="P155" s="109">
        <v>20</v>
      </c>
      <c r="Q155" s="115">
        <v>9</v>
      </c>
      <c r="R155" s="109"/>
      <c r="S155" s="110">
        <f t="shared" si="35"/>
        <v>29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36</v>
      </c>
      <c r="BB155" s="112">
        <v>1</v>
      </c>
      <c r="BC155" s="111">
        <f t="shared" si="38"/>
        <v>35</v>
      </c>
      <c r="BD155" s="107"/>
      <c r="BE155" s="107">
        <v>49</v>
      </c>
      <c r="BF155" s="113">
        <f t="shared" si="39"/>
        <v>14</v>
      </c>
      <c r="BG155" s="107">
        <v>80</v>
      </c>
      <c r="BH155" s="114">
        <f t="shared" si="40"/>
        <v>94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22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22</v>
      </c>
      <c r="H168" s="121">
        <f t="shared" si="41"/>
        <v>223</v>
      </c>
      <c r="I168" s="121">
        <f t="shared" si="41"/>
        <v>58</v>
      </c>
      <c r="J168" s="121">
        <f t="shared" si="41"/>
        <v>0</v>
      </c>
      <c r="K168" s="121">
        <f t="shared" si="41"/>
        <v>281</v>
      </c>
      <c r="L168" s="121">
        <f t="shared" si="41"/>
        <v>23</v>
      </c>
      <c r="M168" s="121">
        <f t="shared" si="41"/>
        <v>0</v>
      </c>
      <c r="N168" s="121">
        <f t="shared" si="41"/>
        <v>0</v>
      </c>
      <c r="O168" s="121">
        <f t="shared" si="41"/>
        <v>23</v>
      </c>
      <c r="P168" s="121">
        <f t="shared" si="41"/>
        <v>547</v>
      </c>
      <c r="Q168" s="121">
        <f t="shared" si="41"/>
        <v>123</v>
      </c>
      <c r="R168" s="121">
        <f t="shared" si="41"/>
        <v>0</v>
      </c>
      <c r="S168" s="121">
        <f t="shared" si="41"/>
        <v>670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996</v>
      </c>
      <c r="BB168" s="134">
        <f>SUM(BB4:BB167)</f>
        <v>15</v>
      </c>
      <c r="BC168" s="121">
        <f>SUM(BC4:BC167)</f>
        <v>981</v>
      </c>
      <c r="BD168" s="121">
        <f t="shared" si="41"/>
        <v>841</v>
      </c>
      <c r="BE168" s="121">
        <f t="shared" si="41"/>
        <v>179</v>
      </c>
      <c r="BF168" s="121">
        <f t="shared" si="41"/>
        <v>39</v>
      </c>
      <c r="BG168" s="121">
        <f t="shared" si="41"/>
        <v>1225</v>
      </c>
      <c r="BH168" s="121">
        <f t="shared" si="41"/>
        <v>1264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652A-810D-424C-B09C-AADA51591555}">
  <sheetPr>
    <pageSetUpPr fitToPage="1"/>
  </sheetPr>
  <dimension ref="B1:BH180"/>
  <sheetViews>
    <sheetView zoomScale="50" zoomScaleNormal="50" workbookViewId="0">
      <pane xSplit="3" ySplit="3" topLeftCell="J2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23" width="13.7265625" style="127" customWidth="1"/>
    <col min="24" max="40" width="13.7265625" style="127" hidden="1" customWidth="1"/>
    <col min="41" max="41" width="13.7265625" style="128" hidden="1" customWidth="1"/>
    <col min="42" max="45" width="13.7265625" style="126" hidden="1" customWidth="1"/>
    <col min="46" max="51" width="13.7265625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861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39</v>
      </c>
      <c r="I5" s="115">
        <v>58</v>
      </c>
      <c r="J5" s="109"/>
      <c r="K5" s="110">
        <f t="shared" ref="K5:K68" si="1">SUM(H5:J5)</f>
        <v>97</v>
      </c>
      <c r="L5" s="109">
        <v>29</v>
      </c>
      <c r="M5" s="109"/>
      <c r="N5" s="109"/>
      <c r="O5" s="110">
        <f t="shared" ref="O5:O68" si="2">SUM(L5:N5)</f>
        <v>29</v>
      </c>
      <c r="P5" s="109">
        <v>1</v>
      </c>
      <c r="Q5" s="115">
        <v>7</v>
      </c>
      <c r="R5" s="109"/>
      <c r="S5" s="110">
        <f t="shared" ref="S5:S68" si="3">SUM(P5:R5)</f>
        <v>8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134</v>
      </c>
      <c r="BB5" s="112"/>
      <c r="BC5" s="111">
        <f t="shared" ref="BC5:BC68" si="13">+BA5-BB5</f>
        <v>134</v>
      </c>
      <c r="BD5" s="116">
        <v>120</v>
      </c>
      <c r="BE5" s="116">
        <v>3</v>
      </c>
      <c r="BF5" s="113">
        <f t="shared" ref="BF5:BF68" si="14">+BD5+BE5-BC5</f>
        <v>-11</v>
      </c>
      <c r="BG5" s="116">
        <v>100</v>
      </c>
      <c r="BH5" s="114">
        <f t="shared" ref="BH5:BH68" si="15">BF5+BG5</f>
        <v>89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32</v>
      </c>
      <c r="I24" s="115">
        <v>6</v>
      </c>
      <c r="J24" s="109"/>
      <c r="K24" s="110">
        <f t="shared" si="1"/>
        <v>38</v>
      </c>
      <c r="L24" s="109">
        <v>9</v>
      </c>
      <c r="M24" s="109"/>
      <c r="N24" s="109"/>
      <c r="O24" s="110">
        <f t="shared" si="2"/>
        <v>9</v>
      </c>
      <c r="P24" s="109">
        <v>117</v>
      </c>
      <c r="Q24" s="115">
        <v>9</v>
      </c>
      <c r="R24" s="109"/>
      <c r="S24" s="110">
        <f t="shared" si="3"/>
        <v>126</v>
      </c>
      <c r="T24" s="109">
        <v>9</v>
      </c>
      <c r="U24" s="109"/>
      <c r="V24" s="109"/>
      <c r="W24" s="110">
        <f t="shared" si="4"/>
        <v>9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182</v>
      </c>
      <c r="BB24" s="112">
        <v>6</v>
      </c>
      <c r="BC24" s="111">
        <f t="shared" si="13"/>
        <v>176</v>
      </c>
      <c r="BD24" s="107">
        <v>160</v>
      </c>
      <c r="BE24" s="107">
        <v>3</v>
      </c>
      <c r="BF24" s="113">
        <f t="shared" si="14"/>
        <v>-13</v>
      </c>
      <c r="BG24" s="107">
        <v>160</v>
      </c>
      <c r="BH24" s="114">
        <f t="shared" si="15"/>
        <v>147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09"/>
      <c r="J25" s="109"/>
      <c r="K25" s="110">
        <f t="shared" si="1"/>
        <v>3</v>
      </c>
      <c r="L25" s="109">
        <v>2</v>
      </c>
      <c r="M25" s="109"/>
      <c r="N25" s="109"/>
      <c r="O25" s="110">
        <f t="shared" si="2"/>
        <v>2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10</v>
      </c>
      <c r="BE25" s="107"/>
      <c r="BF25" s="113">
        <f t="shared" si="14"/>
        <v>4</v>
      </c>
      <c r="BG25" s="107">
        <v>10</v>
      </c>
      <c r="BH25" s="114">
        <f t="shared" si="15"/>
        <v>14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15">
        <v>1</v>
      </c>
      <c r="J40" s="109"/>
      <c r="K40" s="110">
        <f t="shared" si="1"/>
        <v>5</v>
      </c>
      <c r="L40" s="109">
        <v>4</v>
      </c>
      <c r="M40" s="109"/>
      <c r="N40" s="109"/>
      <c r="O40" s="110">
        <f t="shared" si="2"/>
        <v>4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10</v>
      </c>
      <c r="BB40" s="112"/>
      <c r="BC40" s="111">
        <f t="shared" si="13"/>
        <v>10</v>
      </c>
      <c r="BD40" s="107">
        <v>8</v>
      </c>
      <c r="BE40" s="107">
        <v>4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7</v>
      </c>
      <c r="I52" s="109"/>
      <c r="J52" s="109"/>
      <c r="K52" s="110">
        <f t="shared" si="1"/>
        <v>7</v>
      </c>
      <c r="L52" s="109">
        <v>3</v>
      </c>
      <c r="M52" s="109"/>
      <c r="N52" s="109"/>
      <c r="O52" s="110">
        <f t="shared" si="2"/>
        <v>3</v>
      </c>
      <c r="P52" s="109">
        <v>99</v>
      </c>
      <c r="Q52" s="115">
        <v>4</v>
      </c>
      <c r="R52" s="109"/>
      <c r="S52" s="110">
        <f t="shared" si="3"/>
        <v>103</v>
      </c>
      <c r="T52" s="109">
        <v>4</v>
      </c>
      <c r="U52" s="109"/>
      <c r="V52" s="109"/>
      <c r="W52" s="110">
        <f t="shared" si="4"/>
        <v>4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117</v>
      </c>
      <c r="BB52" s="112">
        <v>2</v>
      </c>
      <c r="BC52" s="111">
        <f t="shared" si="13"/>
        <v>115</v>
      </c>
      <c r="BD52" s="107">
        <v>90</v>
      </c>
      <c r="BE52" s="107"/>
      <c r="BF52" s="113">
        <f t="shared" si="14"/>
        <v>-25</v>
      </c>
      <c r="BG52" s="107">
        <v>85</v>
      </c>
      <c r="BH52" s="114">
        <f t="shared" si="15"/>
        <v>60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7</v>
      </c>
      <c r="I54" s="109"/>
      <c r="J54" s="109"/>
      <c r="K54" s="110">
        <f t="shared" si="1"/>
        <v>7</v>
      </c>
      <c r="L54" s="109">
        <v>3</v>
      </c>
      <c r="M54" s="109"/>
      <c r="N54" s="109"/>
      <c r="O54" s="110">
        <f t="shared" si="2"/>
        <v>3</v>
      </c>
      <c r="P54" s="109">
        <v>98</v>
      </c>
      <c r="Q54" s="115">
        <v>4</v>
      </c>
      <c r="R54" s="109"/>
      <c r="S54" s="110">
        <f t="shared" si="3"/>
        <v>102</v>
      </c>
      <c r="T54" s="109">
        <v>5</v>
      </c>
      <c r="U54" s="109"/>
      <c r="V54" s="109"/>
      <c r="W54" s="110">
        <f t="shared" si="4"/>
        <v>5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117</v>
      </c>
      <c r="BB54" s="112">
        <v>2</v>
      </c>
      <c r="BC54" s="111">
        <f t="shared" si="13"/>
        <v>115</v>
      </c>
      <c r="BD54" s="107">
        <v>90</v>
      </c>
      <c r="BE54" s="107">
        <v>1</v>
      </c>
      <c r="BF54" s="113">
        <f t="shared" si="14"/>
        <v>-24</v>
      </c>
      <c r="BG54" s="107">
        <v>85</v>
      </c>
      <c r="BH54" s="114">
        <f t="shared" si="15"/>
        <v>61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7</v>
      </c>
      <c r="I58" s="109"/>
      <c r="J58" s="109"/>
      <c r="K58" s="110">
        <f t="shared" si="1"/>
        <v>7</v>
      </c>
      <c r="L58" s="109">
        <v>3</v>
      </c>
      <c r="M58" s="109"/>
      <c r="N58" s="109"/>
      <c r="O58" s="110">
        <f t="shared" si="2"/>
        <v>3</v>
      </c>
      <c r="P58" s="109">
        <v>99</v>
      </c>
      <c r="Q58" s="115">
        <v>4</v>
      </c>
      <c r="R58" s="109"/>
      <c r="S58" s="110">
        <f t="shared" si="3"/>
        <v>103</v>
      </c>
      <c r="T58" s="109">
        <v>4</v>
      </c>
      <c r="U58" s="109"/>
      <c r="V58" s="109"/>
      <c r="W58" s="110">
        <f t="shared" si="4"/>
        <v>4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117</v>
      </c>
      <c r="BB58" s="112">
        <v>2</v>
      </c>
      <c r="BC58" s="111">
        <f t="shared" si="13"/>
        <v>115</v>
      </c>
      <c r="BD58" s="107">
        <v>90</v>
      </c>
      <c r="BE58" s="107"/>
      <c r="BF58" s="113">
        <f t="shared" si="14"/>
        <v>-25</v>
      </c>
      <c r="BG58" s="107">
        <v>85</v>
      </c>
      <c r="BH58" s="114">
        <f t="shared" si="15"/>
        <v>60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7</v>
      </c>
      <c r="I60" s="109"/>
      <c r="J60" s="109"/>
      <c r="K60" s="110">
        <f t="shared" si="1"/>
        <v>7</v>
      </c>
      <c r="L60" s="109">
        <v>3</v>
      </c>
      <c r="M60" s="109"/>
      <c r="N60" s="109"/>
      <c r="O60" s="110">
        <f t="shared" si="2"/>
        <v>3</v>
      </c>
      <c r="P60" s="109">
        <v>98</v>
      </c>
      <c r="Q60" s="115">
        <v>4</v>
      </c>
      <c r="R60" s="109"/>
      <c r="S60" s="110">
        <f t="shared" si="3"/>
        <v>102</v>
      </c>
      <c r="T60" s="109">
        <v>4</v>
      </c>
      <c r="U60" s="109"/>
      <c r="V60" s="109"/>
      <c r="W60" s="110">
        <f t="shared" si="4"/>
        <v>4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116</v>
      </c>
      <c r="BB60" s="112">
        <v>2</v>
      </c>
      <c r="BC60" s="111">
        <f t="shared" si="13"/>
        <v>114</v>
      </c>
      <c r="BD60" s="107">
        <v>90</v>
      </c>
      <c r="BE60" s="107"/>
      <c r="BF60" s="113">
        <f t="shared" si="14"/>
        <v>-24</v>
      </c>
      <c r="BG60" s="107">
        <v>85</v>
      </c>
      <c r="BH60" s="114">
        <f t="shared" si="15"/>
        <v>61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7</v>
      </c>
      <c r="I62" s="109"/>
      <c r="J62" s="109"/>
      <c r="K62" s="110">
        <f t="shared" si="1"/>
        <v>7</v>
      </c>
      <c r="L62" s="109">
        <v>3</v>
      </c>
      <c r="M62" s="109"/>
      <c r="N62" s="109"/>
      <c r="O62" s="110">
        <f t="shared" si="2"/>
        <v>3</v>
      </c>
      <c r="P62" s="109">
        <v>99</v>
      </c>
      <c r="Q62" s="115">
        <v>4</v>
      </c>
      <c r="R62" s="109"/>
      <c r="S62" s="110">
        <f t="shared" si="3"/>
        <v>103</v>
      </c>
      <c r="T62" s="109">
        <v>4</v>
      </c>
      <c r="U62" s="109"/>
      <c r="V62" s="109"/>
      <c r="W62" s="110">
        <f t="shared" si="4"/>
        <v>4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117</v>
      </c>
      <c r="BB62" s="112">
        <v>2</v>
      </c>
      <c r="BC62" s="111">
        <f t="shared" si="13"/>
        <v>115</v>
      </c>
      <c r="BD62" s="107">
        <v>90</v>
      </c>
      <c r="BE62" s="107">
        <v>1</v>
      </c>
      <c r="BF62" s="113">
        <f t="shared" si="14"/>
        <v>-24</v>
      </c>
      <c r="BG62" s="107">
        <v>85</v>
      </c>
      <c r="BH62" s="114">
        <f t="shared" si="15"/>
        <v>61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7</v>
      </c>
      <c r="I64" s="109"/>
      <c r="J64" s="109"/>
      <c r="K64" s="110">
        <f t="shared" si="1"/>
        <v>7</v>
      </c>
      <c r="L64" s="109">
        <v>3</v>
      </c>
      <c r="M64" s="109"/>
      <c r="N64" s="109"/>
      <c r="O64" s="110">
        <f t="shared" si="2"/>
        <v>3</v>
      </c>
      <c r="P64" s="109">
        <v>99</v>
      </c>
      <c r="Q64" s="115">
        <v>4</v>
      </c>
      <c r="R64" s="109"/>
      <c r="S64" s="110">
        <f t="shared" si="3"/>
        <v>103</v>
      </c>
      <c r="T64" s="109">
        <v>4</v>
      </c>
      <c r="U64" s="109"/>
      <c r="V64" s="109"/>
      <c r="W64" s="110">
        <f t="shared" si="4"/>
        <v>4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117</v>
      </c>
      <c r="BB64" s="112">
        <v>2</v>
      </c>
      <c r="BC64" s="111">
        <f t="shared" si="13"/>
        <v>115</v>
      </c>
      <c r="BD64" s="107">
        <v>90</v>
      </c>
      <c r="BE64" s="107"/>
      <c r="BF64" s="113">
        <f t="shared" si="14"/>
        <v>-25</v>
      </c>
      <c r="BG64" s="107">
        <v>85</v>
      </c>
      <c r="BH64" s="114">
        <f t="shared" si="15"/>
        <v>60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1</v>
      </c>
      <c r="I77" s="115">
        <v>1</v>
      </c>
      <c r="J77" s="109"/>
      <c r="K77" s="110">
        <f t="shared" si="17"/>
        <v>2</v>
      </c>
      <c r="L77" s="109">
        <v>13</v>
      </c>
      <c r="M77" s="109"/>
      <c r="N77" s="109"/>
      <c r="O77" s="110">
        <f t="shared" si="18"/>
        <v>13</v>
      </c>
      <c r="P77" s="109">
        <v>11</v>
      </c>
      <c r="Q77" s="115">
        <v>5</v>
      </c>
      <c r="R77" s="109"/>
      <c r="S77" s="110">
        <f t="shared" si="19"/>
        <v>16</v>
      </c>
      <c r="T77" s="109">
        <v>2</v>
      </c>
      <c r="U77" s="109"/>
      <c r="V77" s="109"/>
      <c r="W77" s="110">
        <f t="shared" si="20"/>
        <v>2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33</v>
      </c>
      <c r="BB77" s="112"/>
      <c r="BC77" s="111">
        <f t="shared" si="29"/>
        <v>33</v>
      </c>
      <c r="BD77" s="107">
        <v>30</v>
      </c>
      <c r="BE77" s="107">
        <v>14</v>
      </c>
      <c r="BF77" s="113">
        <f t="shared" si="30"/>
        <v>11</v>
      </c>
      <c r="BG77" s="107">
        <v>20</v>
      </c>
      <c r="BH77" s="114">
        <f t="shared" si="31"/>
        <v>31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09"/>
      <c r="J78" s="109"/>
      <c r="K78" s="110">
        <f t="shared" si="17"/>
        <v>0</v>
      </c>
      <c r="L78" s="109">
        <v>1</v>
      </c>
      <c r="M78" s="109"/>
      <c r="N78" s="109"/>
      <c r="O78" s="110">
        <f t="shared" si="18"/>
        <v>1</v>
      </c>
      <c r="P78" s="109">
        <v>3</v>
      </c>
      <c r="Q78" s="115">
        <v>9</v>
      </c>
      <c r="R78" s="109"/>
      <c r="S78" s="110">
        <f t="shared" si="19"/>
        <v>12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13</v>
      </c>
      <c r="BB78" s="112"/>
      <c r="BC78" s="111">
        <f t="shared" si="29"/>
        <v>13</v>
      </c>
      <c r="BD78" s="107">
        <v>20</v>
      </c>
      <c r="BE78" s="107">
        <v>8</v>
      </c>
      <c r="BF78" s="113">
        <f t="shared" si="30"/>
        <v>15</v>
      </c>
      <c r="BG78" s="107">
        <v>20</v>
      </c>
      <c r="BH78" s="114">
        <f t="shared" si="31"/>
        <v>35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09"/>
      <c r="J79" s="109"/>
      <c r="K79" s="110">
        <f t="shared" si="17"/>
        <v>1</v>
      </c>
      <c r="L79" s="109">
        <v>12</v>
      </c>
      <c r="M79" s="109"/>
      <c r="N79" s="109"/>
      <c r="O79" s="110">
        <f t="shared" si="18"/>
        <v>12</v>
      </c>
      <c r="P79" s="109">
        <v>5</v>
      </c>
      <c r="Q79" s="109"/>
      <c r="R79" s="109"/>
      <c r="S79" s="110">
        <f t="shared" si="19"/>
        <v>5</v>
      </c>
      <c r="T79" s="109">
        <v>1</v>
      </c>
      <c r="U79" s="109"/>
      <c r="V79" s="109"/>
      <c r="W79" s="110">
        <f t="shared" si="20"/>
        <v>1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19</v>
      </c>
      <c r="BB79" s="112"/>
      <c r="BC79" s="111">
        <f t="shared" si="29"/>
        <v>19</v>
      </c>
      <c r="BD79" s="107">
        <v>20</v>
      </c>
      <c r="BE79" s="107"/>
      <c r="BF79" s="113">
        <f t="shared" si="30"/>
        <v>1</v>
      </c>
      <c r="BG79" s="107">
        <v>20</v>
      </c>
      <c r="BH79" s="114">
        <f t="shared" si="31"/>
        <v>21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09"/>
      <c r="J80" s="109"/>
      <c r="K80" s="110">
        <f t="shared" si="17"/>
        <v>1</v>
      </c>
      <c r="L80" s="109">
        <v>8</v>
      </c>
      <c r="M80" s="109"/>
      <c r="N80" s="109"/>
      <c r="O80" s="110">
        <f t="shared" si="18"/>
        <v>8</v>
      </c>
      <c r="P80" s="109">
        <v>4</v>
      </c>
      <c r="Q80" s="115">
        <v>1</v>
      </c>
      <c r="R80" s="109"/>
      <c r="S80" s="110">
        <f t="shared" si="19"/>
        <v>5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14</v>
      </c>
      <c r="BB80" s="112"/>
      <c r="BC80" s="111">
        <f t="shared" si="29"/>
        <v>14</v>
      </c>
      <c r="BD80" s="107">
        <v>15</v>
      </c>
      <c r="BE80" s="107">
        <v>13</v>
      </c>
      <c r="BF80" s="113">
        <f t="shared" si="30"/>
        <v>14</v>
      </c>
      <c r="BG80" s="107">
        <v>10</v>
      </c>
      <c r="BH80" s="114">
        <f t="shared" si="31"/>
        <v>24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18</v>
      </c>
      <c r="I83" s="115">
        <v>6</v>
      </c>
      <c r="J83" s="109"/>
      <c r="K83" s="110">
        <f t="shared" si="17"/>
        <v>24</v>
      </c>
      <c r="L83" s="109"/>
      <c r="M83" s="109"/>
      <c r="N83" s="109"/>
      <c r="O83" s="110">
        <f t="shared" si="18"/>
        <v>0</v>
      </c>
      <c r="P83" s="109">
        <v>18</v>
      </c>
      <c r="Q83" s="115">
        <v>6</v>
      </c>
      <c r="R83" s="109"/>
      <c r="S83" s="110">
        <f t="shared" si="19"/>
        <v>24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48</v>
      </c>
      <c r="BB83" s="112"/>
      <c r="BC83" s="111">
        <f t="shared" si="29"/>
        <v>48</v>
      </c>
      <c r="BD83" s="107">
        <v>125</v>
      </c>
      <c r="BE83" s="107">
        <v>8</v>
      </c>
      <c r="BF83" s="113">
        <f t="shared" si="30"/>
        <v>85</v>
      </c>
      <c r="BG83" s="107"/>
      <c r="BH83" s="114">
        <f t="shared" si="31"/>
        <v>85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1</v>
      </c>
      <c r="I84" s="109"/>
      <c r="J84" s="109"/>
      <c r="K84" s="110">
        <f t="shared" si="17"/>
        <v>1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1</v>
      </c>
      <c r="BB84" s="112"/>
      <c r="BC84" s="111">
        <f t="shared" si="29"/>
        <v>1</v>
      </c>
      <c r="BD84" s="107"/>
      <c r="BE84" s="107"/>
      <c r="BF84" s="113">
        <f t="shared" si="30"/>
        <v>-1</v>
      </c>
      <c r="BG84" s="107"/>
      <c r="BH84" s="114">
        <f t="shared" si="31"/>
        <v>-1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2</v>
      </c>
      <c r="I85" s="109"/>
      <c r="J85" s="109"/>
      <c r="K85" s="110">
        <f t="shared" si="17"/>
        <v>2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2</v>
      </c>
      <c r="BB85" s="112"/>
      <c r="BC85" s="111">
        <f t="shared" si="29"/>
        <v>2</v>
      </c>
      <c r="BD85" s="107"/>
      <c r="BE85" s="107"/>
      <c r="BF85" s="113">
        <f t="shared" si="30"/>
        <v>-2</v>
      </c>
      <c r="BG85" s="107"/>
      <c r="BH85" s="114">
        <f t="shared" si="31"/>
        <v>-2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50</v>
      </c>
      <c r="Q154" s="115">
        <v>23</v>
      </c>
      <c r="R154" s="109"/>
      <c r="S154" s="110">
        <f t="shared" si="35"/>
        <v>73</v>
      </c>
      <c r="T154" s="117">
        <v>2</v>
      </c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77</v>
      </c>
      <c r="BB154" s="112">
        <v>3</v>
      </c>
      <c r="BC154" s="111">
        <f t="shared" si="38"/>
        <v>74</v>
      </c>
      <c r="BD154" s="107">
        <v>100</v>
      </c>
      <c r="BE154" s="107">
        <v>1</v>
      </c>
      <c r="BF154" s="113">
        <f t="shared" si="39"/>
        <v>27</v>
      </c>
      <c r="BG154" s="107">
        <v>100</v>
      </c>
      <c r="BH154" s="114">
        <f t="shared" si="40"/>
        <v>127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5</v>
      </c>
      <c r="I155" s="109"/>
      <c r="J155" s="109"/>
      <c r="K155" s="110">
        <f t="shared" si="33"/>
        <v>5</v>
      </c>
      <c r="L155" s="109"/>
      <c r="M155" s="109"/>
      <c r="N155" s="109"/>
      <c r="O155" s="110">
        <f t="shared" si="34"/>
        <v>0</v>
      </c>
      <c r="P155" s="109">
        <v>30</v>
      </c>
      <c r="Q155" s="115">
        <v>12</v>
      </c>
      <c r="R155" s="109"/>
      <c r="S155" s="110">
        <f t="shared" si="35"/>
        <v>42</v>
      </c>
      <c r="T155" s="117">
        <v>3</v>
      </c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48</v>
      </c>
      <c r="BB155" s="112"/>
      <c r="BC155" s="111">
        <f t="shared" si="38"/>
        <v>48</v>
      </c>
      <c r="BD155" s="107">
        <v>80</v>
      </c>
      <c r="BE155" s="107">
        <v>14</v>
      </c>
      <c r="BF155" s="113">
        <f t="shared" si="39"/>
        <v>46</v>
      </c>
      <c r="BG155" s="107">
        <v>80</v>
      </c>
      <c r="BH155" s="114">
        <f t="shared" si="40"/>
        <v>126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>
        <v>125</v>
      </c>
      <c r="BH156" s="114">
        <f t="shared" si="40"/>
        <v>125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</v>
      </c>
      <c r="H168" s="121">
        <f t="shared" si="41"/>
        <v>152</v>
      </c>
      <c r="I168" s="121">
        <f t="shared" si="41"/>
        <v>72</v>
      </c>
      <c r="J168" s="121">
        <f t="shared" si="41"/>
        <v>0</v>
      </c>
      <c r="K168" s="121">
        <f t="shared" si="41"/>
        <v>224</v>
      </c>
      <c r="L168" s="121">
        <f t="shared" si="41"/>
        <v>96</v>
      </c>
      <c r="M168" s="121">
        <f t="shared" si="41"/>
        <v>0</v>
      </c>
      <c r="N168" s="121">
        <f t="shared" si="41"/>
        <v>0</v>
      </c>
      <c r="O168" s="121">
        <f t="shared" si="41"/>
        <v>96</v>
      </c>
      <c r="P168" s="121">
        <f t="shared" si="41"/>
        <v>831</v>
      </c>
      <c r="Q168" s="121">
        <f t="shared" si="41"/>
        <v>98</v>
      </c>
      <c r="R168" s="121">
        <f t="shared" si="41"/>
        <v>0</v>
      </c>
      <c r="S168" s="121">
        <f t="shared" si="41"/>
        <v>929</v>
      </c>
      <c r="T168" s="121">
        <f t="shared" si="41"/>
        <v>42</v>
      </c>
      <c r="U168" s="121">
        <f t="shared" si="41"/>
        <v>0</v>
      </c>
      <c r="V168" s="121">
        <f t="shared" si="41"/>
        <v>0</v>
      </c>
      <c r="W168" s="121">
        <f t="shared" si="41"/>
        <v>37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1288</v>
      </c>
      <c r="BB168" s="134">
        <f>SUM(BB4:BB167)</f>
        <v>21</v>
      </c>
      <c r="BC168" s="121">
        <f>SUM(BC4:BC167)</f>
        <v>1267</v>
      </c>
      <c r="BD168" s="121">
        <f t="shared" si="41"/>
        <v>1228</v>
      </c>
      <c r="BE168" s="121">
        <f t="shared" si="41"/>
        <v>70</v>
      </c>
      <c r="BF168" s="121">
        <f t="shared" si="41"/>
        <v>31</v>
      </c>
      <c r="BG168" s="121">
        <f t="shared" si="41"/>
        <v>1165</v>
      </c>
      <c r="BH168" s="121">
        <f t="shared" si="41"/>
        <v>1196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F19D-E0A5-41D9-B51F-9CB59DD256C7}">
  <sheetPr>
    <pageSetUpPr fitToPage="1"/>
  </sheetPr>
  <dimension ref="B1:BH180"/>
  <sheetViews>
    <sheetView zoomScale="50" zoomScaleNormal="50" workbookViewId="0">
      <pane xSplit="3" ySplit="3" topLeftCell="N4" activePane="bottomRight" state="frozen"/>
      <selection activeCell="K11" sqref="K11"/>
      <selection pane="topRight" activeCell="K11" sqref="K11"/>
      <selection pane="bottomLeft" activeCell="K11" sqref="K11"/>
      <selection pane="bottomRight" activeCell="W40" sqref="W40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23" width="13.7265625" style="127" customWidth="1"/>
    <col min="24" max="40" width="13.7265625" style="127" hidden="1" customWidth="1"/>
    <col min="41" max="41" width="13.7265625" style="128" hidden="1" customWidth="1"/>
    <col min="42" max="45" width="13.7265625" style="126" hidden="1" customWidth="1"/>
    <col min="46" max="51" width="13.7265625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862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45</v>
      </c>
      <c r="I5" s="115">
        <v>13</v>
      </c>
      <c r="J5" s="109"/>
      <c r="K5" s="110">
        <f t="shared" ref="K5:K68" si="1">SUM(H5:J5)</f>
        <v>58</v>
      </c>
      <c r="L5" s="109">
        <v>11</v>
      </c>
      <c r="M5" s="109"/>
      <c r="N5" s="109"/>
      <c r="O5" s="110">
        <f t="shared" ref="O5:O68" si="2">SUM(L5:N5)</f>
        <v>11</v>
      </c>
      <c r="P5" s="109">
        <v>7</v>
      </c>
      <c r="Q5" s="109"/>
      <c r="R5" s="109"/>
      <c r="S5" s="110">
        <f t="shared" ref="S5:S68" si="3">SUM(P5:R5)</f>
        <v>7</v>
      </c>
      <c r="T5" s="109">
        <v>9</v>
      </c>
      <c r="U5" s="115">
        <v>10</v>
      </c>
      <c r="V5" s="117"/>
      <c r="W5" s="110">
        <f t="shared" ref="W5:W68" si="4">SUM(T5:V5)</f>
        <v>19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95</v>
      </c>
      <c r="BB5" s="112">
        <v>3</v>
      </c>
      <c r="BC5" s="111">
        <f t="shared" ref="BC5:BC68" si="13">+BA5-BB5</f>
        <v>92</v>
      </c>
      <c r="BD5" s="116">
        <v>140</v>
      </c>
      <c r="BE5" s="116">
        <v>1</v>
      </c>
      <c r="BF5" s="113">
        <f t="shared" ref="BF5:BF68" si="14">+BD5+BE5-BC5</f>
        <v>49</v>
      </c>
      <c r="BG5" s="116">
        <v>100</v>
      </c>
      <c r="BH5" s="114">
        <f t="shared" ref="BH5:BH68" si="15">BF5+BG5</f>
        <v>149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17"/>
      <c r="V6" s="117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17"/>
      <c r="V7" s="117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17"/>
      <c r="V8" s="117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17"/>
      <c r="V9" s="117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17"/>
      <c r="V10" s="117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17"/>
      <c r="V11" s="117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17"/>
      <c r="V12" s="117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17"/>
      <c r="V13" s="117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17"/>
      <c r="V14" s="117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17"/>
      <c r="V15" s="117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17"/>
      <c r="V16" s="117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17"/>
      <c r="V17" s="117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17"/>
      <c r="V18" s="117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17"/>
      <c r="V19" s="117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17"/>
      <c r="V20" s="117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17"/>
      <c r="V21" s="117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17"/>
      <c r="V22" s="117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17"/>
      <c r="V23" s="117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31</v>
      </c>
      <c r="I24" s="115">
        <v>12</v>
      </c>
      <c r="J24" s="109"/>
      <c r="K24" s="110">
        <f t="shared" si="1"/>
        <v>43</v>
      </c>
      <c r="L24" s="109"/>
      <c r="M24" s="109"/>
      <c r="N24" s="109"/>
      <c r="O24" s="110">
        <f t="shared" si="2"/>
        <v>0</v>
      </c>
      <c r="P24" s="109">
        <v>134</v>
      </c>
      <c r="Q24" s="109"/>
      <c r="R24" s="109"/>
      <c r="S24" s="110">
        <f t="shared" si="3"/>
        <v>134</v>
      </c>
      <c r="T24" s="109"/>
      <c r="U24" s="115">
        <v>3</v>
      </c>
      <c r="V24" s="117"/>
      <c r="W24" s="110">
        <f t="shared" si="4"/>
        <v>3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180</v>
      </c>
      <c r="BB24" s="112"/>
      <c r="BC24" s="111">
        <f t="shared" si="13"/>
        <v>180</v>
      </c>
      <c r="BD24" s="107">
        <v>200</v>
      </c>
      <c r="BE24" s="107">
        <v>2</v>
      </c>
      <c r="BF24" s="113">
        <f t="shared" si="14"/>
        <v>22</v>
      </c>
      <c r="BG24" s="107">
        <v>130</v>
      </c>
      <c r="BH24" s="114">
        <f t="shared" si="15"/>
        <v>152</v>
      </c>
    </row>
    <row r="25" spans="2:60" x14ac:dyDescent="1">
      <c r="B25" s="107">
        <v>1111009</v>
      </c>
      <c r="C25" s="108" t="s">
        <v>729</v>
      </c>
      <c r="D25" s="109">
        <v>1</v>
      </c>
      <c r="E25" s="109"/>
      <c r="F25" s="109"/>
      <c r="G25" s="110">
        <f t="shared" si="0"/>
        <v>1</v>
      </c>
      <c r="H25" s="109"/>
      <c r="I25" s="109"/>
      <c r="J25" s="109"/>
      <c r="K25" s="110">
        <f t="shared" si="1"/>
        <v>0</v>
      </c>
      <c r="L25" s="109">
        <v>2</v>
      </c>
      <c r="M25" s="109"/>
      <c r="N25" s="109"/>
      <c r="O25" s="110">
        <f t="shared" si="2"/>
        <v>2</v>
      </c>
      <c r="P25" s="109"/>
      <c r="Q25" s="109"/>
      <c r="R25" s="109"/>
      <c r="S25" s="110">
        <f t="shared" si="3"/>
        <v>0</v>
      </c>
      <c r="T25" s="109"/>
      <c r="U25" s="115">
        <v>1</v>
      </c>
      <c r="V25" s="117"/>
      <c r="W25" s="110">
        <f t="shared" si="4"/>
        <v>1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10</v>
      </c>
      <c r="BE25" s="107">
        <v>4</v>
      </c>
      <c r="BF25" s="113">
        <f t="shared" si="14"/>
        <v>10</v>
      </c>
      <c r="BG25" s="107">
        <v>10</v>
      </c>
      <c r="BH25" s="114">
        <f t="shared" si="15"/>
        <v>20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17"/>
      <c r="V26" s="117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17"/>
      <c r="V27" s="117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17"/>
      <c r="V28" s="117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17"/>
      <c r="V29" s="117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17"/>
      <c r="V30" s="117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17"/>
      <c r="V31" s="117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17"/>
      <c r="V32" s="117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17"/>
      <c r="V33" s="117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17"/>
      <c r="V34" s="117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17"/>
      <c r="V35" s="117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17"/>
      <c r="V36" s="117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17"/>
      <c r="V37" s="117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17"/>
      <c r="V38" s="117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17"/>
      <c r="V39" s="117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09"/>
      <c r="J40" s="109"/>
      <c r="K40" s="110">
        <f t="shared" si="1"/>
        <v>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17"/>
      <c r="V40" s="117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0</v>
      </c>
      <c r="BB40" s="112"/>
      <c r="BC40" s="111">
        <f t="shared" si="13"/>
        <v>0</v>
      </c>
      <c r="BD40" s="107">
        <v>10</v>
      </c>
      <c r="BE40" s="107">
        <v>3</v>
      </c>
      <c r="BF40" s="113">
        <f t="shared" si="14"/>
        <v>13</v>
      </c>
      <c r="BG40" s="107">
        <v>10</v>
      </c>
      <c r="BH40" s="114">
        <f t="shared" si="15"/>
        <v>23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17"/>
      <c r="V41" s="117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17"/>
      <c r="V42" s="117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17"/>
      <c r="V43" s="117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17"/>
      <c r="V44" s="117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17"/>
      <c r="V45" s="117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17"/>
      <c r="V46" s="117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17"/>
      <c r="V47" s="117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17"/>
      <c r="V48" s="117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17"/>
      <c r="V49" s="117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17"/>
      <c r="V50" s="117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17"/>
      <c r="V51" s="117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88</v>
      </c>
      <c r="Q52" s="109"/>
      <c r="R52" s="109"/>
      <c r="S52" s="110">
        <f t="shared" si="3"/>
        <v>88</v>
      </c>
      <c r="T52" s="109">
        <v>8</v>
      </c>
      <c r="U52" s="115">
        <v>1</v>
      </c>
      <c r="V52" s="117"/>
      <c r="W52" s="110">
        <f t="shared" si="4"/>
        <v>9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100</v>
      </c>
      <c r="BB52" s="112">
        <v>1</v>
      </c>
      <c r="BC52" s="111">
        <f t="shared" si="13"/>
        <v>99</v>
      </c>
      <c r="BD52" s="107">
        <v>105</v>
      </c>
      <c r="BE52" s="107"/>
      <c r="BF52" s="113">
        <f t="shared" si="14"/>
        <v>6</v>
      </c>
      <c r="BG52" s="107">
        <v>80</v>
      </c>
      <c r="BH52" s="114">
        <f t="shared" si="15"/>
        <v>86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17"/>
      <c r="V53" s="117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2</v>
      </c>
      <c r="E54" s="109"/>
      <c r="F54" s="109"/>
      <c r="G54" s="110">
        <f t="shared" si="0"/>
        <v>2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88</v>
      </c>
      <c r="Q54" s="109"/>
      <c r="R54" s="109"/>
      <c r="S54" s="110">
        <f t="shared" si="3"/>
        <v>88</v>
      </c>
      <c r="T54" s="109">
        <v>8</v>
      </c>
      <c r="U54" s="115">
        <v>1</v>
      </c>
      <c r="V54" s="117"/>
      <c r="W54" s="110">
        <f t="shared" si="4"/>
        <v>9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100</v>
      </c>
      <c r="BB54" s="112">
        <v>1</v>
      </c>
      <c r="BC54" s="111">
        <f t="shared" si="13"/>
        <v>99</v>
      </c>
      <c r="BD54" s="107">
        <v>105</v>
      </c>
      <c r="BE54" s="107"/>
      <c r="BF54" s="113">
        <f t="shared" si="14"/>
        <v>6</v>
      </c>
      <c r="BG54" s="107">
        <v>80</v>
      </c>
      <c r="BH54" s="114">
        <f t="shared" si="15"/>
        <v>86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17"/>
      <c r="V55" s="117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17"/>
      <c r="V56" s="117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17"/>
      <c r="V57" s="117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88</v>
      </c>
      <c r="Q58" s="109"/>
      <c r="R58" s="109"/>
      <c r="S58" s="110">
        <f t="shared" si="3"/>
        <v>88</v>
      </c>
      <c r="T58" s="109">
        <v>8</v>
      </c>
      <c r="U58" s="115">
        <v>1</v>
      </c>
      <c r="V58" s="117"/>
      <c r="W58" s="110">
        <f t="shared" si="4"/>
        <v>9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100</v>
      </c>
      <c r="BB58" s="112">
        <v>1</v>
      </c>
      <c r="BC58" s="111">
        <f t="shared" si="13"/>
        <v>99</v>
      </c>
      <c r="BD58" s="107">
        <v>105</v>
      </c>
      <c r="BE58" s="107">
        <v>1</v>
      </c>
      <c r="BF58" s="113">
        <f t="shared" si="14"/>
        <v>7</v>
      </c>
      <c r="BG58" s="107">
        <v>80</v>
      </c>
      <c r="BH58" s="114">
        <f t="shared" si="15"/>
        <v>87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17"/>
      <c r="V59" s="117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/>
      <c r="I60" s="109"/>
      <c r="J60" s="109"/>
      <c r="K60" s="110">
        <f t="shared" si="1"/>
        <v>0</v>
      </c>
      <c r="L60" s="109"/>
      <c r="M60" s="109"/>
      <c r="N60" s="109"/>
      <c r="O60" s="110">
        <f t="shared" si="2"/>
        <v>0</v>
      </c>
      <c r="P60" s="109">
        <v>80</v>
      </c>
      <c r="Q60" s="109"/>
      <c r="R60" s="109"/>
      <c r="S60" s="110">
        <f t="shared" si="3"/>
        <v>80</v>
      </c>
      <c r="T60" s="109">
        <v>8</v>
      </c>
      <c r="U60" s="117"/>
      <c r="V60" s="117"/>
      <c r="W60" s="110">
        <f t="shared" si="4"/>
        <v>8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90</v>
      </c>
      <c r="BB60" s="112">
        <v>1</v>
      </c>
      <c r="BC60" s="111">
        <f t="shared" si="13"/>
        <v>89</v>
      </c>
      <c r="BD60" s="107">
        <v>105</v>
      </c>
      <c r="BE60" s="107"/>
      <c r="BF60" s="113">
        <f t="shared" si="14"/>
        <v>16</v>
      </c>
      <c r="BG60" s="107">
        <v>80</v>
      </c>
      <c r="BH60" s="114">
        <f t="shared" si="15"/>
        <v>96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17"/>
      <c r="V61" s="117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80</v>
      </c>
      <c r="Q62" s="109"/>
      <c r="R62" s="109"/>
      <c r="S62" s="110">
        <f t="shared" si="3"/>
        <v>80</v>
      </c>
      <c r="T62" s="109">
        <v>8</v>
      </c>
      <c r="U62" s="117"/>
      <c r="V62" s="117"/>
      <c r="W62" s="110">
        <f t="shared" si="4"/>
        <v>8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90</v>
      </c>
      <c r="BB62" s="112">
        <v>1</v>
      </c>
      <c r="BC62" s="111">
        <f t="shared" si="13"/>
        <v>89</v>
      </c>
      <c r="BD62" s="107">
        <v>105</v>
      </c>
      <c r="BE62" s="107"/>
      <c r="BF62" s="113">
        <f t="shared" si="14"/>
        <v>16</v>
      </c>
      <c r="BG62" s="107">
        <v>80</v>
      </c>
      <c r="BH62" s="114">
        <f t="shared" si="15"/>
        <v>96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17"/>
      <c r="V63" s="117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85</v>
      </c>
      <c r="Q64" s="109"/>
      <c r="R64" s="109"/>
      <c r="S64" s="110">
        <f t="shared" si="3"/>
        <v>85</v>
      </c>
      <c r="T64" s="109">
        <v>8</v>
      </c>
      <c r="U64" s="117"/>
      <c r="V64" s="117"/>
      <c r="W64" s="110">
        <f t="shared" si="4"/>
        <v>8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95</v>
      </c>
      <c r="BB64" s="112">
        <v>1</v>
      </c>
      <c r="BC64" s="111">
        <f t="shared" si="13"/>
        <v>94</v>
      </c>
      <c r="BD64" s="107">
        <v>135</v>
      </c>
      <c r="BE64" s="107">
        <v>1</v>
      </c>
      <c r="BF64" s="113">
        <f t="shared" si="14"/>
        <v>42</v>
      </c>
      <c r="BG64" s="107">
        <v>80</v>
      </c>
      <c r="BH64" s="114">
        <f t="shared" si="15"/>
        <v>122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17"/>
      <c r="V65" s="117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>
        <v>20</v>
      </c>
      <c r="Q66" s="109"/>
      <c r="R66" s="109"/>
      <c r="S66" s="110">
        <f t="shared" si="3"/>
        <v>20</v>
      </c>
      <c r="T66" s="109"/>
      <c r="U66" s="117"/>
      <c r="V66" s="117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20</v>
      </c>
      <c r="BB66" s="112"/>
      <c r="BC66" s="111">
        <f t="shared" si="13"/>
        <v>20</v>
      </c>
      <c r="BD66" s="107">
        <v>20</v>
      </c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17"/>
      <c r="V67" s="117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17"/>
      <c r="V68" s="117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17"/>
      <c r="V69" s="117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17"/>
      <c r="V70" s="117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17"/>
      <c r="V71" s="117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17"/>
      <c r="V72" s="117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17"/>
      <c r="V73" s="117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17"/>
      <c r="V74" s="117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17"/>
      <c r="V75" s="117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17"/>
      <c r="V76" s="117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4</v>
      </c>
      <c r="I77" s="109"/>
      <c r="J77" s="109"/>
      <c r="K77" s="110">
        <f t="shared" si="17"/>
        <v>4</v>
      </c>
      <c r="L77" s="109">
        <v>6</v>
      </c>
      <c r="M77" s="109"/>
      <c r="N77" s="109"/>
      <c r="O77" s="110">
        <f t="shared" si="18"/>
        <v>6</v>
      </c>
      <c r="P77" s="109">
        <v>8</v>
      </c>
      <c r="Q77" s="109"/>
      <c r="R77" s="109"/>
      <c r="S77" s="110">
        <f t="shared" si="19"/>
        <v>8</v>
      </c>
      <c r="T77" s="109">
        <v>1</v>
      </c>
      <c r="U77" s="115">
        <v>13</v>
      </c>
      <c r="V77" s="117"/>
      <c r="W77" s="110">
        <f t="shared" si="20"/>
        <v>14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32</v>
      </c>
      <c r="BB77" s="112">
        <v>1</v>
      </c>
      <c r="BC77" s="111">
        <f t="shared" si="29"/>
        <v>31</v>
      </c>
      <c r="BD77" s="107">
        <v>20</v>
      </c>
      <c r="BE77" s="107">
        <v>11</v>
      </c>
      <c r="BF77" s="113">
        <f t="shared" si="30"/>
        <v>0</v>
      </c>
      <c r="BG77" s="107">
        <v>30</v>
      </c>
      <c r="BH77" s="114">
        <f t="shared" si="31"/>
        <v>30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3</v>
      </c>
      <c r="I78" s="115">
        <v>1</v>
      </c>
      <c r="J78" s="109"/>
      <c r="K78" s="110">
        <f t="shared" si="17"/>
        <v>4</v>
      </c>
      <c r="L78" s="109">
        <v>2</v>
      </c>
      <c r="M78" s="109"/>
      <c r="N78" s="109"/>
      <c r="O78" s="110">
        <f t="shared" si="18"/>
        <v>2</v>
      </c>
      <c r="P78" s="109">
        <v>1</v>
      </c>
      <c r="Q78" s="109"/>
      <c r="R78" s="109"/>
      <c r="S78" s="110">
        <f t="shared" si="19"/>
        <v>1</v>
      </c>
      <c r="T78" s="109">
        <v>1</v>
      </c>
      <c r="U78" s="115">
        <v>8</v>
      </c>
      <c r="V78" s="117"/>
      <c r="W78" s="110">
        <f t="shared" si="20"/>
        <v>9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16</v>
      </c>
      <c r="BB78" s="112"/>
      <c r="BC78" s="111">
        <f t="shared" si="29"/>
        <v>16</v>
      </c>
      <c r="BD78" s="107">
        <v>21</v>
      </c>
      <c r="BE78" s="107">
        <v>7</v>
      </c>
      <c r="BF78" s="113">
        <f t="shared" si="30"/>
        <v>12</v>
      </c>
      <c r="BG78" s="107">
        <v>20</v>
      </c>
      <c r="BH78" s="114">
        <f t="shared" si="31"/>
        <v>32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09"/>
      <c r="J79" s="109"/>
      <c r="K79" s="110">
        <f t="shared" si="17"/>
        <v>2</v>
      </c>
      <c r="L79" s="109">
        <v>7</v>
      </c>
      <c r="M79" s="109"/>
      <c r="N79" s="109"/>
      <c r="O79" s="110">
        <f t="shared" si="18"/>
        <v>7</v>
      </c>
      <c r="P79" s="109">
        <v>14</v>
      </c>
      <c r="Q79" s="109"/>
      <c r="R79" s="109"/>
      <c r="S79" s="110">
        <f t="shared" si="19"/>
        <v>14</v>
      </c>
      <c r="T79" s="109"/>
      <c r="U79" s="115">
        <v>4</v>
      </c>
      <c r="V79" s="117"/>
      <c r="W79" s="110">
        <f t="shared" si="20"/>
        <v>4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27</v>
      </c>
      <c r="BB79" s="112"/>
      <c r="BC79" s="111">
        <f t="shared" si="29"/>
        <v>27</v>
      </c>
      <c r="BD79" s="107">
        <v>20</v>
      </c>
      <c r="BE79" s="107">
        <v>8</v>
      </c>
      <c r="BF79" s="113">
        <f t="shared" si="30"/>
        <v>1</v>
      </c>
      <c r="BG79" s="107">
        <v>20</v>
      </c>
      <c r="BH79" s="114">
        <f t="shared" si="31"/>
        <v>21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3</v>
      </c>
      <c r="I80" s="109"/>
      <c r="J80" s="109"/>
      <c r="K80" s="110">
        <f t="shared" si="17"/>
        <v>3</v>
      </c>
      <c r="L80" s="109">
        <v>7</v>
      </c>
      <c r="M80" s="109"/>
      <c r="N80" s="109"/>
      <c r="O80" s="110">
        <f t="shared" si="18"/>
        <v>7</v>
      </c>
      <c r="P80" s="109">
        <v>1</v>
      </c>
      <c r="Q80" s="109"/>
      <c r="R80" s="109"/>
      <c r="S80" s="110">
        <f t="shared" si="19"/>
        <v>1</v>
      </c>
      <c r="T80" s="109"/>
      <c r="U80" s="115">
        <v>12</v>
      </c>
      <c r="V80" s="117"/>
      <c r="W80" s="110">
        <f t="shared" si="20"/>
        <v>12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23</v>
      </c>
      <c r="BB80" s="112"/>
      <c r="BC80" s="111">
        <f t="shared" si="29"/>
        <v>23</v>
      </c>
      <c r="BD80" s="107">
        <v>12</v>
      </c>
      <c r="BE80" s="107">
        <v>13</v>
      </c>
      <c r="BF80" s="113">
        <f t="shared" si="30"/>
        <v>2</v>
      </c>
      <c r="BG80" s="107">
        <v>10</v>
      </c>
      <c r="BH80" s="114">
        <f t="shared" si="31"/>
        <v>12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17"/>
      <c r="V81" s="117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17"/>
      <c r="V82" s="117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</v>
      </c>
      <c r="E83" s="109"/>
      <c r="F83" s="109"/>
      <c r="G83" s="110">
        <f t="shared" si="16"/>
        <v>6</v>
      </c>
      <c r="H83" s="109">
        <v>15</v>
      </c>
      <c r="I83" s="115">
        <v>3</v>
      </c>
      <c r="J83" s="109"/>
      <c r="K83" s="110">
        <f t="shared" si="17"/>
        <v>18</v>
      </c>
      <c r="L83" s="109"/>
      <c r="M83" s="109"/>
      <c r="N83" s="109"/>
      <c r="O83" s="110">
        <f t="shared" si="18"/>
        <v>0</v>
      </c>
      <c r="P83" s="109">
        <v>21</v>
      </c>
      <c r="Q83" s="109"/>
      <c r="R83" s="109"/>
      <c r="S83" s="110">
        <f t="shared" si="19"/>
        <v>21</v>
      </c>
      <c r="T83" s="109">
        <v>6</v>
      </c>
      <c r="U83" s="115">
        <v>24</v>
      </c>
      <c r="V83" s="117"/>
      <c r="W83" s="110">
        <f t="shared" si="20"/>
        <v>30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75</v>
      </c>
      <c r="BB83" s="112"/>
      <c r="BC83" s="111">
        <f t="shared" si="29"/>
        <v>75</v>
      </c>
      <c r="BD83" s="107">
        <v>125</v>
      </c>
      <c r="BE83" s="107">
        <v>2</v>
      </c>
      <c r="BF83" s="113">
        <f t="shared" si="30"/>
        <v>52</v>
      </c>
      <c r="BG83" s="107"/>
      <c r="BH83" s="114">
        <f t="shared" si="31"/>
        <v>52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15">
        <v>4</v>
      </c>
      <c r="J84" s="109"/>
      <c r="K84" s="110">
        <f t="shared" si="17"/>
        <v>4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17"/>
      <c r="V84" s="117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4</v>
      </c>
      <c r="BB84" s="112"/>
      <c r="BC84" s="111">
        <f t="shared" si="29"/>
        <v>4</v>
      </c>
      <c r="BD84" s="107"/>
      <c r="BE84" s="107"/>
      <c r="BF84" s="113">
        <f t="shared" si="30"/>
        <v>-4</v>
      </c>
      <c r="BG84" s="107"/>
      <c r="BH84" s="114">
        <f t="shared" si="31"/>
        <v>-4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15">
        <v>1</v>
      </c>
      <c r="J85" s="109"/>
      <c r="K85" s="110">
        <f t="shared" si="17"/>
        <v>1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17"/>
      <c r="V85" s="117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</v>
      </c>
      <c r="BB85" s="112"/>
      <c r="BC85" s="111">
        <f t="shared" si="29"/>
        <v>1</v>
      </c>
      <c r="BD85" s="107"/>
      <c r="BE85" s="107"/>
      <c r="BF85" s="113">
        <f t="shared" si="30"/>
        <v>-1</v>
      </c>
      <c r="BG85" s="107"/>
      <c r="BH85" s="114">
        <f t="shared" si="31"/>
        <v>-1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17"/>
      <c r="V86" s="117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17"/>
      <c r="V87" s="117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17"/>
      <c r="V88" s="117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17"/>
      <c r="V89" s="117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17"/>
      <c r="V90" s="117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17"/>
      <c r="V91" s="117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17"/>
      <c r="V92" s="117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17"/>
      <c r="V93" s="117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17"/>
      <c r="V94" s="117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17"/>
      <c r="V95" s="117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17"/>
      <c r="V96" s="117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17"/>
      <c r="V97" s="117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17"/>
      <c r="V98" s="117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17"/>
      <c r="V99" s="117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17"/>
      <c r="V100" s="117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17"/>
      <c r="V101" s="117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17"/>
      <c r="V102" s="117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17"/>
      <c r="V103" s="117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17"/>
      <c r="V104" s="117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17"/>
      <c r="V105" s="117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17"/>
      <c r="V106" s="117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17"/>
      <c r="V107" s="117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17"/>
      <c r="V108" s="117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17"/>
      <c r="V109" s="117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17"/>
      <c r="V110" s="117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17"/>
      <c r="V111" s="117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17"/>
      <c r="V112" s="117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17"/>
      <c r="V113" s="117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17"/>
      <c r="V114" s="117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17"/>
      <c r="V115" s="117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17"/>
      <c r="V116" s="117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17"/>
      <c r="V117" s="117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17"/>
      <c r="V118" s="117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17"/>
      <c r="V119" s="117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17"/>
      <c r="V120" s="117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17"/>
      <c r="V121" s="117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17"/>
      <c r="V122" s="117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17"/>
      <c r="V123" s="117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17"/>
      <c r="V124" s="117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17"/>
      <c r="V125" s="117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17"/>
      <c r="V126" s="117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17"/>
      <c r="V127" s="117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17"/>
      <c r="V128" s="117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17"/>
      <c r="V129" s="117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17"/>
      <c r="V130" s="117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17"/>
      <c r="V131" s="117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17"/>
      <c r="V132" s="117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17"/>
      <c r="V133" s="117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17"/>
      <c r="V134" s="117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7"/>
        <v>10</v>
      </c>
      <c r="BB134" s="112"/>
      <c r="BC134" s="111">
        <f t="shared" si="38"/>
        <v>10</v>
      </c>
      <c r="BD134" s="107"/>
      <c r="BE134" s="107"/>
      <c r="BF134" s="113">
        <f t="shared" si="39"/>
        <v>-10</v>
      </c>
      <c r="BG134" s="107"/>
      <c r="BH134" s="114">
        <f t="shared" si="40"/>
        <v>-10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17"/>
      <c r="V135" s="117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17"/>
      <c r="V136" s="117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17"/>
      <c r="V137" s="117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17"/>
      <c r="V138" s="117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17"/>
      <c r="V139" s="117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17"/>
      <c r="V140" s="117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17"/>
      <c r="V141" s="117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17"/>
      <c r="V142" s="117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17"/>
      <c r="V143" s="117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17"/>
      <c r="V144" s="117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17"/>
      <c r="V145" s="117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17"/>
      <c r="V146" s="117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17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3</v>
      </c>
      <c r="BA147" s="111">
        <f t="shared" si="37"/>
        <v>3</v>
      </c>
      <c r="BB147" s="112"/>
      <c r="BC147" s="111">
        <f t="shared" si="38"/>
        <v>3</v>
      </c>
      <c r="BD147" s="107"/>
      <c r="BE147" s="107"/>
      <c r="BF147" s="113">
        <f t="shared" si="39"/>
        <v>-3</v>
      </c>
      <c r="BG147" s="107"/>
      <c r="BH147" s="114">
        <f t="shared" si="40"/>
        <v>-3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17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17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17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17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17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17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5</v>
      </c>
      <c r="I154" s="115">
        <v>1</v>
      </c>
      <c r="J154" s="109"/>
      <c r="K154" s="110">
        <f t="shared" si="33"/>
        <v>6</v>
      </c>
      <c r="L154" s="109"/>
      <c r="M154" s="109"/>
      <c r="N154" s="109"/>
      <c r="O154" s="110">
        <f t="shared" si="34"/>
        <v>0</v>
      </c>
      <c r="P154" s="109">
        <v>34</v>
      </c>
      <c r="Q154" s="109"/>
      <c r="R154" s="109"/>
      <c r="S154" s="110">
        <f t="shared" si="35"/>
        <v>34</v>
      </c>
      <c r="T154" s="117">
        <v>16</v>
      </c>
      <c r="U154" s="115">
        <v>27</v>
      </c>
      <c r="V154" s="117">
        <v>34</v>
      </c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41</v>
      </c>
      <c r="BB154" s="112">
        <v>4</v>
      </c>
      <c r="BC154" s="111">
        <f t="shared" si="38"/>
        <v>37</v>
      </c>
      <c r="BD154" s="107">
        <v>100</v>
      </c>
      <c r="BE154" s="107">
        <v>58</v>
      </c>
      <c r="BF154" s="113">
        <f t="shared" si="39"/>
        <v>121</v>
      </c>
      <c r="BG154" s="107">
        <v>80</v>
      </c>
      <c r="BH154" s="114">
        <f t="shared" si="40"/>
        <v>201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2</v>
      </c>
      <c r="I155" s="109"/>
      <c r="J155" s="109"/>
      <c r="K155" s="110">
        <f t="shared" si="33"/>
        <v>2</v>
      </c>
      <c r="L155" s="109"/>
      <c r="M155" s="109"/>
      <c r="N155" s="109"/>
      <c r="O155" s="110">
        <f t="shared" si="34"/>
        <v>0</v>
      </c>
      <c r="P155" s="109">
        <v>19</v>
      </c>
      <c r="Q155" s="109"/>
      <c r="R155" s="109"/>
      <c r="S155" s="110">
        <f t="shared" si="35"/>
        <v>19</v>
      </c>
      <c r="T155" s="117">
        <v>9</v>
      </c>
      <c r="U155" s="115">
        <v>11</v>
      </c>
      <c r="V155" s="117">
        <v>36</v>
      </c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22</v>
      </c>
      <c r="BB155" s="112">
        <v>1</v>
      </c>
      <c r="BC155" s="111">
        <f t="shared" si="38"/>
        <v>21</v>
      </c>
      <c r="BD155" s="107">
        <v>160</v>
      </c>
      <c r="BE155" s="107"/>
      <c r="BF155" s="113">
        <f t="shared" si="39"/>
        <v>139</v>
      </c>
      <c r="BG155" s="107">
        <v>60</v>
      </c>
      <c r="BH155" s="114">
        <f t="shared" si="40"/>
        <v>199</v>
      </c>
    </row>
    <row r="156" spans="2:60" ht="39.75" customHeight="1" x14ac:dyDescent="1">
      <c r="B156" s="107">
        <v>20058107</v>
      </c>
      <c r="C156" s="119" t="s">
        <v>847</v>
      </c>
      <c r="D156" s="109">
        <v>9</v>
      </c>
      <c r="E156" s="109"/>
      <c r="F156" s="109"/>
      <c r="G156" s="110">
        <f t="shared" si="32"/>
        <v>9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6</v>
      </c>
      <c r="Q156" s="109"/>
      <c r="R156" s="109"/>
      <c r="S156" s="110">
        <f t="shared" si="35"/>
        <v>6</v>
      </c>
      <c r="T156" s="117">
        <v>3</v>
      </c>
      <c r="U156" s="115">
        <v>12</v>
      </c>
      <c r="V156" s="117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15</v>
      </c>
      <c r="BB156" s="112"/>
      <c r="BC156" s="111">
        <f t="shared" si="38"/>
        <v>15</v>
      </c>
      <c r="BD156" s="107">
        <v>125</v>
      </c>
      <c r="BE156" s="107"/>
      <c r="BF156" s="113">
        <f t="shared" si="39"/>
        <v>110</v>
      </c>
      <c r="BG156" s="107"/>
      <c r="BH156" s="114">
        <f t="shared" si="40"/>
        <v>110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30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30</v>
      </c>
      <c r="H168" s="121">
        <f t="shared" si="41"/>
        <v>113</v>
      </c>
      <c r="I168" s="121">
        <f t="shared" si="41"/>
        <v>35</v>
      </c>
      <c r="J168" s="121">
        <f t="shared" si="41"/>
        <v>0</v>
      </c>
      <c r="K168" s="121">
        <f t="shared" si="41"/>
        <v>148</v>
      </c>
      <c r="L168" s="121">
        <f t="shared" si="41"/>
        <v>35</v>
      </c>
      <c r="M168" s="121">
        <f t="shared" si="41"/>
        <v>0</v>
      </c>
      <c r="N168" s="121">
        <f t="shared" si="41"/>
        <v>0</v>
      </c>
      <c r="O168" s="121">
        <f t="shared" si="41"/>
        <v>35</v>
      </c>
      <c r="P168" s="121">
        <f t="shared" si="41"/>
        <v>774</v>
      </c>
      <c r="Q168" s="121">
        <f t="shared" si="41"/>
        <v>0</v>
      </c>
      <c r="R168" s="121">
        <f t="shared" si="41"/>
        <v>0</v>
      </c>
      <c r="S168" s="121">
        <f t="shared" si="41"/>
        <v>774</v>
      </c>
      <c r="T168" s="121">
        <f t="shared" si="41"/>
        <v>93</v>
      </c>
      <c r="U168" s="121">
        <f t="shared" si="41"/>
        <v>128</v>
      </c>
      <c r="V168" s="121">
        <f t="shared" si="41"/>
        <v>70</v>
      </c>
      <c r="W168" s="121">
        <f t="shared" si="41"/>
        <v>143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13</v>
      </c>
      <c r="BA168" s="121">
        <f t="shared" si="41"/>
        <v>1143</v>
      </c>
      <c r="BB168" s="134">
        <f>SUM(BB4:BB167)</f>
        <v>15</v>
      </c>
      <c r="BC168" s="121">
        <f>SUM(BC4:BC167)</f>
        <v>1128</v>
      </c>
      <c r="BD168" s="121">
        <f t="shared" si="41"/>
        <v>1623</v>
      </c>
      <c r="BE168" s="121">
        <f t="shared" si="41"/>
        <v>111</v>
      </c>
      <c r="BF168" s="121">
        <f t="shared" si="41"/>
        <v>606</v>
      </c>
      <c r="BG168" s="121">
        <f t="shared" si="41"/>
        <v>950</v>
      </c>
      <c r="BH168" s="121">
        <f t="shared" si="41"/>
        <v>1556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3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684E-ADAD-475C-827E-FC818FFA17C7}">
  <sheetPr>
    <pageSetUpPr fitToPage="1"/>
  </sheetPr>
  <dimension ref="B1:BH180"/>
  <sheetViews>
    <sheetView zoomScale="50" zoomScaleNormal="50" workbookViewId="0">
      <pane xSplit="3" ySplit="3" topLeftCell="N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863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66</v>
      </c>
      <c r="I5" s="115">
        <v>3</v>
      </c>
      <c r="J5" s="109"/>
      <c r="K5" s="110">
        <f t="shared" ref="K5:K68" si="1">SUM(H5:J5)</f>
        <v>69</v>
      </c>
      <c r="L5" s="109">
        <v>6</v>
      </c>
      <c r="M5" s="109"/>
      <c r="N5" s="109"/>
      <c r="O5" s="110">
        <f t="shared" ref="O5:O68" si="2">SUM(L5:N5)</f>
        <v>6</v>
      </c>
      <c r="P5" s="109"/>
      <c r="Q5" s="115">
        <v>1</v>
      </c>
      <c r="R5" s="109"/>
      <c r="S5" s="110">
        <f t="shared" ref="S5:S68" si="3">SUM(P5:R5)</f>
        <v>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76</v>
      </c>
      <c r="BB5" s="112"/>
      <c r="BC5" s="111">
        <f t="shared" ref="BC5:BC68" si="13">+BA5-BB5</f>
        <v>76</v>
      </c>
      <c r="BD5" s="116">
        <v>100</v>
      </c>
      <c r="BE5" s="116">
        <v>37</v>
      </c>
      <c r="BF5" s="113">
        <f t="shared" ref="BF5:BF68" si="14">+BD5+BE5-BC5</f>
        <v>61</v>
      </c>
      <c r="BG5" s="116">
        <v>100</v>
      </c>
      <c r="BH5" s="114">
        <f t="shared" ref="BH5:BH68" si="15">BF5+BG5</f>
        <v>161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30</v>
      </c>
      <c r="E24" s="109"/>
      <c r="F24" s="109"/>
      <c r="G24" s="110">
        <f t="shared" si="0"/>
        <v>30</v>
      </c>
      <c r="H24" s="109">
        <v>49</v>
      </c>
      <c r="I24" s="115">
        <v>9</v>
      </c>
      <c r="J24" s="109"/>
      <c r="K24" s="110">
        <f t="shared" si="1"/>
        <v>58</v>
      </c>
      <c r="L24" s="109">
        <v>3</v>
      </c>
      <c r="M24" s="109"/>
      <c r="N24" s="109"/>
      <c r="O24" s="110">
        <f t="shared" si="2"/>
        <v>3</v>
      </c>
      <c r="P24" s="109">
        <v>45</v>
      </c>
      <c r="Q24" s="115">
        <v>9</v>
      </c>
      <c r="R24" s="109"/>
      <c r="S24" s="110">
        <f t="shared" si="3"/>
        <v>54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145</v>
      </c>
      <c r="BB24" s="112"/>
      <c r="BC24" s="111">
        <f t="shared" si="13"/>
        <v>145</v>
      </c>
      <c r="BD24" s="107">
        <v>139</v>
      </c>
      <c r="BE24" s="107">
        <v>2</v>
      </c>
      <c r="BF24" s="113">
        <f t="shared" si="14"/>
        <v>-4</v>
      </c>
      <c r="BG24" s="107">
        <v>180</v>
      </c>
      <c r="BH24" s="114">
        <f t="shared" si="15"/>
        <v>176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12</v>
      </c>
      <c r="I25" s="109"/>
      <c r="J25" s="109"/>
      <c r="K25" s="110">
        <f t="shared" si="1"/>
        <v>12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12</v>
      </c>
      <c r="BB25" s="112"/>
      <c r="BC25" s="111">
        <f t="shared" si="13"/>
        <v>12</v>
      </c>
      <c r="BD25" s="107">
        <v>10</v>
      </c>
      <c r="BE25" s="107"/>
      <c r="BF25" s="113">
        <f t="shared" si="14"/>
        <v>-2</v>
      </c>
      <c r="BG25" s="107">
        <v>10</v>
      </c>
      <c r="BH25" s="114">
        <f t="shared" si="15"/>
        <v>8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6</v>
      </c>
      <c r="I40" s="109"/>
      <c r="J40" s="109"/>
      <c r="K40" s="110">
        <f t="shared" si="1"/>
        <v>6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7</v>
      </c>
      <c r="BB40" s="112"/>
      <c r="BC40" s="111">
        <f t="shared" si="13"/>
        <v>7</v>
      </c>
      <c r="BD40" s="107">
        <v>10</v>
      </c>
      <c r="BE40" s="107">
        <v>12</v>
      </c>
      <c r="BF40" s="113">
        <f t="shared" si="14"/>
        <v>15</v>
      </c>
      <c r="BG40" s="107">
        <v>10</v>
      </c>
      <c r="BH40" s="114">
        <f t="shared" si="15"/>
        <v>25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23</v>
      </c>
      <c r="Q52" s="115">
        <v>37</v>
      </c>
      <c r="R52" s="109"/>
      <c r="S52" s="110">
        <f t="shared" si="3"/>
        <v>60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64</v>
      </c>
      <c r="BB52" s="112">
        <v>1</v>
      </c>
      <c r="BC52" s="111">
        <f t="shared" si="13"/>
        <v>63</v>
      </c>
      <c r="BD52" s="107">
        <v>120</v>
      </c>
      <c r="BE52" s="107"/>
      <c r="BF52" s="113">
        <f t="shared" si="14"/>
        <v>57</v>
      </c>
      <c r="BG52" s="107">
        <v>110</v>
      </c>
      <c r="BH52" s="114">
        <f t="shared" si="15"/>
        <v>167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24</v>
      </c>
      <c r="Q54" s="115">
        <v>37</v>
      </c>
      <c r="R54" s="109"/>
      <c r="S54" s="110">
        <f t="shared" si="3"/>
        <v>61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64</v>
      </c>
      <c r="BB54" s="112">
        <v>1</v>
      </c>
      <c r="BC54" s="111">
        <f t="shared" si="13"/>
        <v>63</v>
      </c>
      <c r="BD54" s="107">
        <v>120</v>
      </c>
      <c r="BE54" s="107"/>
      <c r="BF54" s="113">
        <f t="shared" si="14"/>
        <v>57</v>
      </c>
      <c r="BG54" s="107">
        <v>110</v>
      </c>
      <c r="BH54" s="114">
        <f t="shared" si="15"/>
        <v>167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24</v>
      </c>
      <c r="Q58" s="115">
        <v>37</v>
      </c>
      <c r="R58" s="109"/>
      <c r="S58" s="110">
        <f t="shared" si="3"/>
        <v>61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64</v>
      </c>
      <c r="BB58" s="112">
        <v>1</v>
      </c>
      <c r="BC58" s="111">
        <f t="shared" si="13"/>
        <v>63</v>
      </c>
      <c r="BD58" s="107">
        <v>132</v>
      </c>
      <c r="BE58" s="107"/>
      <c r="BF58" s="113">
        <f t="shared" si="14"/>
        <v>69</v>
      </c>
      <c r="BG58" s="107">
        <v>110</v>
      </c>
      <c r="BH58" s="114">
        <f t="shared" si="15"/>
        <v>179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/>
      <c r="I60" s="115">
        <v>1</v>
      </c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23</v>
      </c>
      <c r="Q60" s="115">
        <v>36</v>
      </c>
      <c r="R60" s="109"/>
      <c r="S60" s="110">
        <f t="shared" si="3"/>
        <v>59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63</v>
      </c>
      <c r="BB60" s="112">
        <v>1</v>
      </c>
      <c r="BC60" s="111">
        <f t="shared" si="13"/>
        <v>62</v>
      </c>
      <c r="BD60" s="107">
        <v>120</v>
      </c>
      <c r="BE60" s="107"/>
      <c r="BF60" s="113">
        <f t="shared" si="14"/>
        <v>58</v>
      </c>
      <c r="BG60" s="107">
        <v>110</v>
      </c>
      <c r="BH60" s="114">
        <f t="shared" si="15"/>
        <v>168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24</v>
      </c>
      <c r="Q62" s="115">
        <v>36</v>
      </c>
      <c r="R62" s="109"/>
      <c r="S62" s="110">
        <f t="shared" si="3"/>
        <v>60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64</v>
      </c>
      <c r="BB62" s="112">
        <v>1</v>
      </c>
      <c r="BC62" s="111">
        <f t="shared" si="13"/>
        <v>63</v>
      </c>
      <c r="BD62" s="107">
        <v>120</v>
      </c>
      <c r="BE62" s="107"/>
      <c r="BF62" s="113">
        <f t="shared" si="14"/>
        <v>57</v>
      </c>
      <c r="BG62" s="107">
        <v>110</v>
      </c>
      <c r="BH62" s="114">
        <f t="shared" si="15"/>
        <v>167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24</v>
      </c>
      <c r="Q64" s="115">
        <v>36</v>
      </c>
      <c r="R64" s="109"/>
      <c r="S64" s="110">
        <f t="shared" si="3"/>
        <v>60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64</v>
      </c>
      <c r="BB64" s="112">
        <v>1</v>
      </c>
      <c r="BC64" s="111">
        <f t="shared" si="13"/>
        <v>63</v>
      </c>
      <c r="BD64" s="107">
        <v>120</v>
      </c>
      <c r="BE64" s="107">
        <v>8</v>
      </c>
      <c r="BF64" s="113">
        <f t="shared" si="14"/>
        <v>65</v>
      </c>
      <c r="BG64" s="107">
        <v>110</v>
      </c>
      <c r="BH64" s="114">
        <f t="shared" si="15"/>
        <v>175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5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5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5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5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5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5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>
        <v>1</v>
      </c>
      <c r="I77" s="109"/>
      <c r="J77" s="109"/>
      <c r="K77" s="110">
        <f t="shared" si="17"/>
        <v>1</v>
      </c>
      <c r="L77" s="109">
        <v>6</v>
      </c>
      <c r="M77" s="115">
        <v>1</v>
      </c>
      <c r="N77" s="109"/>
      <c r="O77" s="110">
        <f t="shared" si="18"/>
        <v>7</v>
      </c>
      <c r="P77" s="109">
        <v>18</v>
      </c>
      <c r="Q77" s="115">
        <v>4</v>
      </c>
      <c r="R77" s="109"/>
      <c r="S77" s="110">
        <f t="shared" si="19"/>
        <v>22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31</v>
      </c>
      <c r="BB77" s="112"/>
      <c r="BC77" s="111">
        <f t="shared" si="29"/>
        <v>31</v>
      </c>
      <c r="BD77" s="107">
        <v>30</v>
      </c>
      <c r="BE77" s="107"/>
      <c r="BF77" s="113">
        <f t="shared" si="30"/>
        <v>-1</v>
      </c>
      <c r="BG77" s="107">
        <v>30</v>
      </c>
      <c r="BH77" s="114">
        <f t="shared" si="31"/>
        <v>29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/>
      <c r="I78" s="115">
        <v>1</v>
      </c>
      <c r="J78" s="109"/>
      <c r="K78" s="110">
        <f t="shared" si="17"/>
        <v>1</v>
      </c>
      <c r="L78" s="109">
        <v>6</v>
      </c>
      <c r="M78" s="109"/>
      <c r="N78" s="109"/>
      <c r="O78" s="110">
        <f t="shared" si="18"/>
        <v>6</v>
      </c>
      <c r="P78" s="109">
        <v>5</v>
      </c>
      <c r="Q78" s="115">
        <v>15</v>
      </c>
      <c r="R78" s="109"/>
      <c r="S78" s="110">
        <f t="shared" si="19"/>
        <v>20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28</v>
      </c>
      <c r="BB78" s="112"/>
      <c r="BC78" s="111">
        <f t="shared" si="29"/>
        <v>28</v>
      </c>
      <c r="BD78" s="107">
        <v>20</v>
      </c>
      <c r="BE78" s="107">
        <v>11</v>
      </c>
      <c r="BF78" s="113">
        <f t="shared" si="30"/>
        <v>3</v>
      </c>
      <c r="BG78" s="107">
        <v>20</v>
      </c>
      <c r="BH78" s="114">
        <f t="shared" si="31"/>
        <v>23</v>
      </c>
    </row>
    <row r="79" spans="2:60" x14ac:dyDescent="1">
      <c r="B79" s="107">
        <v>1113172</v>
      </c>
      <c r="C79" s="118" t="s">
        <v>783</v>
      </c>
      <c r="D79" s="109">
        <v>4</v>
      </c>
      <c r="E79" s="109"/>
      <c r="F79" s="109"/>
      <c r="G79" s="110">
        <f t="shared" si="16"/>
        <v>4</v>
      </c>
      <c r="H79" s="109">
        <v>2</v>
      </c>
      <c r="I79" s="109"/>
      <c r="J79" s="109"/>
      <c r="K79" s="110">
        <f t="shared" si="17"/>
        <v>2</v>
      </c>
      <c r="L79" s="109">
        <v>2</v>
      </c>
      <c r="M79" s="109"/>
      <c r="N79" s="109"/>
      <c r="O79" s="110">
        <f t="shared" si="18"/>
        <v>2</v>
      </c>
      <c r="P79" s="109">
        <v>11</v>
      </c>
      <c r="Q79" s="115">
        <v>25</v>
      </c>
      <c r="R79" s="109"/>
      <c r="S79" s="110">
        <f t="shared" si="19"/>
        <v>36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44</v>
      </c>
      <c r="BB79" s="112"/>
      <c r="BC79" s="111">
        <f t="shared" si="29"/>
        <v>44</v>
      </c>
      <c r="BD79" s="107">
        <v>20</v>
      </c>
      <c r="BE79" s="107"/>
      <c r="BF79" s="113">
        <f t="shared" si="30"/>
        <v>-24</v>
      </c>
      <c r="BG79" s="107">
        <v>25</v>
      </c>
      <c r="BH79" s="114">
        <f t="shared" si="31"/>
        <v>1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09"/>
      <c r="J80" s="109"/>
      <c r="K80" s="110">
        <f t="shared" si="17"/>
        <v>1</v>
      </c>
      <c r="L80" s="109">
        <v>5</v>
      </c>
      <c r="M80" s="109"/>
      <c r="N80" s="109"/>
      <c r="O80" s="110">
        <f t="shared" si="18"/>
        <v>5</v>
      </c>
      <c r="P80" s="109">
        <v>3</v>
      </c>
      <c r="Q80" s="115">
        <v>7</v>
      </c>
      <c r="R80" s="109"/>
      <c r="S80" s="110">
        <f t="shared" si="19"/>
        <v>10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16</v>
      </c>
      <c r="BB80" s="112"/>
      <c r="BC80" s="111">
        <f t="shared" si="29"/>
        <v>16</v>
      </c>
      <c r="BD80" s="107">
        <v>10</v>
      </c>
      <c r="BE80" s="107">
        <v>2</v>
      </c>
      <c r="BF80" s="113">
        <f t="shared" si="30"/>
        <v>-4</v>
      </c>
      <c r="BG80" s="107">
        <v>20</v>
      </c>
      <c r="BH80" s="114">
        <f t="shared" si="31"/>
        <v>16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</v>
      </c>
      <c r="E83" s="109"/>
      <c r="F83" s="109"/>
      <c r="G83" s="110">
        <f t="shared" si="16"/>
        <v>6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6</v>
      </c>
      <c r="Q83" s="115">
        <v>12</v>
      </c>
      <c r="R83" s="109"/>
      <c r="S83" s="110">
        <f t="shared" si="19"/>
        <v>18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24</v>
      </c>
      <c r="BB83" s="112"/>
      <c r="BC83" s="111">
        <f t="shared" si="29"/>
        <v>24</v>
      </c>
      <c r="BD83" s="107"/>
      <c r="BE83" s="107">
        <v>10</v>
      </c>
      <c r="BF83" s="113">
        <f t="shared" si="30"/>
        <v>-14</v>
      </c>
      <c r="BG83" s="107">
        <v>125</v>
      </c>
      <c r="BH83" s="114">
        <f t="shared" si="31"/>
        <v>111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2</v>
      </c>
      <c r="I84" s="115">
        <v>1</v>
      </c>
      <c r="J84" s="109"/>
      <c r="K84" s="110">
        <f t="shared" si="17"/>
        <v>3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3</v>
      </c>
      <c r="BB84" s="112"/>
      <c r="BC84" s="111">
        <f t="shared" si="29"/>
        <v>3</v>
      </c>
      <c r="BD84" s="107"/>
      <c r="BE84" s="107"/>
      <c r="BF84" s="113">
        <f t="shared" si="30"/>
        <v>-3</v>
      </c>
      <c r="BG84" s="107"/>
      <c r="BH84" s="114">
        <f t="shared" si="31"/>
        <v>-3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9</v>
      </c>
      <c r="I85" s="115">
        <v>5</v>
      </c>
      <c r="J85" s="109"/>
      <c r="K85" s="110">
        <f t="shared" si="17"/>
        <v>14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14</v>
      </c>
      <c r="BB85" s="112"/>
      <c r="BC85" s="111">
        <f t="shared" si="29"/>
        <v>14</v>
      </c>
      <c r="BD85" s="107"/>
      <c r="BE85" s="107"/>
      <c r="BF85" s="113">
        <f t="shared" si="30"/>
        <v>-14</v>
      </c>
      <c r="BG85" s="107"/>
      <c r="BH85" s="114">
        <f t="shared" si="31"/>
        <v>-14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15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15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15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15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15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15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15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15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15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15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15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15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15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15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15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15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15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15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15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15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15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15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15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15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15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15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15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15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15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15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15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15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15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15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15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15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15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15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15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15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15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15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15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15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15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15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15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15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15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15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15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15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15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15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15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15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15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15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15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15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15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15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15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15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15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15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15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15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17</v>
      </c>
      <c r="E154" s="109"/>
      <c r="F154" s="109"/>
      <c r="G154" s="110">
        <f t="shared" si="32"/>
        <v>17</v>
      </c>
      <c r="H154" s="109">
        <v>7</v>
      </c>
      <c r="I154" s="115">
        <v>1</v>
      </c>
      <c r="J154" s="109"/>
      <c r="K154" s="110">
        <f t="shared" si="33"/>
        <v>8</v>
      </c>
      <c r="L154" s="109">
        <v>1</v>
      </c>
      <c r="M154" s="109"/>
      <c r="N154" s="109"/>
      <c r="O154" s="110">
        <f t="shared" si="34"/>
        <v>1</v>
      </c>
      <c r="P154" s="109">
        <v>36</v>
      </c>
      <c r="Q154" s="115">
        <v>21</v>
      </c>
      <c r="R154" s="109"/>
      <c r="S154" s="110">
        <f t="shared" si="35"/>
        <v>57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83</v>
      </c>
      <c r="BB154" s="112">
        <v>1</v>
      </c>
      <c r="BC154" s="111">
        <f t="shared" si="38"/>
        <v>82</v>
      </c>
      <c r="BD154" s="107">
        <v>80</v>
      </c>
      <c r="BE154" s="107">
        <v>44</v>
      </c>
      <c r="BF154" s="113">
        <f t="shared" si="39"/>
        <v>42</v>
      </c>
      <c r="BG154" s="107">
        <v>80</v>
      </c>
      <c r="BH154" s="114">
        <f t="shared" si="40"/>
        <v>122</v>
      </c>
    </row>
    <row r="155" spans="2:60" ht="39.75" customHeight="1" x14ac:dyDescent="1">
      <c r="B155" s="107">
        <v>1006988</v>
      </c>
      <c r="C155" s="118" t="s">
        <v>666</v>
      </c>
      <c r="D155" s="109">
        <v>15</v>
      </c>
      <c r="E155" s="109"/>
      <c r="F155" s="109"/>
      <c r="G155" s="110">
        <f t="shared" si="32"/>
        <v>15</v>
      </c>
      <c r="H155" s="109">
        <v>12</v>
      </c>
      <c r="I155" s="115">
        <v>2</v>
      </c>
      <c r="J155" s="109"/>
      <c r="K155" s="110">
        <f t="shared" si="33"/>
        <v>14</v>
      </c>
      <c r="L155" s="109"/>
      <c r="M155" s="109"/>
      <c r="N155" s="109"/>
      <c r="O155" s="110">
        <f t="shared" si="34"/>
        <v>0</v>
      </c>
      <c r="P155" s="109">
        <v>22</v>
      </c>
      <c r="Q155" s="115">
        <v>18</v>
      </c>
      <c r="R155" s="109"/>
      <c r="S155" s="110">
        <f t="shared" si="35"/>
        <v>40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69</v>
      </c>
      <c r="BB155" s="112"/>
      <c r="BC155" s="111">
        <f t="shared" si="38"/>
        <v>69</v>
      </c>
      <c r="BD155" s="107">
        <v>111</v>
      </c>
      <c r="BE155" s="107">
        <v>31</v>
      </c>
      <c r="BF155" s="113">
        <f t="shared" si="39"/>
        <v>73</v>
      </c>
      <c r="BG155" s="107">
        <v>50</v>
      </c>
      <c r="BH155" s="114">
        <f t="shared" si="40"/>
        <v>123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>
        <v>21</v>
      </c>
      <c r="Q156" s="115">
        <v>21</v>
      </c>
      <c r="R156" s="109"/>
      <c r="S156" s="110">
        <f t="shared" si="35"/>
        <v>42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42</v>
      </c>
      <c r="BB156" s="112">
        <v>1</v>
      </c>
      <c r="BC156" s="111">
        <f t="shared" si="38"/>
        <v>41</v>
      </c>
      <c r="BD156" s="107">
        <v>8</v>
      </c>
      <c r="BE156" s="107">
        <v>67</v>
      </c>
      <c r="BF156" s="113">
        <f t="shared" si="39"/>
        <v>34</v>
      </c>
      <c r="BG156" s="107"/>
      <c r="BH156" s="114">
        <f t="shared" si="40"/>
        <v>34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92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92</v>
      </c>
      <c r="H168" s="121">
        <f t="shared" si="41"/>
        <v>170</v>
      </c>
      <c r="I168" s="121">
        <f t="shared" si="41"/>
        <v>23</v>
      </c>
      <c r="J168" s="121">
        <f t="shared" si="41"/>
        <v>0</v>
      </c>
      <c r="K168" s="121">
        <f t="shared" si="41"/>
        <v>193</v>
      </c>
      <c r="L168" s="121">
        <f t="shared" si="41"/>
        <v>30</v>
      </c>
      <c r="M168" s="121">
        <f t="shared" si="41"/>
        <v>1</v>
      </c>
      <c r="N168" s="121">
        <f t="shared" si="41"/>
        <v>0</v>
      </c>
      <c r="O168" s="121">
        <f t="shared" si="41"/>
        <v>31</v>
      </c>
      <c r="P168" s="121">
        <f t="shared" si="41"/>
        <v>309</v>
      </c>
      <c r="Q168" s="121">
        <f t="shared" si="41"/>
        <v>352</v>
      </c>
      <c r="R168" s="121">
        <f t="shared" si="41"/>
        <v>0</v>
      </c>
      <c r="S168" s="121">
        <f t="shared" si="41"/>
        <v>661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977</v>
      </c>
      <c r="BB168" s="134">
        <f>SUM(BB4:BB167)</f>
        <v>8</v>
      </c>
      <c r="BC168" s="121">
        <f>SUM(BC4:BC167)</f>
        <v>969</v>
      </c>
      <c r="BD168" s="121">
        <f t="shared" si="41"/>
        <v>1270</v>
      </c>
      <c r="BE168" s="121">
        <f t="shared" si="41"/>
        <v>224</v>
      </c>
      <c r="BF168" s="121">
        <f t="shared" si="41"/>
        <v>525</v>
      </c>
      <c r="BG168" s="121">
        <f t="shared" si="41"/>
        <v>1310</v>
      </c>
      <c r="BH168" s="121">
        <f t="shared" si="41"/>
        <v>1835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2:B3"/>
    <mergeCell ref="B1:BH1"/>
    <mergeCell ref="T2:W2"/>
    <mergeCell ref="X2:AA2"/>
    <mergeCell ref="AB2:AE2"/>
    <mergeCell ref="C2:C3"/>
    <mergeCell ref="D2:G2"/>
    <mergeCell ref="H2:K2"/>
    <mergeCell ref="L2:O2"/>
    <mergeCell ref="P2:S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D533-8EF6-4EFD-9298-EDDDD0CF2028}">
  <sheetPr>
    <pageSetUpPr fitToPage="1"/>
  </sheetPr>
  <dimension ref="B1:BI180"/>
  <sheetViews>
    <sheetView zoomScale="41" zoomScaleNormal="41" workbookViewId="0">
      <pane xSplit="3" ySplit="3" topLeftCell="G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864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15</v>
      </c>
      <c r="BA4" s="111">
        <f>+G4+K4+O4+S4+W4+AA4+AE4+AZ4+AI4+AM4+AQ4+AU4+AY4</f>
        <v>15</v>
      </c>
      <c r="BB4" s="112"/>
      <c r="BC4" s="111">
        <f>+BA4-BB4</f>
        <v>15</v>
      </c>
      <c r="BD4" s="107">
        <v>20</v>
      </c>
      <c r="BE4" s="107"/>
      <c r="BF4" s="113">
        <f>+BD4+BE4-BC4</f>
        <v>5</v>
      </c>
      <c r="BG4" s="107"/>
      <c r="BH4" s="114">
        <f>BF4+BG4</f>
        <v>5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38</v>
      </c>
      <c r="I5" s="115">
        <v>5</v>
      </c>
      <c r="J5" s="109"/>
      <c r="K5" s="110">
        <f t="shared" ref="K5:K68" si="1">SUM(H5:J5)</f>
        <v>43</v>
      </c>
      <c r="L5" s="109">
        <v>2</v>
      </c>
      <c r="M5" s="109"/>
      <c r="N5" s="109"/>
      <c r="O5" s="110">
        <f t="shared" ref="O5:O68" si="2">SUM(L5:N5)</f>
        <v>2</v>
      </c>
      <c r="P5" s="109">
        <v>13</v>
      </c>
      <c r="Q5" s="115">
        <v>9</v>
      </c>
      <c r="R5" s="109"/>
      <c r="S5" s="110">
        <f t="shared" ref="S5:S68" si="3">SUM(P5:R5)</f>
        <v>22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15</v>
      </c>
      <c r="BA5" s="111">
        <f t="shared" ref="BA5:BA68" si="12">+G5+K5+O5+S5+W5+AA5+AE5+AZ5+AI5+AM5+AQ5+AU5+AY5</f>
        <v>82</v>
      </c>
      <c r="BB5" s="112"/>
      <c r="BC5" s="111">
        <f t="shared" ref="BC5:BC68" si="13">+BA5-BB5</f>
        <v>82</v>
      </c>
      <c r="BD5" s="116">
        <v>115</v>
      </c>
      <c r="BE5" s="116">
        <v>61</v>
      </c>
      <c r="BF5" s="113">
        <f t="shared" ref="BF5:BF68" si="14">+BD5+BE5-BC5</f>
        <v>94</v>
      </c>
      <c r="BG5" s="116">
        <v>120</v>
      </c>
      <c r="BH5" s="114">
        <f t="shared" ref="BH5:BH68" si="15">BF5+BG5</f>
        <v>214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17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74</v>
      </c>
      <c r="I24" s="115">
        <v>36</v>
      </c>
      <c r="J24" s="109"/>
      <c r="K24" s="110">
        <f t="shared" si="1"/>
        <v>110</v>
      </c>
      <c r="L24" s="109"/>
      <c r="M24" s="109"/>
      <c r="N24" s="109"/>
      <c r="O24" s="110">
        <f t="shared" si="2"/>
        <v>0</v>
      </c>
      <c r="P24" s="109">
        <v>33</v>
      </c>
      <c r="Q24" s="115">
        <v>21</v>
      </c>
      <c r="R24" s="109"/>
      <c r="S24" s="110">
        <f t="shared" si="3"/>
        <v>54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164</v>
      </c>
      <c r="BB24" s="112">
        <v>3</v>
      </c>
      <c r="BC24" s="111">
        <f t="shared" si="13"/>
        <v>161</v>
      </c>
      <c r="BD24" s="107">
        <v>180</v>
      </c>
      <c r="BE24" s="107">
        <v>6</v>
      </c>
      <c r="BF24" s="113">
        <f t="shared" si="14"/>
        <v>25</v>
      </c>
      <c r="BG24" s="107">
        <v>180</v>
      </c>
      <c r="BH24" s="114">
        <f t="shared" si="15"/>
        <v>205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09"/>
      <c r="J25" s="109"/>
      <c r="K25" s="110">
        <f t="shared" si="1"/>
        <v>3</v>
      </c>
      <c r="L25" s="109"/>
      <c r="M25" s="109"/>
      <c r="N25" s="109"/>
      <c r="O25" s="110">
        <f t="shared" si="2"/>
        <v>0</v>
      </c>
      <c r="P25" s="109"/>
      <c r="Q25" s="117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3</v>
      </c>
      <c r="BB25" s="112"/>
      <c r="BC25" s="111">
        <f t="shared" si="13"/>
        <v>3</v>
      </c>
      <c r="BD25" s="107">
        <v>10</v>
      </c>
      <c r="BE25" s="107"/>
      <c r="BF25" s="113">
        <f t="shared" si="14"/>
        <v>7</v>
      </c>
      <c r="BG25" s="107">
        <v>10</v>
      </c>
      <c r="BH25" s="114">
        <f t="shared" si="15"/>
        <v>17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7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7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7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7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7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7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7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7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7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7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7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7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7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7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13</v>
      </c>
      <c r="I40" s="115">
        <v>6</v>
      </c>
      <c r="J40" s="109"/>
      <c r="K40" s="110">
        <f t="shared" si="1"/>
        <v>19</v>
      </c>
      <c r="L40" s="109"/>
      <c r="M40" s="109"/>
      <c r="N40" s="109"/>
      <c r="O40" s="110">
        <f t="shared" si="2"/>
        <v>0</v>
      </c>
      <c r="P40" s="109"/>
      <c r="Q40" s="117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19</v>
      </c>
      <c r="BB40" s="112"/>
      <c r="BC40" s="111">
        <f t="shared" si="13"/>
        <v>19</v>
      </c>
      <c r="BD40" s="107">
        <v>10</v>
      </c>
      <c r="BE40" s="107">
        <v>15</v>
      </c>
      <c r="BF40" s="113">
        <f t="shared" si="14"/>
        <v>6</v>
      </c>
      <c r="BG40" s="107">
        <v>10</v>
      </c>
      <c r="BH40" s="114">
        <f t="shared" si="15"/>
        <v>16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7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7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7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7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7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7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7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7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7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7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7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7</v>
      </c>
      <c r="I52" s="115">
        <v>1</v>
      </c>
      <c r="J52" s="109"/>
      <c r="K52" s="110">
        <f t="shared" si="1"/>
        <v>8</v>
      </c>
      <c r="L52" s="109"/>
      <c r="M52" s="109"/>
      <c r="N52" s="109"/>
      <c r="O52" s="110">
        <f t="shared" si="2"/>
        <v>0</v>
      </c>
      <c r="P52" s="109">
        <v>34</v>
      </c>
      <c r="Q52" s="115">
        <v>27</v>
      </c>
      <c r="R52" s="109"/>
      <c r="S52" s="110">
        <f t="shared" si="3"/>
        <v>61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72</v>
      </c>
      <c r="BB52" s="112">
        <v>2</v>
      </c>
      <c r="BC52" s="111">
        <f t="shared" si="13"/>
        <v>70</v>
      </c>
      <c r="BD52" s="107">
        <v>110</v>
      </c>
      <c r="BE52" s="107">
        <v>43</v>
      </c>
      <c r="BF52" s="113">
        <f t="shared" si="14"/>
        <v>83</v>
      </c>
      <c r="BG52" s="107">
        <v>110</v>
      </c>
      <c r="BH52" s="114">
        <f t="shared" si="15"/>
        <v>193</v>
      </c>
    </row>
    <row r="53" spans="2:60" ht="39.75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7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90</v>
      </c>
      <c r="BA53" s="111">
        <f t="shared" si="12"/>
        <v>90</v>
      </c>
      <c r="BB53" s="112"/>
      <c r="BC53" s="111">
        <f t="shared" si="13"/>
        <v>90</v>
      </c>
      <c r="BD53" s="107">
        <v>90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2</v>
      </c>
      <c r="I54" s="115">
        <v>1</v>
      </c>
      <c r="J54" s="109"/>
      <c r="K54" s="110">
        <f t="shared" si="1"/>
        <v>3</v>
      </c>
      <c r="L54" s="109"/>
      <c r="M54" s="109"/>
      <c r="N54" s="109"/>
      <c r="O54" s="110">
        <f t="shared" si="2"/>
        <v>0</v>
      </c>
      <c r="P54" s="109">
        <v>34</v>
      </c>
      <c r="Q54" s="115">
        <v>27</v>
      </c>
      <c r="R54" s="109"/>
      <c r="S54" s="110">
        <f t="shared" si="3"/>
        <v>61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67</v>
      </c>
      <c r="BB54" s="112">
        <v>2</v>
      </c>
      <c r="BC54" s="111">
        <f t="shared" si="13"/>
        <v>65</v>
      </c>
      <c r="BD54" s="107">
        <v>110</v>
      </c>
      <c r="BE54" s="107">
        <v>39</v>
      </c>
      <c r="BF54" s="113">
        <f t="shared" si="14"/>
        <v>84</v>
      </c>
      <c r="BG54" s="107">
        <v>110</v>
      </c>
      <c r="BH54" s="114">
        <f t="shared" si="15"/>
        <v>194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7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7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7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>
        <v>2</v>
      </c>
      <c r="I58" s="115">
        <v>1</v>
      </c>
      <c r="J58" s="109"/>
      <c r="K58" s="110">
        <f t="shared" si="1"/>
        <v>3</v>
      </c>
      <c r="L58" s="109"/>
      <c r="M58" s="109"/>
      <c r="N58" s="109"/>
      <c r="O58" s="110">
        <f t="shared" si="2"/>
        <v>0</v>
      </c>
      <c r="P58" s="109">
        <v>34</v>
      </c>
      <c r="Q58" s="115">
        <v>27</v>
      </c>
      <c r="R58" s="109"/>
      <c r="S58" s="110">
        <f t="shared" si="3"/>
        <v>61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10</v>
      </c>
      <c r="BA58" s="111">
        <f t="shared" si="12"/>
        <v>77</v>
      </c>
      <c r="BB58" s="112">
        <v>2</v>
      </c>
      <c r="BC58" s="111">
        <f t="shared" si="13"/>
        <v>75</v>
      </c>
      <c r="BD58" s="107">
        <v>132</v>
      </c>
      <c r="BE58" s="107">
        <v>39</v>
      </c>
      <c r="BF58" s="113">
        <f t="shared" si="14"/>
        <v>96</v>
      </c>
      <c r="BG58" s="107">
        <v>110</v>
      </c>
      <c r="BH58" s="114">
        <f t="shared" si="15"/>
        <v>206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7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>
        <v>20</v>
      </c>
      <c r="BA59" s="111">
        <f t="shared" si="12"/>
        <v>20</v>
      </c>
      <c r="BB59" s="112"/>
      <c r="BC59" s="111">
        <f t="shared" si="13"/>
        <v>20</v>
      </c>
      <c r="BD59" s="107">
        <v>20</v>
      </c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>
        <v>20</v>
      </c>
      <c r="I60" s="109"/>
      <c r="J60" s="109"/>
      <c r="K60" s="110">
        <f t="shared" si="1"/>
        <v>20</v>
      </c>
      <c r="L60" s="109"/>
      <c r="M60" s="109"/>
      <c r="N60" s="109"/>
      <c r="O60" s="110">
        <f t="shared" si="2"/>
        <v>0</v>
      </c>
      <c r="P60" s="109">
        <v>34</v>
      </c>
      <c r="Q60" s="115">
        <v>27</v>
      </c>
      <c r="R60" s="109"/>
      <c r="S60" s="110">
        <f t="shared" si="3"/>
        <v>61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10</v>
      </c>
      <c r="BA60" s="111">
        <f t="shared" si="12"/>
        <v>94</v>
      </c>
      <c r="BB60" s="112">
        <v>1</v>
      </c>
      <c r="BC60" s="111">
        <f t="shared" si="13"/>
        <v>93</v>
      </c>
      <c r="BD60" s="107">
        <v>120</v>
      </c>
      <c r="BE60" s="107">
        <v>51</v>
      </c>
      <c r="BF60" s="113">
        <f t="shared" si="14"/>
        <v>78</v>
      </c>
      <c r="BG60" s="107">
        <v>110</v>
      </c>
      <c r="BH60" s="114">
        <f t="shared" si="15"/>
        <v>188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7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>
        <v>17</v>
      </c>
      <c r="I62" s="109"/>
      <c r="J62" s="109"/>
      <c r="K62" s="110">
        <f t="shared" si="1"/>
        <v>17</v>
      </c>
      <c r="L62" s="109"/>
      <c r="M62" s="109"/>
      <c r="N62" s="109"/>
      <c r="O62" s="110">
        <f t="shared" si="2"/>
        <v>0</v>
      </c>
      <c r="P62" s="109">
        <v>34</v>
      </c>
      <c r="Q62" s="115">
        <v>27</v>
      </c>
      <c r="R62" s="109"/>
      <c r="S62" s="110">
        <f t="shared" si="3"/>
        <v>61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5</v>
      </c>
      <c r="BA62" s="111">
        <f t="shared" si="12"/>
        <v>86</v>
      </c>
      <c r="BB62" s="112">
        <v>1</v>
      </c>
      <c r="BC62" s="111">
        <f t="shared" si="13"/>
        <v>85</v>
      </c>
      <c r="BD62" s="107">
        <v>115</v>
      </c>
      <c r="BE62" s="107">
        <v>37</v>
      </c>
      <c r="BF62" s="113">
        <f t="shared" si="14"/>
        <v>67</v>
      </c>
      <c r="BG62" s="107">
        <v>110</v>
      </c>
      <c r="BH62" s="114">
        <f t="shared" si="15"/>
        <v>177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7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>
        <v>2</v>
      </c>
      <c r="I64" s="109"/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35</v>
      </c>
      <c r="Q64" s="115">
        <v>27</v>
      </c>
      <c r="R64" s="109"/>
      <c r="S64" s="110">
        <f t="shared" si="3"/>
        <v>62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5</v>
      </c>
      <c r="BA64" s="111">
        <f t="shared" si="12"/>
        <v>72</v>
      </c>
      <c r="BB64" s="112">
        <v>1</v>
      </c>
      <c r="BC64" s="111">
        <f t="shared" si="13"/>
        <v>71</v>
      </c>
      <c r="BD64" s="107">
        <v>115</v>
      </c>
      <c r="BE64" s="107">
        <v>37</v>
      </c>
      <c r="BF64" s="113">
        <f t="shared" si="14"/>
        <v>81</v>
      </c>
      <c r="BG64" s="107">
        <v>110</v>
      </c>
      <c r="BH64" s="114">
        <f t="shared" si="15"/>
        <v>191</v>
      </c>
    </row>
    <row r="65" spans="2:61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1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1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1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1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1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1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1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1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7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1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1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1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25</v>
      </c>
      <c r="BA76" s="111">
        <f t="shared" si="28"/>
        <v>25</v>
      </c>
      <c r="BB76" s="112"/>
      <c r="BC76" s="111">
        <f t="shared" si="29"/>
        <v>25</v>
      </c>
      <c r="BD76" s="107">
        <v>25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1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1</v>
      </c>
      <c r="I77" s="115">
        <v>1</v>
      </c>
      <c r="J77" s="109"/>
      <c r="K77" s="110">
        <f t="shared" si="17"/>
        <v>2</v>
      </c>
      <c r="L77" s="109"/>
      <c r="M77" s="109"/>
      <c r="N77" s="109"/>
      <c r="O77" s="110">
        <f t="shared" si="18"/>
        <v>0</v>
      </c>
      <c r="P77" s="109">
        <v>5</v>
      </c>
      <c r="Q77" s="115">
        <v>1</v>
      </c>
      <c r="R77" s="109"/>
      <c r="S77" s="110">
        <f t="shared" si="19"/>
        <v>6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15">
        <v>1</v>
      </c>
      <c r="BA77" s="111">
        <f>+G77+K77+O77+S77+W77+AA77+AE77+AZ77+AI77+AM77+AQ77+AU77+AY77</f>
        <v>11</v>
      </c>
      <c r="BB77" s="112">
        <v>2</v>
      </c>
      <c r="BC77" s="111">
        <f t="shared" si="29"/>
        <v>9</v>
      </c>
      <c r="BD77" s="107">
        <v>30</v>
      </c>
      <c r="BE77" s="107"/>
      <c r="BF77" s="113">
        <f t="shared" si="30"/>
        <v>21</v>
      </c>
      <c r="BG77" s="107">
        <v>30</v>
      </c>
      <c r="BH77" s="114">
        <f t="shared" si="31"/>
        <v>51</v>
      </c>
      <c r="BI77" s="104" t="s">
        <v>865</v>
      </c>
    </row>
    <row r="78" spans="2:61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15">
        <v>1</v>
      </c>
      <c r="J78" s="109"/>
      <c r="K78" s="110">
        <f t="shared" si="17"/>
        <v>1</v>
      </c>
      <c r="L78" s="109">
        <v>2</v>
      </c>
      <c r="M78" s="109"/>
      <c r="N78" s="109"/>
      <c r="O78" s="110">
        <f t="shared" si="18"/>
        <v>2</v>
      </c>
      <c r="P78" s="109"/>
      <c r="Q78" s="115">
        <v>1</v>
      </c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15">
        <v>1</v>
      </c>
      <c r="BA78" s="111">
        <f t="shared" si="28"/>
        <v>5</v>
      </c>
      <c r="BB78" s="112">
        <v>1</v>
      </c>
      <c r="BC78" s="111">
        <f t="shared" si="29"/>
        <v>4</v>
      </c>
      <c r="BD78" s="107">
        <v>20</v>
      </c>
      <c r="BE78" s="107">
        <v>7</v>
      </c>
      <c r="BF78" s="113">
        <f t="shared" si="30"/>
        <v>23</v>
      </c>
      <c r="BG78" s="107">
        <v>20</v>
      </c>
      <c r="BH78" s="114">
        <f t="shared" si="31"/>
        <v>43</v>
      </c>
      <c r="BI78" s="104" t="s">
        <v>865</v>
      </c>
    </row>
    <row r="79" spans="2:61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15">
        <v>1</v>
      </c>
      <c r="J79" s="109"/>
      <c r="K79" s="110">
        <f t="shared" si="17"/>
        <v>1</v>
      </c>
      <c r="L79" s="109"/>
      <c r="M79" s="109"/>
      <c r="N79" s="109"/>
      <c r="O79" s="110">
        <f t="shared" si="18"/>
        <v>0</v>
      </c>
      <c r="P79" s="109">
        <v>1</v>
      </c>
      <c r="Q79" s="115">
        <v>2</v>
      </c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4</v>
      </c>
      <c r="BB79" s="112">
        <v>1</v>
      </c>
      <c r="BC79" s="111">
        <f t="shared" si="29"/>
        <v>3</v>
      </c>
      <c r="BD79" s="107">
        <v>25</v>
      </c>
      <c r="BE79" s="107"/>
      <c r="BF79" s="113">
        <f t="shared" si="30"/>
        <v>22</v>
      </c>
      <c r="BG79" s="107">
        <v>20</v>
      </c>
      <c r="BH79" s="114">
        <f t="shared" si="31"/>
        <v>42</v>
      </c>
    </row>
    <row r="80" spans="2:61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15">
        <v>3</v>
      </c>
      <c r="J80" s="109"/>
      <c r="K80" s="110">
        <f t="shared" si="17"/>
        <v>3</v>
      </c>
      <c r="L80" s="109">
        <v>2</v>
      </c>
      <c r="M80" s="109"/>
      <c r="N80" s="109"/>
      <c r="O80" s="110">
        <f t="shared" si="18"/>
        <v>2</v>
      </c>
      <c r="P80" s="109"/>
      <c r="Q80" s="115">
        <v>1</v>
      </c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6</v>
      </c>
      <c r="BB80" s="112">
        <v>1</v>
      </c>
      <c r="BC80" s="111">
        <f t="shared" si="29"/>
        <v>5</v>
      </c>
      <c r="BD80" s="107">
        <v>20</v>
      </c>
      <c r="BE80" s="107"/>
      <c r="BF80" s="113">
        <f t="shared" si="30"/>
        <v>15</v>
      </c>
      <c r="BG80" s="107">
        <v>10</v>
      </c>
      <c r="BH80" s="114">
        <f t="shared" si="31"/>
        <v>25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20</v>
      </c>
      <c r="BA81" s="111">
        <f t="shared" si="28"/>
        <v>20</v>
      </c>
      <c r="BB81" s="112"/>
      <c r="BC81" s="111">
        <f t="shared" si="29"/>
        <v>20</v>
      </c>
      <c r="BD81" s="107">
        <v>20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18</v>
      </c>
      <c r="E83" s="109"/>
      <c r="F83" s="109"/>
      <c r="G83" s="110">
        <f t="shared" si="16"/>
        <v>18</v>
      </c>
      <c r="H83" s="109">
        <v>15</v>
      </c>
      <c r="I83" s="109"/>
      <c r="J83" s="109"/>
      <c r="K83" s="110">
        <f t="shared" si="17"/>
        <v>15</v>
      </c>
      <c r="L83" s="109"/>
      <c r="M83" s="109"/>
      <c r="N83" s="109"/>
      <c r="O83" s="110">
        <f t="shared" si="18"/>
        <v>0</v>
      </c>
      <c r="P83" s="109">
        <v>39</v>
      </c>
      <c r="Q83" s="115">
        <v>12</v>
      </c>
      <c r="R83" s="109"/>
      <c r="S83" s="110">
        <f t="shared" si="19"/>
        <v>51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84</v>
      </c>
      <c r="BB83" s="112">
        <v>3</v>
      </c>
      <c r="BC83" s="111">
        <f t="shared" si="29"/>
        <v>81</v>
      </c>
      <c r="BD83" s="107">
        <v>125</v>
      </c>
      <c r="BE83" s="107">
        <v>1</v>
      </c>
      <c r="BF83" s="113">
        <f t="shared" si="30"/>
        <v>45</v>
      </c>
      <c r="BG83" s="107"/>
      <c r="BH83" s="114">
        <f t="shared" si="31"/>
        <v>45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>
        <v>2</v>
      </c>
      <c r="I84" s="109"/>
      <c r="J84" s="109"/>
      <c r="K84" s="110">
        <f t="shared" si="17"/>
        <v>2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2</v>
      </c>
      <c r="BB84" s="112"/>
      <c r="BC84" s="111">
        <f t="shared" si="29"/>
        <v>2</v>
      </c>
      <c r="BD84" s="107"/>
      <c r="BE84" s="107"/>
      <c r="BF84" s="113">
        <f t="shared" si="30"/>
        <v>-2</v>
      </c>
      <c r="BG84" s="107"/>
      <c r="BH84" s="114">
        <f t="shared" si="31"/>
        <v>-2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16</v>
      </c>
      <c r="I85" s="115">
        <v>11</v>
      </c>
      <c r="J85" s="109"/>
      <c r="K85" s="110">
        <f t="shared" si="17"/>
        <v>27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27</v>
      </c>
      <c r="BB85" s="112"/>
      <c r="BC85" s="111">
        <f t="shared" si="29"/>
        <v>27</v>
      </c>
      <c r="BD85" s="107"/>
      <c r="BE85" s="107"/>
      <c r="BF85" s="113">
        <f t="shared" si="30"/>
        <v>-27</v>
      </c>
      <c r="BG85" s="107"/>
      <c r="BH85" s="114">
        <f t="shared" si="31"/>
        <v>-27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55</v>
      </c>
      <c r="BA120" s="111">
        <f t="shared" si="28"/>
        <v>55</v>
      </c>
      <c r="BB120" s="112"/>
      <c r="BC120" s="111">
        <f t="shared" si="29"/>
        <v>55</v>
      </c>
      <c r="BD120" s="107">
        <v>55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55</v>
      </c>
      <c r="BA122" s="111">
        <f t="shared" si="28"/>
        <v>55</v>
      </c>
      <c r="BB122" s="112"/>
      <c r="BC122" s="111">
        <f t="shared" si="29"/>
        <v>55</v>
      </c>
      <c r="BD122" s="107">
        <v>55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102</v>
      </c>
      <c r="BA125" s="111">
        <f t="shared" si="28"/>
        <v>102</v>
      </c>
      <c r="BB125" s="112"/>
      <c r="BC125" s="111">
        <f t="shared" si="29"/>
        <v>102</v>
      </c>
      <c r="BD125" s="107">
        <v>102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103</v>
      </c>
      <c r="BA126" s="111">
        <f t="shared" si="28"/>
        <v>103</v>
      </c>
      <c r="BB126" s="112"/>
      <c r="BC126" s="111">
        <f t="shared" si="29"/>
        <v>103</v>
      </c>
      <c r="BD126" s="107">
        <v>103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80</v>
      </c>
      <c r="BA127" s="111">
        <f t="shared" si="28"/>
        <v>80</v>
      </c>
      <c r="BB127" s="112"/>
      <c r="BC127" s="111">
        <f t="shared" si="29"/>
        <v>80</v>
      </c>
      <c r="BD127" s="107">
        <v>80</v>
      </c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130</v>
      </c>
      <c r="BA133" s="111">
        <f t="shared" ref="BA133:BA167" si="37">+G133+K133+O133+S133+W133+AA133+AE133+AZ133+AI133+AM133+AQ133+AU133+AY133</f>
        <v>130</v>
      </c>
      <c r="BB133" s="112"/>
      <c r="BC133" s="111">
        <f t="shared" ref="BC133:BC167" si="38">+BA133-BB133</f>
        <v>130</v>
      </c>
      <c r="BD133" s="107">
        <v>130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7"/>
        <v>5</v>
      </c>
      <c r="BB147" s="112"/>
      <c r="BC147" s="111">
        <f t="shared" si="38"/>
        <v>5</v>
      </c>
      <c r="BD147" s="107">
        <v>5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14</v>
      </c>
      <c r="E154" s="109"/>
      <c r="F154" s="109"/>
      <c r="G154" s="110">
        <f t="shared" si="32"/>
        <v>14</v>
      </c>
      <c r="H154" s="109">
        <v>8</v>
      </c>
      <c r="I154" s="109">
        <v>1</v>
      </c>
      <c r="J154" s="109"/>
      <c r="K154" s="110">
        <f t="shared" si="33"/>
        <v>9</v>
      </c>
      <c r="L154" s="109"/>
      <c r="M154" s="109"/>
      <c r="N154" s="109"/>
      <c r="O154" s="110">
        <f t="shared" si="34"/>
        <v>0</v>
      </c>
      <c r="P154" s="109">
        <v>32</v>
      </c>
      <c r="Q154" s="117">
        <v>8</v>
      </c>
      <c r="R154" s="109"/>
      <c r="S154" s="110">
        <f t="shared" si="35"/>
        <v>40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>
        <v>5</v>
      </c>
      <c r="BA154" s="111">
        <f t="shared" si="37"/>
        <v>68</v>
      </c>
      <c r="BB154" s="112">
        <v>1</v>
      </c>
      <c r="BC154" s="111">
        <f t="shared" si="38"/>
        <v>67</v>
      </c>
      <c r="BD154" s="107">
        <v>85</v>
      </c>
      <c r="BE154" s="107">
        <v>45</v>
      </c>
      <c r="BF154" s="113">
        <f t="shared" si="39"/>
        <v>63</v>
      </c>
      <c r="BG154" s="107">
        <v>80</v>
      </c>
      <c r="BH154" s="114">
        <f t="shared" si="40"/>
        <v>143</v>
      </c>
    </row>
    <row r="155" spans="2:60" ht="39.75" customHeight="1" x14ac:dyDescent="1">
      <c r="B155" s="107">
        <v>1006988</v>
      </c>
      <c r="C155" s="118" t="s">
        <v>666</v>
      </c>
      <c r="D155" s="109">
        <v>12</v>
      </c>
      <c r="E155" s="109"/>
      <c r="F155" s="109"/>
      <c r="G155" s="110">
        <f t="shared" si="32"/>
        <v>12</v>
      </c>
      <c r="H155" s="109">
        <v>5</v>
      </c>
      <c r="I155" s="109"/>
      <c r="J155" s="109"/>
      <c r="K155" s="110">
        <f t="shared" si="33"/>
        <v>5</v>
      </c>
      <c r="L155" s="109"/>
      <c r="M155" s="109"/>
      <c r="N155" s="109"/>
      <c r="O155" s="110">
        <f t="shared" si="34"/>
        <v>0</v>
      </c>
      <c r="P155" s="109">
        <v>15</v>
      </c>
      <c r="Q155" s="117">
        <v>4</v>
      </c>
      <c r="R155" s="109"/>
      <c r="S155" s="110">
        <f t="shared" si="35"/>
        <v>19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>
        <v>5</v>
      </c>
      <c r="BA155" s="111">
        <f t="shared" si="37"/>
        <v>41</v>
      </c>
      <c r="BB155" s="112">
        <v>1</v>
      </c>
      <c r="BC155" s="111">
        <f t="shared" si="38"/>
        <v>40</v>
      </c>
      <c r="BD155" s="107">
        <v>55</v>
      </c>
      <c r="BE155" s="107">
        <v>73</v>
      </c>
      <c r="BF155" s="113">
        <f t="shared" si="39"/>
        <v>88</v>
      </c>
      <c r="BG155" s="107">
        <v>40</v>
      </c>
      <c r="BH155" s="114">
        <f t="shared" si="40"/>
        <v>128</v>
      </c>
    </row>
    <row r="156" spans="2:60" ht="39.75" customHeight="1" x14ac:dyDescent="1">
      <c r="B156" s="107">
        <v>20058107</v>
      </c>
      <c r="C156" s="119" t="s">
        <v>847</v>
      </c>
      <c r="D156" s="109">
        <v>3</v>
      </c>
      <c r="E156" s="109"/>
      <c r="F156" s="109"/>
      <c r="G156" s="110">
        <f t="shared" si="32"/>
        <v>3</v>
      </c>
      <c r="H156" s="109">
        <v>3</v>
      </c>
      <c r="I156" s="109"/>
      <c r="J156" s="109"/>
      <c r="K156" s="110">
        <f t="shared" si="33"/>
        <v>3</v>
      </c>
      <c r="L156" s="109"/>
      <c r="M156" s="109"/>
      <c r="N156" s="109"/>
      <c r="O156" s="110">
        <f t="shared" si="34"/>
        <v>0</v>
      </c>
      <c r="P156" s="109">
        <v>27</v>
      </c>
      <c r="Q156" s="117"/>
      <c r="R156" s="109"/>
      <c r="S156" s="110">
        <f t="shared" si="35"/>
        <v>27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33</v>
      </c>
      <c r="BB156" s="112"/>
      <c r="BC156" s="111">
        <f t="shared" si="38"/>
        <v>33</v>
      </c>
      <c r="BD156" s="107"/>
      <c r="BE156" s="107">
        <v>65</v>
      </c>
      <c r="BF156" s="113">
        <f t="shared" si="39"/>
        <v>32</v>
      </c>
      <c r="BG156" s="107"/>
      <c r="BH156" s="114">
        <f t="shared" si="40"/>
        <v>32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67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67</v>
      </c>
      <c r="H168" s="121">
        <f t="shared" si="41"/>
        <v>228</v>
      </c>
      <c r="I168" s="121">
        <f t="shared" si="41"/>
        <v>68</v>
      </c>
      <c r="J168" s="121">
        <f t="shared" si="41"/>
        <v>0</v>
      </c>
      <c r="K168" s="121">
        <f t="shared" si="41"/>
        <v>296</v>
      </c>
      <c r="L168" s="121">
        <f t="shared" si="41"/>
        <v>6</v>
      </c>
      <c r="M168" s="121">
        <f t="shared" si="41"/>
        <v>0</v>
      </c>
      <c r="N168" s="121">
        <f t="shared" si="41"/>
        <v>0</v>
      </c>
      <c r="O168" s="121">
        <f t="shared" si="41"/>
        <v>6</v>
      </c>
      <c r="P168" s="121">
        <f t="shared" si="41"/>
        <v>370</v>
      </c>
      <c r="Q168" s="121">
        <f t="shared" si="41"/>
        <v>221</v>
      </c>
      <c r="R168" s="121">
        <f t="shared" si="41"/>
        <v>0</v>
      </c>
      <c r="S168" s="121">
        <f t="shared" si="41"/>
        <v>591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757</v>
      </c>
      <c r="BA168" s="121">
        <f t="shared" si="41"/>
        <v>1717</v>
      </c>
      <c r="BB168" s="134">
        <f>SUM(BB4:BB167)</f>
        <v>22</v>
      </c>
      <c r="BC168" s="121">
        <f>SUM(BC4:BC167)</f>
        <v>1695</v>
      </c>
      <c r="BD168" s="121">
        <f t="shared" si="41"/>
        <v>2082</v>
      </c>
      <c r="BE168" s="121">
        <f t="shared" si="41"/>
        <v>519</v>
      </c>
      <c r="BF168" s="121">
        <f t="shared" si="41"/>
        <v>906</v>
      </c>
      <c r="BG168" s="121">
        <f t="shared" si="41"/>
        <v>1180</v>
      </c>
      <c r="BH168" s="121">
        <f t="shared" si="41"/>
        <v>2086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2:B3"/>
    <mergeCell ref="T2:W2"/>
    <mergeCell ref="X2:AA2"/>
    <mergeCell ref="AB2:AE2"/>
    <mergeCell ref="C2:C3"/>
    <mergeCell ref="D2:G2"/>
    <mergeCell ref="H2:K2"/>
    <mergeCell ref="L2:O2"/>
    <mergeCell ref="P2:S2"/>
    <mergeCell ref="B1:BH1"/>
    <mergeCell ref="BG2:BG3"/>
    <mergeCell ref="BH2:BH3"/>
    <mergeCell ref="B168:C168"/>
    <mergeCell ref="BA2:BA3"/>
    <mergeCell ref="BB2:BB3"/>
    <mergeCell ref="BC2:BC3"/>
    <mergeCell ref="BD2:BD3"/>
    <mergeCell ref="BE2:BE3"/>
    <mergeCell ref="BF2:BF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9010-3BA8-4CA3-AFBC-C6F4FF63DDF9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872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15">
        <v>4</v>
      </c>
      <c r="F5" s="109"/>
      <c r="G5" s="110">
        <f t="shared" ref="G5:G68" si="0">SUM(D5:F5)</f>
        <v>4</v>
      </c>
      <c r="H5" s="109">
        <v>34</v>
      </c>
      <c r="I5" s="115">
        <v>35</v>
      </c>
      <c r="J5" s="109"/>
      <c r="K5" s="110">
        <f t="shared" ref="K5:K68" si="1">SUM(H5:J5)</f>
        <v>69</v>
      </c>
      <c r="L5" s="109">
        <v>4</v>
      </c>
      <c r="M5" s="109"/>
      <c r="N5" s="109"/>
      <c r="O5" s="110">
        <f t="shared" ref="O5:O68" si="2">SUM(L5:N5)</f>
        <v>4</v>
      </c>
      <c r="P5" s="109">
        <v>10</v>
      </c>
      <c r="Q5" s="115">
        <v>3</v>
      </c>
      <c r="R5" s="109"/>
      <c r="S5" s="110">
        <f t="shared" ref="S5:S68" si="3">SUM(P5:R5)</f>
        <v>13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90</v>
      </c>
      <c r="BB5" s="112"/>
      <c r="BC5" s="111">
        <f t="shared" ref="BC5:BC68" si="13">+BA5-BB5</f>
        <v>90</v>
      </c>
      <c r="BD5" s="116">
        <v>120</v>
      </c>
      <c r="BE5" s="116">
        <v>96</v>
      </c>
      <c r="BF5" s="113">
        <f t="shared" ref="BF5:BF68" si="14">+BD5+BE5-BC5</f>
        <v>126</v>
      </c>
      <c r="BG5" s="116">
        <v>50</v>
      </c>
      <c r="BH5" s="114">
        <f t="shared" ref="BH5:BH68" si="15">BF5+BG5</f>
        <v>176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 t="s">
        <v>873</v>
      </c>
      <c r="G6" s="110">
        <f t="shared" si="0"/>
        <v>0</v>
      </c>
      <c r="H6" s="109">
        <v>30</v>
      </c>
      <c r="I6" s="109"/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34</v>
      </c>
      <c r="I24" s="115">
        <v>13</v>
      </c>
      <c r="J24" s="109"/>
      <c r="K24" s="110">
        <f t="shared" si="1"/>
        <v>47</v>
      </c>
      <c r="L24" s="109"/>
      <c r="M24" s="109"/>
      <c r="N24" s="109"/>
      <c r="O24" s="110">
        <f t="shared" si="2"/>
        <v>0</v>
      </c>
      <c r="P24" s="109">
        <v>57</v>
      </c>
      <c r="Q24" s="115">
        <v>46</v>
      </c>
      <c r="R24" s="109"/>
      <c r="S24" s="110">
        <f t="shared" si="3"/>
        <v>103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160</v>
      </c>
      <c r="BB24" s="112"/>
      <c r="BC24" s="111">
        <f t="shared" si="13"/>
        <v>160</v>
      </c>
      <c r="BD24" s="107">
        <v>180</v>
      </c>
      <c r="BE24" s="107">
        <v>25</v>
      </c>
      <c r="BF24" s="113">
        <f t="shared" si="14"/>
        <v>45</v>
      </c>
      <c r="BG24" s="107">
        <v>165</v>
      </c>
      <c r="BH24" s="114">
        <f t="shared" si="15"/>
        <v>210</v>
      </c>
    </row>
    <row r="25" spans="2:60" x14ac:dyDescent="1">
      <c r="B25" s="107">
        <v>1111009</v>
      </c>
      <c r="C25" s="108" t="s">
        <v>729</v>
      </c>
      <c r="D25" s="109"/>
      <c r="E25" s="115">
        <v>2</v>
      </c>
      <c r="F25" s="109"/>
      <c r="G25" s="110">
        <f t="shared" si="0"/>
        <v>2</v>
      </c>
      <c r="H25" s="109"/>
      <c r="I25" s="115">
        <v>1</v>
      </c>
      <c r="J25" s="109"/>
      <c r="K25" s="110">
        <f t="shared" si="1"/>
        <v>1</v>
      </c>
      <c r="L25" s="109"/>
      <c r="M25" s="109"/>
      <c r="N25" s="109"/>
      <c r="O25" s="110">
        <f t="shared" si="2"/>
        <v>0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10</v>
      </c>
      <c r="BE25" s="107">
        <v>7</v>
      </c>
      <c r="BF25" s="113">
        <f t="shared" si="14"/>
        <v>13</v>
      </c>
      <c r="BG25" s="107">
        <v>10</v>
      </c>
      <c r="BH25" s="114">
        <f t="shared" si="15"/>
        <v>23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10</v>
      </c>
      <c r="I40" s="115">
        <v>1</v>
      </c>
      <c r="J40" s="109"/>
      <c r="K40" s="110">
        <f t="shared" si="1"/>
        <v>11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11</v>
      </c>
      <c r="BB40" s="112"/>
      <c r="BC40" s="111">
        <f t="shared" si="13"/>
        <v>11</v>
      </c>
      <c r="BD40" s="107">
        <v>10</v>
      </c>
      <c r="BE40" s="107">
        <v>6</v>
      </c>
      <c r="BF40" s="113">
        <f t="shared" si="14"/>
        <v>5</v>
      </c>
      <c r="BG40" s="107">
        <v>10</v>
      </c>
      <c r="BH40" s="114">
        <f t="shared" si="15"/>
        <v>15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5</v>
      </c>
      <c r="E52" s="115">
        <v>1</v>
      </c>
      <c r="F52" s="109"/>
      <c r="G52" s="110">
        <f t="shared" si="0"/>
        <v>6</v>
      </c>
      <c r="H52" s="109">
        <v>7</v>
      </c>
      <c r="I52" s="115">
        <v>5</v>
      </c>
      <c r="J52" s="109"/>
      <c r="K52" s="110">
        <f t="shared" si="1"/>
        <v>12</v>
      </c>
      <c r="L52" s="109"/>
      <c r="M52" s="109"/>
      <c r="N52" s="109"/>
      <c r="O52" s="110">
        <f t="shared" si="2"/>
        <v>0</v>
      </c>
      <c r="P52" s="109">
        <v>41</v>
      </c>
      <c r="Q52" s="115">
        <v>16</v>
      </c>
      <c r="R52" s="109"/>
      <c r="S52" s="110">
        <f t="shared" si="3"/>
        <v>57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7</v>
      </c>
      <c r="BA52" s="111">
        <f t="shared" si="12"/>
        <v>82</v>
      </c>
      <c r="BB52" s="112"/>
      <c r="BC52" s="111">
        <f t="shared" si="13"/>
        <v>82</v>
      </c>
      <c r="BD52" s="107">
        <v>117</v>
      </c>
      <c r="BE52" s="107">
        <v>84</v>
      </c>
      <c r="BF52" s="113">
        <f t="shared" si="14"/>
        <v>119</v>
      </c>
      <c r="BG52" s="107">
        <v>60</v>
      </c>
      <c r="BH52" s="114">
        <f t="shared" si="15"/>
        <v>179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5</v>
      </c>
      <c r="E54" s="115">
        <v>1</v>
      </c>
      <c r="F54" s="109"/>
      <c r="G54" s="110">
        <f t="shared" si="0"/>
        <v>6</v>
      </c>
      <c r="H54" s="109">
        <v>2</v>
      </c>
      <c r="I54" s="109"/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41</v>
      </c>
      <c r="Q54" s="115">
        <v>16</v>
      </c>
      <c r="R54" s="109"/>
      <c r="S54" s="110">
        <f t="shared" si="3"/>
        <v>57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7</v>
      </c>
      <c r="BA54" s="111">
        <f t="shared" si="12"/>
        <v>72</v>
      </c>
      <c r="BB54" s="112"/>
      <c r="BC54" s="111">
        <f t="shared" si="13"/>
        <v>72</v>
      </c>
      <c r="BD54" s="107">
        <v>117</v>
      </c>
      <c r="BE54" s="107">
        <v>81</v>
      </c>
      <c r="BF54" s="113">
        <f t="shared" si="14"/>
        <v>126</v>
      </c>
      <c r="BG54" s="107">
        <v>60</v>
      </c>
      <c r="BH54" s="114">
        <f t="shared" si="15"/>
        <v>186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15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15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15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5</v>
      </c>
      <c r="E58" s="115">
        <v>1</v>
      </c>
      <c r="F58" s="109"/>
      <c r="G58" s="110">
        <f t="shared" si="0"/>
        <v>6</v>
      </c>
      <c r="H58" s="109">
        <v>12</v>
      </c>
      <c r="I58" s="115">
        <v>5</v>
      </c>
      <c r="J58" s="109"/>
      <c r="K58" s="110">
        <f t="shared" si="1"/>
        <v>17</v>
      </c>
      <c r="L58" s="109"/>
      <c r="M58" s="109"/>
      <c r="N58" s="109"/>
      <c r="O58" s="110">
        <f t="shared" si="2"/>
        <v>0</v>
      </c>
      <c r="P58" s="109">
        <v>41</v>
      </c>
      <c r="Q58" s="115">
        <v>16</v>
      </c>
      <c r="R58" s="109"/>
      <c r="S58" s="110">
        <f t="shared" si="3"/>
        <v>57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10</v>
      </c>
      <c r="BA58" s="111">
        <f t="shared" si="12"/>
        <v>90</v>
      </c>
      <c r="BB58" s="112"/>
      <c r="BC58" s="111">
        <f t="shared" si="13"/>
        <v>90</v>
      </c>
      <c r="BD58" s="107">
        <v>120</v>
      </c>
      <c r="BE58" s="107">
        <v>84</v>
      </c>
      <c r="BF58" s="113">
        <f t="shared" si="14"/>
        <v>114</v>
      </c>
      <c r="BG58" s="107">
        <v>60</v>
      </c>
      <c r="BH58" s="114">
        <f t="shared" si="15"/>
        <v>174</v>
      </c>
    </row>
    <row r="59" spans="2:60" hidden="1" x14ac:dyDescent="1">
      <c r="B59" s="107">
        <v>1112010</v>
      </c>
      <c r="C59" s="108" t="s">
        <v>763</v>
      </c>
      <c r="D59" s="109"/>
      <c r="E59" s="115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5</v>
      </c>
      <c r="E60" s="115">
        <v>1</v>
      </c>
      <c r="F60" s="109"/>
      <c r="G60" s="110">
        <f t="shared" si="0"/>
        <v>6</v>
      </c>
      <c r="H60" s="109">
        <v>86</v>
      </c>
      <c r="I60" s="115">
        <v>1</v>
      </c>
      <c r="J60" s="109"/>
      <c r="K60" s="110">
        <f t="shared" si="1"/>
        <v>87</v>
      </c>
      <c r="L60" s="109"/>
      <c r="M60" s="109"/>
      <c r="N60" s="109"/>
      <c r="O60" s="110">
        <f t="shared" si="2"/>
        <v>0</v>
      </c>
      <c r="P60" s="109">
        <v>40</v>
      </c>
      <c r="Q60" s="115">
        <v>15</v>
      </c>
      <c r="R60" s="109"/>
      <c r="S60" s="110">
        <f t="shared" si="3"/>
        <v>55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10</v>
      </c>
      <c r="BA60" s="111">
        <f t="shared" si="12"/>
        <v>158</v>
      </c>
      <c r="BB60" s="112"/>
      <c r="BC60" s="111">
        <f t="shared" si="13"/>
        <v>158</v>
      </c>
      <c r="BD60" s="107">
        <v>120</v>
      </c>
      <c r="BE60" s="107">
        <v>77</v>
      </c>
      <c r="BF60" s="113">
        <f t="shared" si="14"/>
        <v>39</v>
      </c>
      <c r="BG60" s="107">
        <v>60</v>
      </c>
      <c r="BH60" s="114">
        <f t="shared" si="15"/>
        <v>99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15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5</v>
      </c>
      <c r="E62" s="115">
        <v>1</v>
      </c>
      <c r="F62" s="109"/>
      <c r="G62" s="110">
        <f t="shared" si="0"/>
        <v>6</v>
      </c>
      <c r="H62" s="109">
        <v>11</v>
      </c>
      <c r="I62" s="115">
        <v>5</v>
      </c>
      <c r="J62" s="109"/>
      <c r="K62" s="110">
        <f t="shared" si="1"/>
        <v>16</v>
      </c>
      <c r="L62" s="109"/>
      <c r="M62" s="109"/>
      <c r="N62" s="109"/>
      <c r="O62" s="110">
        <f t="shared" si="2"/>
        <v>0</v>
      </c>
      <c r="P62" s="109">
        <v>40</v>
      </c>
      <c r="Q62" s="115">
        <v>15</v>
      </c>
      <c r="R62" s="109"/>
      <c r="S62" s="110">
        <f t="shared" si="3"/>
        <v>55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10</v>
      </c>
      <c r="BA62" s="111">
        <f t="shared" si="12"/>
        <v>87</v>
      </c>
      <c r="BB62" s="112"/>
      <c r="BC62" s="111">
        <f t="shared" si="13"/>
        <v>87</v>
      </c>
      <c r="BD62" s="107">
        <v>120</v>
      </c>
      <c r="BE62" s="107">
        <v>76</v>
      </c>
      <c r="BF62" s="113">
        <f t="shared" si="14"/>
        <v>109</v>
      </c>
      <c r="BG62" s="107">
        <v>60</v>
      </c>
      <c r="BH62" s="114">
        <f t="shared" si="15"/>
        <v>169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15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5</v>
      </c>
      <c r="E64" s="115">
        <v>1</v>
      </c>
      <c r="F64" s="109"/>
      <c r="G64" s="110">
        <f t="shared" si="0"/>
        <v>6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40</v>
      </c>
      <c r="Q64" s="115">
        <v>15</v>
      </c>
      <c r="R64" s="109"/>
      <c r="S64" s="110">
        <f t="shared" si="3"/>
        <v>55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6</v>
      </c>
      <c r="BA64" s="111">
        <f t="shared" si="12"/>
        <v>68</v>
      </c>
      <c r="BB64" s="112"/>
      <c r="BC64" s="111">
        <f t="shared" si="13"/>
        <v>68</v>
      </c>
      <c r="BD64" s="107">
        <v>117</v>
      </c>
      <c r="BE64" s="107">
        <v>84</v>
      </c>
      <c r="BF64" s="113">
        <f t="shared" si="14"/>
        <v>133</v>
      </c>
      <c r="BG64" s="107">
        <v>60</v>
      </c>
      <c r="BH64" s="114">
        <f t="shared" si="15"/>
        <v>193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2</v>
      </c>
      <c r="I77" s="109"/>
      <c r="J77" s="109"/>
      <c r="K77" s="110">
        <f t="shared" si="17"/>
        <v>2</v>
      </c>
      <c r="L77" s="109">
        <v>2</v>
      </c>
      <c r="M77" s="109"/>
      <c r="N77" s="109"/>
      <c r="O77" s="110">
        <f t="shared" si="18"/>
        <v>2</v>
      </c>
      <c r="P77" s="109">
        <v>9</v>
      </c>
      <c r="Q77" s="115">
        <v>3</v>
      </c>
      <c r="R77" s="109"/>
      <c r="S77" s="110">
        <f t="shared" si="19"/>
        <v>12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18</v>
      </c>
      <c r="BB77" s="112"/>
      <c r="BC77" s="111">
        <f t="shared" si="29"/>
        <v>18</v>
      </c>
      <c r="BD77" s="107">
        <v>30</v>
      </c>
      <c r="BE77" s="107">
        <v>21</v>
      </c>
      <c r="BF77" s="113">
        <f t="shared" si="30"/>
        <v>33</v>
      </c>
      <c r="BG77" s="107">
        <v>15</v>
      </c>
      <c r="BH77" s="114">
        <f t="shared" si="31"/>
        <v>48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>
        <v>1</v>
      </c>
      <c r="I78" s="109"/>
      <c r="J78" s="109"/>
      <c r="K78" s="110">
        <f t="shared" si="17"/>
        <v>1</v>
      </c>
      <c r="L78" s="109">
        <v>3</v>
      </c>
      <c r="M78" s="109"/>
      <c r="N78" s="109"/>
      <c r="O78" s="110">
        <f t="shared" si="18"/>
        <v>3</v>
      </c>
      <c r="P78" s="109">
        <v>2</v>
      </c>
      <c r="Q78" s="115">
        <v>2</v>
      </c>
      <c r="R78" s="109"/>
      <c r="S78" s="110">
        <f t="shared" si="19"/>
        <v>4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12</v>
      </c>
      <c r="BB78" s="112"/>
      <c r="BC78" s="111">
        <f t="shared" si="29"/>
        <v>12</v>
      </c>
      <c r="BD78" s="107">
        <v>20</v>
      </c>
      <c r="BE78" s="107">
        <v>20</v>
      </c>
      <c r="BF78" s="113">
        <f t="shared" si="30"/>
        <v>28</v>
      </c>
      <c r="BG78" s="107">
        <v>10</v>
      </c>
      <c r="BH78" s="114">
        <f t="shared" si="31"/>
        <v>38</v>
      </c>
    </row>
    <row r="79" spans="2:60" x14ac:dyDescent="1">
      <c r="B79" s="107">
        <v>1113172</v>
      </c>
      <c r="C79" s="118" t="s">
        <v>783</v>
      </c>
      <c r="D79" s="109">
        <v>8</v>
      </c>
      <c r="E79" s="109"/>
      <c r="F79" s="109"/>
      <c r="G79" s="110">
        <f t="shared" si="16"/>
        <v>8</v>
      </c>
      <c r="H79" s="109">
        <v>1</v>
      </c>
      <c r="I79" s="109"/>
      <c r="J79" s="109"/>
      <c r="K79" s="110">
        <f t="shared" si="17"/>
        <v>1</v>
      </c>
      <c r="L79" s="109">
        <v>2</v>
      </c>
      <c r="M79" s="109"/>
      <c r="N79" s="109"/>
      <c r="O79" s="110">
        <f t="shared" si="18"/>
        <v>2</v>
      </c>
      <c r="P79" s="109">
        <v>2</v>
      </c>
      <c r="Q79" s="115">
        <v>1</v>
      </c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14</v>
      </c>
      <c r="BB79" s="112"/>
      <c r="BC79" s="111">
        <f t="shared" si="29"/>
        <v>14</v>
      </c>
      <c r="BD79" s="107">
        <v>20</v>
      </c>
      <c r="BE79" s="107">
        <v>1</v>
      </c>
      <c r="BF79" s="113">
        <f t="shared" si="30"/>
        <v>7</v>
      </c>
      <c r="BG79" s="107">
        <v>20</v>
      </c>
      <c r="BH79" s="114">
        <f t="shared" si="31"/>
        <v>27</v>
      </c>
    </row>
    <row r="80" spans="2:60" x14ac:dyDescent="1">
      <c r="B80" s="107">
        <v>1113173</v>
      </c>
      <c r="C80" s="118" t="s">
        <v>784</v>
      </c>
      <c r="D80" s="109">
        <v>4</v>
      </c>
      <c r="E80" s="109"/>
      <c r="F80" s="109"/>
      <c r="G80" s="110">
        <f t="shared" si="16"/>
        <v>4</v>
      </c>
      <c r="H80" s="109">
        <v>2</v>
      </c>
      <c r="I80" s="109"/>
      <c r="J80" s="109"/>
      <c r="K80" s="110">
        <f t="shared" si="17"/>
        <v>2</v>
      </c>
      <c r="L80" s="109">
        <v>1</v>
      </c>
      <c r="M80" s="109"/>
      <c r="N80" s="109"/>
      <c r="O80" s="110">
        <f t="shared" si="18"/>
        <v>1</v>
      </c>
      <c r="P80" s="109">
        <v>2</v>
      </c>
      <c r="Q80" s="109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12"/>
      <c r="BC80" s="111">
        <f t="shared" si="29"/>
        <v>9</v>
      </c>
      <c r="BD80" s="107">
        <v>10</v>
      </c>
      <c r="BE80" s="107">
        <v>10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15</v>
      </c>
      <c r="E83" s="109"/>
      <c r="F83" s="109"/>
      <c r="G83" s="110">
        <f t="shared" si="16"/>
        <v>15</v>
      </c>
      <c r="H83" s="109">
        <v>9</v>
      </c>
      <c r="I83" s="109"/>
      <c r="J83" s="135">
        <v>3</v>
      </c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6</v>
      </c>
      <c r="Q83" s="109"/>
      <c r="R83" s="109"/>
      <c r="S83" s="110">
        <f t="shared" si="19"/>
        <v>6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33</v>
      </c>
      <c r="BB83" s="112"/>
      <c r="BC83" s="111">
        <f t="shared" si="29"/>
        <v>33</v>
      </c>
      <c r="BD83" s="107"/>
      <c r="BE83" s="107">
        <v>31</v>
      </c>
      <c r="BF83" s="113">
        <f t="shared" si="30"/>
        <v>-2</v>
      </c>
      <c r="BG83" s="107">
        <v>125</v>
      </c>
      <c r="BH83" s="114">
        <f t="shared" si="31"/>
        <v>123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>
        <v>3</v>
      </c>
      <c r="I85" s="115">
        <v>1</v>
      </c>
      <c r="J85" s="109"/>
      <c r="K85" s="110">
        <f t="shared" si="17"/>
        <v>4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4</v>
      </c>
      <c r="BB85" s="112"/>
      <c r="BC85" s="111">
        <f t="shared" si="29"/>
        <v>4</v>
      </c>
      <c r="BD85" s="107"/>
      <c r="BE85" s="107"/>
      <c r="BF85" s="113">
        <f t="shared" si="30"/>
        <v>-4</v>
      </c>
      <c r="BG85" s="107"/>
      <c r="BH85" s="114">
        <f t="shared" si="31"/>
        <v>-4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13</v>
      </c>
      <c r="E154" s="115">
        <v>9</v>
      </c>
      <c r="F154" s="109"/>
      <c r="G154" s="110">
        <f t="shared" si="32"/>
        <v>22</v>
      </c>
      <c r="H154" s="109">
        <v>11</v>
      </c>
      <c r="I154" s="109"/>
      <c r="J154" s="135">
        <v>1</v>
      </c>
      <c r="K154" s="110">
        <f t="shared" si="33"/>
        <v>12</v>
      </c>
      <c r="L154" s="109"/>
      <c r="M154" s="109"/>
      <c r="N154" s="109"/>
      <c r="O154" s="110">
        <f t="shared" si="34"/>
        <v>0</v>
      </c>
      <c r="P154" s="109">
        <v>20</v>
      </c>
      <c r="Q154" s="115">
        <v>13</v>
      </c>
      <c r="R154" s="109"/>
      <c r="S154" s="110">
        <f t="shared" si="35"/>
        <v>33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67</v>
      </c>
      <c r="BB154" s="112"/>
      <c r="BC154" s="111">
        <f t="shared" si="38"/>
        <v>67</v>
      </c>
      <c r="BD154" s="107">
        <v>2</v>
      </c>
      <c r="BE154" s="107">
        <v>139</v>
      </c>
      <c r="BF154" s="113">
        <f t="shared" si="39"/>
        <v>74</v>
      </c>
      <c r="BG154" s="107">
        <v>80</v>
      </c>
      <c r="BH154" s="114">
        <f t="shared" si="40"/>
        <v>154</v>
      </c>
    </row>
    <row r="155" spans="2:60" ht="39.75" customHeight="1" x14ac:dyDescent="1">
      <c r="B155" s="107">
        <v>1006988</v>
      </c>
      <c r="C155" s="118" t="s">
        <v>666</v>
      </c>
      <c r="D155" s="109">
        <v>9</v>
      </c>
      <c r="E155" s="115">
        <v>6</v>
      </c>
      <c r="F155" s="109"/>
      <c r="G155" s="110">
        <f t="shared" si="32"/>
        <v>15</v>
      </c>
      <c r="H155" s="109">
        <v>8</v>
      </c>
      <c r="I155" s="109"/>
      <c r="J155" s="109"/>
      <c r="K155" s="110">
        <f t="shared" si="33"/>
        <v>8</v>
      </c>
      <c r="L155" s="109">
        <v>1</v>
      </c>
      <c r="M155" s="109"/>
      <c r="N155" s="109"/>
      <c r="O155" s="110">
        <f t="shared" si="34"/>
        <v>1</v>
      </c>
      <c r="P155" s="109">
        <v>15</v>
      </c>
      <c r="Q155" s="115">
        <v>11</v>
      </c>
      <c r="R155" s="109"/>
      <c r="S155" s="110">
        <f t="shared" si="35"/>
        <v>26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50</v>
      </c>
      <c r="BB155" s="112"/>
      <c r="BC155" s="111">
        <f t="shared" si="38"/>
        <v>50</v>
      </c>
      <c r="BD155" s="107">
        <v>51</v>
      </c>
      <c r="BE155" s="107">
        <v>77</v>
      </c>
      <c r="BF155" s="113">
        <f t="shared" si="39"/>
        <v>78</v>
      </c>
      <c r="BG155" s="107">
        <v>40</v>
      </c>
      <c r="BH155" s="114">
        <f t="shared" si="40"/>
        <v>118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95</v>
      </c>
      <c r="E168" s="121">
        <f t="shared" ref="E168:BH168" si="41">SUM(E4:E167)</f>
        <v>27</v>
      </c>
      <c r="F168" s="121">
        <f t="shared" si="41"/>
        <v>0</v>
      </c>
      <c r="G168" s="121">
        <f t="shared" si="41"/>
        <v>122</v>
      </c>
      <c r="H168" s="121">
        <f t="shared" si="41"/>
        <v>264</v>
      </c>
      <c r="I168" s="121">
        <f t="shared" si="41"/>
        <v>67</v>
      </c>
      <c r="J168" s="121">
        <f t="shared" si="41"/>
        <v>4</v>
      </c>
      <c r="K168" s="121">
        <f t="shared" si="41"/>
        <v>335</v>
      </c>
      <c r="L168" s="121">
        <f t="shared" si="41"/>
        <v>13</v>
      </c>
      <c r="M168" s="121">
        <f t="shared" si="41"/>
        <v>0</v>
      </c>
      <c r="N168" s="121">
        <f t="shared" si="41"/>
        <v>0</v>
      </c>
      <c r="O168" s="121">
        <f t="shared" si="41"/>
        <v>13</v>
      </c>
      <c r="P168" s="121">
        <f t="shared" si="41"/>
        <v>367</v>
      </c>
      <c r="Q168" s="121">
        <f t="shared" si="41"/>
        <v>172</v>
      </c>
      <c r="R168" s="121">
        <f t="shared" si="41"/>
        <v>0</v>
      </c>
      <c r="S168" s="121">
        <f t="shared" si="41"/>
        <v>539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50</v>
      </c>
      <c r="BA168" s="121">
        <f t="shared" si="41"/>
        <v>1059</v>
      </c>
      <c r="BB168" s="134">
        <f>SUM(BB4:BB167)</f>
        <v>0</v>
      </c>
      <c r="BC168" s="121">
        <f>SUM(BC4:BC167)</f>
        <v>1059</v>
      </c>
      <c r="BD168" s="121">
        <f t="shared" si="41"/>
        <v>1164</v>
      </c>
      <c r="BE168" s="121">
        <f t="shared" si="41"/>
        <v>919</v>
      </c>
      <c r="BF168" s="121">
        <f t="shared" si="41"/>
        <v>1024</v>
      </c>
      <c r="BG168" s="121">
        <f t="shared" si="41"/>
        <v>895</v>
      </c>
      <c r="BH168" s="121">
        <f t="shared" si="41"/>
        <v>1919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C32E-71AD-49D1-9AED-F9493B82E14C}">
  <sheetPr>
    <pageSetUpPr fitToPage="1"/>
  </sheetPr>
  <dimension ref="B1:BH180"/>
  <sheetViews>
    <sheetView topLeftCell="B1" zoomScale="50" zoomScaleNormal="50" workbookViewId="0">
      <pane xSplit="2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activeCell="B1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871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48</v>
      </c>
      <c r="I5" s="115">
        <v>7</v>
      </c>
      <c r="J5" s="109"/>
      <c r="K5" s="110">
        <f t="shared" ref="K5:K68" si="1">SUM(H5:J5)</f>
        <v>55</v>
      </c>
      <c r="L5" s="109">
        <v>24</v>
      </c>
      <c r="M5" s="109"/>
      <c r="N5" s="109"/>
      <c r="O5" s="110">
        <f t="shared" ref="O5:O68" si="2">SUM(L5:N5)</f>
        <v>24</v>
      </c>
      <c r="P5" s="109">
        <v>13</v>
      </c>
      <c r="Q5" s="115">
        <v>1</v>
      </c>
      <c r="R5" s="109"/>
      <c r="S5" s="110">
        <f t="shared" ref="S5:S68" si="3">SUM(P5:R5)</f>
        <v>14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93</v>
      </c>
      <c r="BB5" s="112"/>
      <c r="BC5" s="111">
        <f t="shared" ref="BC5:BC68" si="13">+BA5-BB5</f>
        <v>93</v>
      </c>
      <c r="BD5" s="116">
        <v>50</v>
      </c>
      <c r="BE5" s="116">
        <v>122</v>
      </c>
      <c r="BF5" s="113">
        <f t="shared" ref="BF5:BF68" si="14">+BD5+BE5-BC5</f>
        <v>79</v>
      </c>
      <c r="BG5" s="116">
        <v>80</v>
      </c>
      <c r="BH5" s="114">
        <f t="shared" ref="BH5:BH68" si="15">BF5+BG5</f>
        <v>159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62</v>
      </c>
      <c r="I24" s="115">
        <v>25</v>
      </c>
      <c r="J24" s="109"/>
      <c r="K24" s="110">
        <f t="shared" si="1"/>
        <v>87</v>
      </c>
      <c r="L24" s="109"/>
      <c r="M24" s="109"/>
      <c r="N24" s="109"/>
      <c r="O24" s="110">
        <f t="shared" si="2"/>
        <v>0</v>
      </c>
      <c r="P24" s="109">
        <v>57</v>
      </c>
      <c r="Q24" s="115">
        <v>9</v>
      </c>
      <c r="R24" s="109"/>
      <c r="S24" s="110">
        <f t="shared" si="3"/>
        <v>66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5</v>
      </c>
      <c r="BA24" s="111">
        <f t="shared" si="12"/>
        <v>158</v>
      </c>
      <c r="BB24" s="112"/>
      <c r="BC24" s="111">
        <f t="shared" si="13"/>
        <v>158</v>
      </c>
      <c r="BD24" s="107">
        <v>165</v>
      </c>
      <c r="BE24" s="107">
        <v>47</v>
      </c>
      <c r="BF24" s="113">
        <f t="shared" si="14"/>
        <v>54</v>
      </c>
      <c r="BG24" s="107">
        <v>160</v>
      </c>
      <c r="BH24" s="114">
        <f t="shared" si="15"/>
        <v>214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15">
        <v>2</v>
      </c>
      <c r="J25" s="109"/>
      <c r="K25" s="110">
        <f t="shared" si="1"/>
        <v>3</v>
      </c>
      <c r="L25" s="109">
        <v>1</v>
      </c>
      <c r="M25" s="109"/>
      <c r="N25" s="109"/>
      <c r="O25" s="110">
        <f t="shared" si="2"/>
        <v>1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10</v>
      </c>
      <c r="BE25" s="107">
        <v>13</v>
      </c>
      <c r="BF25" s="113">
        <f t="shared" si="14"/>
        <v>19</v>
      </c>
      <c r="BG25" s="107">
        <v>10</v>
      </c>
      <c r="BH25" s="114">
        <f t="shared" si="15"/>
        <v>29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5</v>
      </c>
      <c r="I40" s="115">
        <v>2</v>
      </c>
      <c r="J40" s="109"/>
      <c r="K40" s="110">
        <f t="shared" si="1"/>
        <v>7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7</v>
      </c>
      <c r="BB40" s="112"/>
      <c r="BC40" s="111">
        <f t="shared" si="13"/>
        <v>7</v>
      </c>
      <c r="BD40" s="107">
        <v>10</v>
      </c>
      <c r="BE40" s="107">
        <v>4</v>
      </c>
      <c r="BF40" s="113">
        <f t="shared" si="14"/>
        <v>7</v>
      </c>
      <c r="BG40" s="107">
        <v>10</v>
      </c>
      <c r="BH40" s="114">
        <f t="shared" si="15"/>
        <v>17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2</v>
      </c>
      <c r="I52" s="115">
        <v>1</v>
      </c>
      <c r="J52" s="109"/>
      <c r="K52" s="110">
        <f t="shared" si="1"/>
        <v>3</v>
      </c>
      <c r="L52" s="109"/>
      <c r="M52" s="109"/>
      <c r="N52" s="109"/>
      <c r="O52" s="110">
        <f t="shared" si="2"/>
        <v>0</v>
      </c>
      <c r="P52" s="109">
        <v>30</v>
      </c>
      <c r="Q52" s="115">
        <v>9</v>
      </c>
      <c r="R52" s="109"/>
      <c r="S52" s="110">
        <f t="shared" si="3"/>
        <v>39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43</v>
      </c>
      <c r="BB52" s="112">
        <v>1</v>
      </c>
      <c r="BC52" s="111">
        <f t="shared" si="13"/>
        <v>42</v>
      </c>
      <c r="BD52" s="107">
        <v>60</v>
      </c>
      <c r="BE52" s="107">
        <v>115</v>
      </c>
      <c r="BF52" s="113">
        <f t="shared" si="14"/>
        <v>133</v>
      </c>
      <c r="BG52" s="107">
        <v>70</v>
      </c>
      <c r="BH52" s="114">
        <f t="shared" si="15"/>
        <v>203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2</v>
      </c>
      <c r="I54" s="115">
        <v>1</v>
      </c>
      <c r="J54" s="109"/>
      <c r="K54" s="110">
        <f t="shared" si="1"/>
        <v>3</v>
      </c>
      <c r="L54" s="109"/>
      <c r="M54" s="109"/>
      <c r="N54" s="109"/>
      <c r="O54" s="110">
        <f t="shared" si="2"/>
        <v>0</v>
      </c>
      <c r="P54" s="109">
        <v>30</v>
      </c>
      <c r="Q54" s="115">
        <v>9</v>
      </c>
      <c r="R54" s="109"/>
      <c r="S54" s="110">
        <f t="shared" si="3"/>
        <v>39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43</v>
      </c>
      <c r="BB54" s="112">
        <v>1</v>
      </c>
      <c r="BC54" s="111">
        <f t="shared" si="13"/>
        <v>42</v>
      </c>
      <c r="BD54" s="107">
        <v>60</v>
      </c>
      <c r="BE54" s="107">
        <v>128</v>
      </c>
      <c r="BF54" s="113">
        <f t="shared" si="14"/>
        <v>146</v>
      </c>
      <c r="BG54" s="107">
        <v>70</v>
      </c>
      <c r="BH54" s="114">
        <f t="shared" si="15"/>
        <v>216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2</v>
      </c>
      <c r="I58" s="115">
        <v>1</v>
      </c>
      <c r="J58" s="109"/>
      <c r="K58" s="110">
        <f t="shared" si="1"/>
        <v>3</v>
      </c>
      <c r="L58" s="109"/>
      <c r="M58" s="109"/>
      <c r="N58" s="109"/>
      <c r="O58" s="110">
        <f t="shared" si="2"/>
        <v>0</v>
      </c>
      <c r="P58" s="109">
        <v>30</v>
      </c>
      <c r="Q58" s="115">
        <v>9</v>
      </c>
      <c r="R58" s="109"/>
      <c r="S58" s="110">
        <f t="shared" si="3"/>
        <v>39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43</v>
      </c>
      <c r="BB58" s="112">
        <v>1</v>
      </c>
      <c r="BC58" s="111">
        <f t="shared" si="13"/>
        <v>42</v>
      </c>
      <c r="BD58" s="107">
        <v>60</v>
      </c>
      <c r="BE58" s="107">
        <v>109</v>
      </c>
      <c r="BF58" s="113">
        <f t="shared" si="14"/>
        <v>127</v>
      </c>
      <c r="BG58" s="107">
        <v>70</v>
      </c>
      <c r="BH58" s="114">
        <f t="shared" si="15"/>
        <v>197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12</v>
      </c>
      <c r="I60" s="115">
        <v>1</v>
      </c>
      <c r="J60" s="109"/>
      <c r="K60" s="110">
        <f t="shared" si="1"/>
        <v>13</v>
      </c>
      <c r="L60" s="109"/>
      <c r="M60" s="109"/>
      <c r="N60" s="109"/>
      <c r="O60" s="110">
        <f t="shared" si="2"/>
        <v>0</v>
      </c>
      <c r="P60" s="109">
        <v>30</v>
      </c>
      <c r="Q60" s="115">
        <v>9</v>
      </c>
      <c r="R60" s="109"/>
      <c r="S60" s="110">
        <f t="shared" si="3"/>
        <v>39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53</v>
      </c>
      <c r="BB60" s="112">
        <v>1</v>
      </c>
      <c r="BC60" s="111">
        <f t="shared" si="13"/>
        <v>52</v>
      </c>
      <c r="BD60" s="107">
        <v>60</v>
      </c>
      <c r="BE60" s="107">
        <v>40</v>
      </c>
      <c r="BF60" s="113">
        <f t="shared" si="14"/>
        <v>48</v>
      </c>
      <c r="BG60" s="107">
        <v>70</v>
      </c>
      <c r="BH60" s="114">
        <f t="shared" si="15"/>
        <v>118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6</v>
      </c>
      <c r="I62" s="109"/>
      <c r="J62" s="109"/>
      <c r="K62" s="110">
        <f t="shared" si="1"/>
        <v>6</v>
      </c>
      <c r="L62" s="109"/>
      <c r="M62" s="109"/>
      <c r="N62" s="109"/>
      <c r="O62" s="110">
        <f t="shared" si="2"/>
        <v>0</v>
      </c>
      <c r="P62" s="109">
        <v>30</v>
      </c>
      <c r="Q62" s="115">
        <v>9</v>
      </c>
      <c r="R62" s="109"/>
      <c r="S62" s="110">
        <f t="shared" si="3"/>
        <v>39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46</v>
      </c>
      <c r="BB62" s="112">
        <v>1</v>
      </c>
      <c r="BC62" s="111">
        <f t="shared" si="13"/>
        <v>45</v>
      </c>
      <c r="BD62" s="107">
        <v>60</v>
      </c>
      <c r="BE62" s="107">
        <v>117</v>
      </c>
      <c r="BF62" s="113">
        <f t="shared" si="14"/>
        <v>132</v>
      </c>
      <c r="BG62" s="107">
        <v>70</v>
      </c>
      <c r="BH62" s="114">
        <f t="shared" si="15"/>
        <v>202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30</v>
      </c>
      <c r="Q64" s="115">
        <v>9</v>
      </c>
      <c r="R64" s="109"/>
      <c r="S64" s="110">
        <f t="shared" si="3"/>
        <v>39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41</v>
      </c>
      <c r="BB64" s="112">
        <v>1</v>
      </c>
      <c r="BC64" s="111">
        <f t="shared" si="13"/>
        <v>40</v>
      </c>
      <c r="BD64" s="107">
        <v>60</v>
      </c>
      <c r="BE64" s="107">
        <v>126</v>
      </c>
      <c r="BF64" s="113">
        <f t="shared" si="14"/>
        <v>146</v>
      </c>
      <c r="BG64" s="107">
        <v>70</v>
      </c>
      <c r="BH64" s="114">
        <f t="shared" si="15"/>
        <v>216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>
        <v>15</v>
      </c>
      <c r="Q72" s="109"/>
      <c r="R72" s="109"/>
      <c r="S72" s="110">
        <f t="shared" si="19"/>
        <v>15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15</v>
      </c>
      <c r="BB72" s="112"/>
      <c r="BC72" s="111">
        <f t="shared" si="29"/>
        <v>15</v>
      </c>
      <c r="BD72" s="107"/>
      <c r="BE72" s="107"/>
      <c r="BF72" s="113">
        <f t="shared" si="30"/>
        <v>-15</v>
      </c>
      <c r="BG72" s="107"/>
      <c r="BH72" s="114">
        <f t="shared" si="31"/>
        <v>-15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3</v>
      </c>
      <c r="I77" s="115">
        <v>1</v>
      </c>
      <c r="J77" s="109"/>
      <c r="K77" s="110">
        <f t="shared" si="17"/>
        <v>4</v>
      </c>
      <c r="L77" s="109"/>
      <c r="M77" s="109"/>
      <c r="N77" s="109"/>
      <c r="O77" s="110">
        <f t="shared" si="18"/>
        <v>0</v>
      </c>
      <c r="P77" s="109">
        <v>5</v>
      </c>
      <c r="Q77" s="115">
        <v>3</v>
      </c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12</v>
      </c>
      <c r="BB77" s="112"/>
      <c r="BC77" s="111">
        <f t="shared" si="29"/>
        <v>12</v>
      </c>
      <c r="BD77" s="107">
        <v>15</v>
      </c>
      <c r="BE77" s="107">
        <v>30</v>
      </c>
      <c r="BF77" s="113">
        <f t="shared" si="30"/>
        <v>33</v>
      </c>
      <c r="BG77" s="107">
        <v>20</v>
      </c>
      <c r="BH77" s="114">
        <f t="shared" si="31"/>
        <v>53</v>
      </c>
    </row>
    <row r="78" spans="2:60" ht="39.75" customHeight="1" x14ac:dyDescent="1">
      <c r="B78" s="107">
        <v>1113171</v>
      </c>
      <c r="C78" s="118" t="s">
        <v>782</v>
      </c>
      <c r="D78" s="109">
        <v>2</v>
      </c>
      <c r="E78" s="109"/>
      <c r="F78" s="109"/>
      <c r="G78" s="110">
        <f t="shared" si="16"/>
        <v>2</v>
      </c>
      <c r="H78" s="109">
        <v>3</v>
      </c>
      <c r="I78" s="109"/>
      <c r="J78" s="109"/>
      <c r="K78" s="110">
        <f t="shared" si="17"/>
        <v>3</v>
      </c>
      <c r="L78" s="109"/>
      <c r="M78" s="109"/>
      <c r="N78" s="109"/>
      <c r="O78" s="110">
        <f t="shared" si="18"/>
        <v>0</v>
      </c>
      <c r="P78" s="109">
        <v>3</v>
      </c>
      <c r="Q78" s="115">
        <v>3</v>
      </c>
      <c r="R78" s="109"/>
      <c r="S78" s="110">
        <f t="shared" si="19"/>
        <v>6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11</v>
      </c>
      <c r="BB78" s="112"/>
      <c r="BC78" s="111">
        <f t="shared" si="29"/>
        <v>11</v>
      </c>
      <c r="BD78" s="107">
        <v>10</v>
      </c>
      <c r="BE78" s="107">
        <v>26</v>
      </c>
      <c r="BF78" s="113">
        <f t="shared" si="30"/>
        <v>25</v>
      </c>
      <c r="BG78" s="107">
        <v>20</v>
      </c>
      <c r="BH78" s="114">
        <f t="shared" si="31"/>
        <v>45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09"/>
      <c r="J79" s="109"/>
      <c r="K79" s="110">
        <f t="shared" si="17"/>
        <v>2</v>
      </c>
      <c r="L79" s="109">
        <v>1</v>
      </c>
      <c r="M79" s="109"/>
      <c r="N79" s="109"/>
      <c r="O79" s="110">
        <f t="shared" si="18"/>
        <v>1</v>
      </c>
      <c r="P79" s="109">
        <v>5</v>
      </c>
      <c r="Q79" s="115">
        <v>1</v>
      </c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9</v>
      </c>
      <c r="BB79" s="112"/>
      <c r="BC79" s="111">
        <f t="shared" si="29"/>
        <v>9</v>
      </c>
      <c r="BD79" s="107">
        <v>20</v>
      </c>
      <c r="BE79" s="107">
        <v>5</v>
      </c>
      <c r="BF79" s="113">
        <f t="shared" si="30"/>
        <v>16</v>
      </c>
      <c r="BG79" s="107">
        <v>20</v>
      </c>
      <c r="BH79" s="114">
        <f t="shared" si="31"/>
        <v>36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15">
        <v>1</v>
      </c>
      <c r="J80" s="109"/>
      <c r="K80" s="110">
        <f t="shared" si="17"/>
        <v>3</v>
      </c>
      <c r="L80" s="109">
        <v>2</v>
      </c>
      <c r="M80" s="109"/>
      <c r="N80" s="109"/>
      <c r="O80" s="110">
        <f t="shared" si="18"/>
        <v>2</v>
      </c>
      <c r="P80" s="109">
        <v>2</v>
      </c>
      <c r="Q80" s="115">
        <v>1</v>
      </c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8</v>
      </c>
      <c r="BB80" s="112"/>
      <c r="BC80" s="111">
        <f t="shared" si="29"/>
        <v>8</v>
      </c>
      <c r="BD80" s="107">
        <v>10</v>
      </c>
      <c r="BE80" s="107">
        <v>10</v>
      </c>
      <c r="BF80" s="113">
        <f t="shared" si="30"/>
        <v>12</v>
      </c>
      <c r="BG80" s="107">
        <v>10</v>
      </c>
      <c r="BH80" s="114">
        <f t="shared" si="31"/>
        <v>22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10</v>
      </c>
      <c r="BA81" s="111">
        <f t="shared" si="28"/>
        <v>10</v>
      </c>
      <c r="BB81" s="112"/>
      <c r="BC81" s="111">
        <f t="shared" si="29"/>
        <v>10</v>
      </c>
      <c r="BD81" s="107">
        <v>10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9</v>
      </c>
      <c r="E83" s="109"/>
      <c r="F83" s="109"/>
      <c r="G83" s="110">
        <f t="shared" si="16"/>
        <v>9</v>
      </c>
      <c r="H83" s="109">
        <v>9</v>
      </c>
      <c r="I83" s="115">
        <v>12</v>
      </c>
      <c r="J83" s="109"/>
      <c r="K83" s="110">
        <f t="shared" si="17"/>
        <v>21</v>
      </c>
      <c r="L83" s="109"/>
      <c r="M83" s="109"/>
      <c r="N83" s="109"/>
      <c r="O83" s="110">
        <f t="shared" si="18"/>
        <v>0</v>
      </c>
      <c r="P83" s="109">
        <v>48</v>
      </c>
      <c r="Q83" s="115">
        <v>6</v>
      </c>
      <c r="R83" s="109"/>
      <c r="S83" s="110">
        <f t="shared" si="19"/>
        <v>54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84</v>
      </c>
      <c r="BB83" s="112"/>
      <c r="BC83" s="111">
        <f t="shared" si="29"/>
        <v>84</v>
      </c>
      <c r="BD83" s="107">
        <v>124</v>
      </c>
      <c r="BE83" s="107">
        <v>1</v>
      </c>
      <c r="BF83" s="113">
        <f t="shared" si="30"/>
        <v>41</v>
      </c>
      <c r="BG83" s="107"/>
      <c r="BH83" s="114">
        <f t="shared" si="31"/>
        <v>41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2</v>
      </c>
      <c r="BA105" s="111">
        <f t="shared" si="28"/>
        <v>2</v>
      </c>
      <c r="BB105" s="112"/>
      <c r="BC105" s="111">
        <f t="shared" si="29"/>
        <v>2</v>
      </c>
      <c r="BD105" s="107"/>
      <c r="BE105" s="107"/>
      <c r="BF105" s="113">
        <f t="shared" si="30"/>
        <v>-2</v>
      </c>
      <c r="BG105" s="107"/>
      <c r="BH105" s="114">
        <f t="shared" si="31"/>
        <v>-2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/>
      <c r="BE121" s="107"/>
      <c r="BF121" s="113">
        <f t="shared" si="30"/>
        <v>-10</v>
      </c>
      <c r="BG121" s="107"/>
      <c r="BH121" s="114">
        <f t="shared" si="31"/>
        <v>-10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3</v>
      </c>
      <c r="BA129" s="111">
        <f t="shared" si="28"/>
        <v>3</v>
      </c>
      <c r="BB129" s="112"/>
      <c r="BC129" s="111">
        <f t="shared" si="29"/>
        <v>3</v>
      </c>
      <c r="BD129" s="107"/>
      <c r="BE129" s="107"/>
      <c r="BF129" s="113">
        <f t="shared" si="30"/>
        <v>-3</v>
      </c>
      <c r="BG129" s="107"/>
      <c r="BH129" s="114">
        <f t="shared" si="31"/>
        <v>-3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/>
      <c r="BE133" s="107"/>
      <c r="BF133" s="113">
        <f t="shared" ref="BF133:BF167" si="39">+BD133+BE133-BC133</f>
        <v>-5</v>
      </c>
      <c r="BG133" s="107"/>
      <c r="BH133" s="114">
        <f t="shared" ref="BH133:BH167" si="40">BF133+BG133</f>
        <v>-5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16</v>
      </c>
      <c r="BA134" s="111">
        <f t="shared" si="37"/>
        <v>16</v>
      </c>
      <c r="BB134" s="112"/>
      <c r="BC134" s="111">
        <f t="shared" si="38"/>
        <v>16</v>
      </c>
      <c r="BD134" s="107"/>
      <c r="BE134" s="107"/>
      <c r="BF134" s="113">
        <f t="shared" si="39"/>
        <v>-16</v>
      </c>
      <c r="BG134" s="107"/>
      <c r="BH134" s="114">
        <f t="shared" si="40"/>
        <v>-16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12</v>
      </c>
      <c r="BA147" s="111">
        <f t="shared" si="37"/>
        <v>12</v>
      </c>
      <c r="BB147" s="112"/>
      <c r="BC147" s="111">
        <f t="shared" si="38"/>
        <v>12</v>
      </c>
      <c r="BD147" s="107"/>
      <c r="BE147" s="107"/>
      <c r="BF147" s="113">
        <f t="shared" si="39"/>
        <v>-12</v>
      </c>
      <c r="BG147" s="107"/>
      <c r="BH147" s="114">
        <f t="shared" si="40"/>
        <v>-12</v>
      </c>
    </row>
    <row r="148" spans="2:60" ht="39.75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>
        <v>5</v>
      </c>
      <c r="BA148" s="111">
        <f t="shared" si="37"/>
        <v>5</v>
      </c>
      <c r="BB148" s="112"/>
      <c r="BC148" s="111">
        <f t="shared" si="38"/>
        <v>5</v>
      </c>
      <c r="BD148" s="107"/>
      <c r="BE148" s="107"/>
      <c r="BF148" s="113">
        <f t="shared" si="39"/>
        <v>-5</v>
      </c>
      <c r="BG148" s="107"/>
      <c r="BH148" s="114">
        <f t="shared" si="40"/>
        <v>-5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3</v>
      </c>
      <c r="E154" s="109"/>
      <c r="F154" s="109"/>
      <c r="G154" s="110">
        <f t="shared" si="32"/>
        <v>3</v>
      </c>
      <c r="H154" s="109">
        <v>6</v>
      </c>
      <c r="I154" s="115">
        <v>2</v>
      </c>
      <c r="J154" s="109"/>
      <c r="K154" s="110">
        <f t="shared" si="33"/>
        <v>8</v>
      </c>
      <c r="L154" s="109"/>
      <c r="M154" s="109"/>
      <c r="N154" s="109"/>
      <c r="O154" s="110">
        <f t="shared" si="34"/>
        <v>0</v>
      </c>
      <c r="P154" s="109">
        <v>31</v>
      </c>
      <c r="Q154" s="115">
        <v>4</v>
      </c>
      <c r="R154" s="109"/>
      <c r="S154" s="110">
        <f t="shared" si="35"/>
        <v>35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15">
        <v>1</v>
      </c>
      <c r="BA154" s="111">
        <f t="shared" si="37"/>
        <v>47</v>
      </c>
      <c r="BB154" s="112"/>
      <c r="BC154" s="111">
        <f t="shared" si="38"/>
        <v>47</v>
      </c>
      <c r="BD154" s="107">
        <v>80</v>
      </c>
      <c r="BE154" s="107">
        <v>72</v>
      </c>
      <c r="BF154" s="113">
        <f t="shared" si="39"/>
        <v>105</v>
      </c>
      <c r="BG154" s="107">
        <v>80</v>
      </c>
      <c r="BH154" s="114">
        <f t="shared" si="40"/>
        <v>185</v>
      </c>
    </row>
    <row r="155" spans="2:60" ht="39.75" customHeight="1" x14ac:dyDescent="1">
      <c r="B155" s="107">
        <v>1006988</v>
      </c>
      <c r="C155" s="118" t="s">
        <v>666</v>
      </c>
      <c r="D155" s="109">
        <v>3</v>
      </c>
      <c r="E155" s="109"/>
      <c r="F155" s="109"/>
      <c r="G155" s="110">
        <f t="shared" si="32"/>
        <v>3</v>
      </c>
      <c r="H155" s="109">
        <v>8</v>
      </c>
      <c r="I155" s="115">
        <v>2</v>
      </c>
      <c r="J155" s="109"/>
      <c r="K155" s="110">
        <f t="shared" si="33"/>
        <v>10</v>
      </c>
      <c r="L155" s="109"/>
      <c r="M155" s="109"/>
      <c r="N155" s="109"/>
      <c r="O155" s="110">
        <f t="shared" si="34"/>
        <v>0</v>
      </c>
      <c r="P155" s="109">
        <v>23</v>
      </c>
      <c r="Q155" s="109"/>
      <c r="R155" s="109"/>
      <c r="S155" s="110">
        <f t="shared" si="35"/>
        <v>23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36</v>
      </c>
      <c r="BB155" s="112"/>
      <c r="BC155" s="111">
        <f t="shared" si="38"/>
        <v>36</v>
      </c>
      <c r="BD155" s="107">
        <v>39</v>
      </c>
      <c r="BE155" s="107">
        <v>77</v>
      </c>
      <c r="BF155" s="113">
        <f t="shared" si="39"/>
        <v>80</v>
      </c>
      <c r="BG155" s="107">
        <v>40</v>
      </c>
      <c r="BH155" s="114">
        <f t="shared" si="40"/>
        <v>120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23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23</v>
      </c>
      <c r="H168" s="121">
        <f t="shared" si="41"/>
        <v>174</v>
      </c>
      <c r="I168" s="121">
        <f t="shared" si="41"/>
        <v>58</v>
      </c>
      <c r="J168" s="121">
        <f t="shared" si="41"/>
        <v>0</v>
      </c>
      <c r="K168" s="121">
        <f t="shared" si="41"/>
        <v>232</v>
      </c>
      <c r="L168" s="121">
        <f t="shared" si="41"/>
        <v>28</v>
      </c>
      <c r="M168" s="121">
        <f t="shared" si="41"/>
        <v>0</v>
      </c>
      <c r="N168" s="121">
        <f t="shared" si="41"/>
        <v>0</v>
      </c>
      <c r="O168" s="121">
        <f t="shared" si="41"/>
        <v>28</v>
      </c>
      <c r="P168" s="121">
        <f t="shared" si="41"/>
        <v>382</v>
      </c>
      <c r="Q168" s="121">
        <f t="shared" si="41"/>
        <v>82</v>
      </c>
      <c r="R168" s="121">
        <f t="shared" si="41"/>
        <v>0</v>
      </c>
      <c r="S168" s="121">
        <f t="shared" si="41"/>
        <v>464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89</v>
      </c>
      <c r="BA168" s="121">
        <f t="shared" si="41"/>
        <v>836</v>
      </c>
      <c r="BB168" s="134">
        <f>SUM(BB4:BB167)</f>
        <v>6</v>
      </c>
      <c r="BC168" s="121">
        <f>SUM(BC4:BC167)</f>
        <v>830</v>
      </c>
      <c r="BD168" s="121">
        <f t="shared" si="41"/>
        <v>913</v>
      </c>
      <c r="BE168" s="121">
        <f t="shared" si="41"/>
        <v>1042</v>
      </c>
      <c r="BF168" s="121">
        <f t="shared" si="41"/>
        <v>1125</v>
      </c>
      <c r="BG168" s="121">
        <f t="shared" si="41"/>
        <v>870</v>
      </c>
      <c r="BH168" s="121">
        <f t="shared" si="41"/>
        <v>1995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AA38-66FA-46EF-8D00-512B0607BD11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870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15</v>
      </c>
      <c r="I5" s="115">
        <v>1</v>
      </c>
      <c r="J5" s="109"/>
      <c r="K5" s="110">
        <f t="shared" ref="K5:K68" si="1">SUM(H5:J5)</f>
        <v>16</v>
      </c>
      <c r="L5" s="109"/>
      <c r="M5" s="109"/>
      <c r="N5" s="109"/>
      <c r="O5" s="110">
        <f t="shared" ref="O5:O68" si="2">SUM(L5:N5)</f>
        <v>0</v>
      </c>
      <c r="P5" s="109">
        <v>2</v>
      </c>
      <c r="Q5" s="115">
        <v>7</v>
      </c>
      <c r="R5" s="109"/>
      <c r="S5" s="110">
        <f t="shared" ref="S5:S68" si="3">SUM(P5:R5)</f>
        <v>9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25</v>
      </c>
      <c r="BB5" s="112"/>
      <c r="BC5" s="111">
        <f t="shared" ref="BC5:BC68" si="13">+BA5-BB5</f>
        <v>25</v>
      </c>
      <c r="BD5" s="116">
        <v>80</v>
      </c>
      <c r="BE5" s="116">
        <v>79</v>
      </c>
      <c r="BF5" s="113">
        <f t="shared" ref="BF5:BF68" si="14">+BD5+BE5-BC5</f>
        <v>134</v>
      </c>
      <c r="BG5" s="116">
        <v>80</v>
      </c>
      <c r="BH5" s="114">
        <f t="shared" ref="BH5:BH68" si="15">BF5+BG5</f>
        <v>214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15">
        <v>30</v>
      </c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15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15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15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15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15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15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15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15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15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15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15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15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15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15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15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15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15">
        <v>10</v>
      </c>
      <c r="J23" s="109"/>
      <c r="K23" s="110">
        <f t="shared" si="1"/>
        <v>10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10</v>
      </c>
      <c r="BB23" s="112"/>
      <c r="BC23" s="111">
        <f t="shared" si="13"/>
        <v>10</v>
      </c>
      <c r="BD23" s="107"/>
      <c r="BE23" s="107"/>
      <c r="BF23" s="113">
        <f t="shared" si="14"/>
        <v>-10</v>
      </c>
      <c r="BG23" s="107"/>
      <c r="BH23" s="114">
        <f t="shared" si="15"/>
        <v>-10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51</v>
      </c>
      <c r="I24" s="115">
        <v>13</v>
      </c>
      <c r="J24" s="109"/>
      <c r="K24" s="110">
        <f t="shared" si="1"/>
        <v>64</v>
      </c>
      <c r="L24" s="109"/>
      <c r="M24" s="109"/>
      <c r="N24" s="109"/>
      <c r="O24" s="110">
        <f t="shared" si="2"/>
        <v>0</v>
      </c>
      <c r="P24" s="109">
        <v>76</v>
      </c>
      <c r="Q24" s="115">
        <v>57</v>
      </c>
      <c r="R24" s="109"/>
      <c r="S24" s="110">
        <f t="shared" si="3"/>
        <v>133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197</v>
      </c>
      <c r="BB24" s="112"/>
      <c r="BC24" s="111">
        <f t="shared" si="13"/>
        <v>197</v>
      </c>
      <c r="BD24" s="107">
        <v>160</v>
      </c>
      <c r="BE24" s="107">
        <v>59</v>
      </c>
      <c r="BF24" s="113">
        <f t="shared" si="14"/>
        <v>22</v>
      </c>
      <c r="BG24" s="107">
        <v>150</v>
      </c>
      <c r="BH24" s="114">
        <f t="shared" si="15"/>
        <v>172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15">
        <v>4</v>
      </c>
      <c r="J25" s="109"/>
      <c r="K25" s="110">
        <f t="shared" si="1"/>
        <v>4</v>
      </c>
      <c r="L25" s="109">
        <v>2</v>
      </c>
      <c r="M25" s="109"/>
      <c r="N25" s="109"/>
      <c r="O25" s="110">
        <f t="shared" si="2"/>
        <v>2</v>
      </c>
      <c r="P25" s="109"/>
      <c r="Q25" s="115">
        <v>2</v>
      </c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8</v>
      </c>
      <c r="BB25" s="112"/>
      <c r="BC25" s="111">
        <f t="shared" si="13"/>
        <v>8</v>
      </c>
      <c r="BD25" s="107">
        <v>10</v>
      </c>
      <c r="BE25" s="107">
        <v>19</v>
      </c>
      <c r="BF25" s="113">
        <f t="shared" si="14"/>
        <v>21</v>
      </c>
      <c r="BG25" s="107"/>
      <c r="BH25" s="114">
        <f t="shared" si="15"/>
        <v>21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15">
        <v>2</v>
      </c>
      <c r="J40" s="109"/>
      <c r="K40" s="110">
        <f t="shared" si="1"/>
        <v>3</v>
      </c>
      <c r="L40" s="109"/>
      <c r="M40" s="109"/>
      <c r="N40" s="109"/>
      <c r="O40" s="110">
        <f t="shared" si="2"/>
        <v>0</v>
      </c>
      <c r="P40" s="109">
        <v>6</v>
      </c>
      <c r="Q40" s="115">
        <v>2</v>
      </c>
      <c r="R40" s="109"/>
      <c r="S40" s="110">
        <f t="shared" si="3"/>
        <v>8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11</v>
      </c>
      <c r="BB40" s="112"/>
      <c r="BC40" s="111">
        <f t="shared" si="13"/>
        <v>11</v>
      </c>
      <c r="BD40" s="107">
        <v>10</v>
      </c>
      <c r="BE40" s="107">
        <v>9</v>
      </c>
      <c r="BF40" s="113">
        <f t="shared" si="14"/>
        <v>8</v>
      </c>
      <c r="BG40" s="107">
        <v>5</v>
      </c>
      <c r="BH40" s="114">
        <f t="shared" si="15"/>
        <v>13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4</v>
      </c>
      <c r="I52" s="115">
        <v>5</v>
      </c>
      <c r="J52" s="109"/>
      <c r="K52" s="110">
        <f t="shared" si="1"/>
        <v>9</v>
      </c>
      <c r="L52" s="109"/>
      <c r="M52" s="109"/>
      <c r="N52" s="109"/>
      <c r="O52" s="110">
        <f t="shared" si="2"/>
        <v>0</v>
      </c>
      <c r="P52" s="109">
        <v>26</v>
      </c>
      <c r="Q52" s="115">
        <v>33</v>
      </c>
      <c r="R52" s="109"/>
      <c r="S52" s="110">
        <f t="shared" si="3"/>
        <v>59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68</v>
      </c>
      <c r="BB52" s="112"/>
      <c r="BC52" s="111">
        <f t="shared" si="13"/>
        <v>68</v>
      </c>
      <c r="BD52" s="107">
        <v>70</v>
      </c>
      <c r="BE52" s="107">
        <v>135</v>
      </c>
      <c r="BF52" s="113">
        <f t="shared" si="14"/>
        <v>137</v>
      </c>
      <c r="BG52" s="107"/>
      <c r="BH52" s="114">
        <f t="shared" si="15"/>
        <v>137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28</v>
      </c>
      <c r="Q54" s="115">
        <v>33</v>
      </c>
      <c r="R54" s="109"/>
      <c r="S54" s="110">
        <f t="shared" si="3"/>
        <v>61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62</v>
      </c>
      <c r="BB54" s="112"/>
      <c r="BC54" s="111">
        <f t="shared" si="13"/>
        <v>62</v>
      </c>
      <c r="BD54" s="107">
        <v>70</v>
      </c>
      <c r="BE54" s="107">
        <v>139</v>
      </c>
      <c r="BF54" s="113">
        <f t="shared" si="14"/>
        <v>147</v>
      </c>
      <c r="BG54" s="107"/>
      <c r="BH54" s="114">
        <f t="shared" si="15"/>
        <v>147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11</v>
      </c>
      <c r="I58" s="109"/>
      <c r="J58" s="109"/>
      <c r="K58" s="110">
        <f t="shared" si="1"/>
        <v>11</v>
      </c>
      <c r="L58" s="109"/>
      <c r="M58" s="109"/>
      <c r="N58" s="109"/>
      <c r="O58" s="110">
        <f t="shared" si="2"/>
        <v>0</v>
      </c>
      <c r="P58" s="109">
        <v>26</v>
      </c>
      <c r="Q58" s="115">
        <v>32</v>
      </c>
      <c r="R58" s="109"/>
      <c r="S58" s="110">
        <f t="shared" si="3"/>
        <v>58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69</v>
      </c>
      <c r="BB58" s="112"/>
      <c r="BC58" s="111">
        <f t="shared" si="13"/>
        <v>69</v>
      </c>
      <c r="BD58" s="107">
        <v>70</v>
      </c>
      <c r="BE58" s="107">
        <v>132</v>
      </c>
      <c r="BF58" s="113">
        <f t="shared" si="14"/>
        <v>133</v>
      </c>
      <c r="BG58" s="107"/>
      <c r="BH58" s="114">
        <f t="shared" si="15"/>
        <v>133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11</v>
      </c>
      <c r="I60" s="115">
        <v>1</v>
      </c>
      <c r="J60" s="109"/>
      <c r="K60" s="110">
        <f t="shared" si="1"/>
        <v>12</v>
      </c>
      <c r="L60" s="109"/>
      <c r="M60" s="109"/>
      <c r="N60" s="109"/>
      <c r="O60" s="110">
        <f t="shared" si="2"/>
        <v>0</v>
      </c>
      <c r="P60" s="109">
        <v>26</v>
      </c>
      <c r="Q60" s="115">
        <v>32</v>
      </c>
      <c r="R60" s="109"/>
      <c r="S60" s="110">
        <f t="shared" si="3"/>
        <v>58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70</v>
      </c>
      <c r="BB60" s="112"/>
      <c r="BC60" s="111">
        <f t="shared" si="13"/>
        <v>70</v>
      </c>
      <c r="BD60" s="107">
        <v>70</v>
      </c>
      <c r="BE60" s="107">
        <v>54</v>
      </c>
      <c r="BF60" s="113">
        <f t="shared" si="14"/>
        <v>54</v>
      </c>
      <c r="BG60" s="107"/>
      <c r="BH60" s="114">
        <f t="shared" si="15"/>
        <v>54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6</v>
      </c>
      <c r="I62" s="109"/>
      <c r="J62" s="109"/>
      <c r="K62" s="110">
        <f t="shared" si="1"/>
        <v>6</v>
      </c>
      <c r="L62" s="109"/>
      <c r="M62" s="109"/>
      <c r="N62" s="109"/>
      <c r="O62" s="110">
        <f t="shared" si="2"/>
        <v>0</v>
      </c>
      <c r="P62" s="109">
        <v>26</v>
      </c>
      <c r="Q62" s="115">
        <v>33</v>
      </c>
      <c r="R62" s="109"/>
      <c r="S62" s="110">
        <f t="shared" si="3"/>
        <v>59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65</v>
      </c>
      <c r="BB62" s="112"/>
      <c r="BC62" s="111">
        <f t="shared" si="13"/>
        <v>65</v>
      </c>
      <c r="BD62" s="107">
        <v>70</v>
      </c>
      <c r="BE62" s="107">
        <v>131</v>
      </c>
      <c r="BF62" s="113">
        <f t="shared" si="14"/>
        <v>136</v>
      </c>
      <c r="BG62" s="107"/>
      <c r="BH62" s="114">
        <f t="shared" si="15"/>
        <v>136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28</v>
      </c>
      <c r="Q64" s="115">
        <v>33</v>
      </c>
      <c r="R64" s="109"/>
      <c r="S64" s="110">
        <f t="shared" si="3"/>
        <v>61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62</v>
      </c>
      <c r="BB64" s="112"/>
      <c r="BC64" s="111">
        <f t="shared" si="13"/>
        <v>62</v>
      </c>
      <c r="BD64" s="107">
        <v>70</v>
      </c>
      <c r="BE64" s="107">
        <v>131</v>
      </c>
      <c r="BF64" s="113">
        <f t="shared" si="14"/>
        <v>139</v>
      </c>
      <c r="BG64" s="107"/>
      <c r="BH64" s="114">
        <f t="shared" si="15"/>
        <v>139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15">
        <v>1</v>
      </c>
      <c r="J77" s="109"/>
      <c r="K77" s="110">
        <f t="shared" si="17"/>
        <v>3</v>
      </c>
      <c r="L77" s="109">
        <v>9</v>
      </c>
      <c r="M77" s="109"/>
      <c r="N77" s="109"/>
      <c r="O77" s="110">
        <f t="shared" si="18"/>
        <v>9</v>
      </c>
      <c r="P77" s="109">
        <v>5</v>
      </c>
      <c r="Q77" s="115">
        <v>20</v>
      </c>
      <c r="R77" s="109"/>
      <c r="S77" s="110">
        <f t="shared" si="19"/>
        <v>25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37</v>
      </c>
      <c r="BB77" s="112"/>
      <c r="BC77" s="111">
        <f t="shared" si="29"/>
        <v>37</v>
      </c>
      <c r="BD77" s="107">
        <v>20</v>
      </c>
      <c r="BE77" s="107">
        <v>33</v>
      </c>
      <c r="BF77" s="113">
        <f t="shared" si="30"/>
        <v>16</v>
      </c>
      <c r="BG77" s="107"/>
      <c r="BH77" s="114">
        <f t="shared" si="31"/>
        <v>16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15">
        <v>5</v>
      </c>
      <c r="J78" s="109"/>
      <c r="K78" s="110">
        <f t="shared" si="17"/>
        <v>6</v>
      </c>
      <c r="L78" s="109">
        <v>3</v>
      </c>
      <c r="M78" s="109"/>
      <c r="N78" s="109"/>
      <c r="O78" s="110">
        <f t="shared" si="18"/>
        <v>3</v>
      </c>
      <c r="P78" s="109">
        <v>2</v>
      </c>
      <c r="Q78" s="115">
        <v>12</v>
      </c>
      <c r="R78" s="109"/>
      <c r="S78" s="110">
        <f t="shared" si="19"/>
        <v>14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23</v>
      </c>
      <c r="BB78" s="112"/>
      <c r="BC78" s="111">
        <f t="shared" si="29"/>
        <v>23</v>
      </c>
      <c r="BD78" s="107">
        <v>20</v>
      </c>
      <c r="BE78" s="107">
        <v>25</v>
      </c>
      <c r="BF78" s="113">
        <f t="shared" si="30"/>
        <v>22</v>
      </c>
      <c r="BG78" s="107"/>
      <c r="BH78" s="114">
        <f t="shared" si="31"/>
        <v>22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15">
        <v>2</v>
      </c>
      <c r="J79" s="109"/>
      <c r="K79" s="110">
        <f t="shared" si="17"/>
        <v>3</v>
      </c>
      <c r="L79" s="109">
        <v>2</v>
      </c>
      <c r="M79" s="109"/>
      <c r="N79" s="109"/>
      <c r="O79" s="110">
        <f t="shared" si="18"/>
        <v>2</v>
      </c>
      <c r="P79" s="109">
        <v>6</v>
      </c>
      <c r="Q79" s="115">
        <v>20</v>
      </c>
      <c r="R79" s="109"/>
      <c r="S79" s="110">
        <f t="shared" si="19"/>
        <v>26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31</v>
      </c>
      <c r="BB79" s="112"/>
      <c r="BC79" s="111">
        <f t="shared" si="29"/>
        <v>31</v>
      </c>
      <c r="BD79" s="107">
        <v>20</v>
      </c>
      <c r="BE79" s="107">
        <v>16</v>
      </c>
      <c r="BF79" s="113">
        <f t="shared" si="30"/>
        <v>5</v>
      </c>
      <c r="BG79" s="107"/>
      <c r="BH79" s="114">
        <f t="shared" si="31"/>
        <v>5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15">
        <v>1</v>
      </c>
      <c r="J80" s="109"/>
      <c r="K80" s="110">
        <f t="shared" si="17"/>
        <v>2</v>
      </c>
      <c r="L80" s="109">
        <v>3</v>
      </c>
      <c r="M80" s="109"/>
      <c r="N80" s="109"/>
      <c r="O80" s="110">
        <f t="shared" si="18"/>
        <v>3</v>
      </c>
      <c r="P80" s="109">
        <v>8</v>
      </c>
      <c r="Q80" s="115">
        <v>10</v>
      </c>
      <c r="R80" s="109"/>
      <c r="S80" s="110">
        <f t="shared" si="19"/>
        <v>18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23</v>
      </c>
      <c r="BB80" s="112"/>
      <c r="BC80" s="111">
        <f t="shared" si="29"/>
        <v>23</v>
      </c>
      <c r="BD80" s="107">
        <v>10</v>
      </c>
      <c r="BE80" s="107">
        <v>11</v>
      </c>
      <c r="BF80" s="113">
        <f t="shared" si="30"/>
        <v>-2</v>
      </c>
      <c r="BG80" s="107"/>
      <c r="BH80" s="114">
        <f t="shared" si="31"/>
        <v>-2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9</v>
      </c>
      <c r="I83" s="109"/>
      <c r="J83" s="109"/>
      <c r="K83" s="110">
        <f t="shared" si="17"/>
        <v>9</v>
      </c>
      <c r="L83" s="109"/>
      <c r="M83" s="109"/>
      <c r="N83" s="109"/>
      <c r="O83" s="110">
        <f t="shared" si="18"/>
        <v>0</v>
      </c>
      <c r="P83" s="109">
        <v>30</v>
      </c>
      <c r="Q83" s="115">
        <v>3</v>
      </c>
      <c r="R83" s="109"/>
      <c r="S83" s="110">
        <f t="shared" si="19"/>
        <v>33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42</v>
      </c>
      <c r="BB83" s="112"/>
      <c r="BC83" s="111">
        <f t="shared" si="29"/>
        <v>42</v>
      </c>
      <c r="BD83" s="107"/>
      <c r="BE83" s="107">
        <v>39</v>
      </c>
      <c r="BF83" s="113">
        <f t="shared" si="30"/>
        <v>-3</v>
      </c>
      <c r="BG83" s="107"/>
      <c r="BH83" s="114">
        <f t="shared" si="31"/>
        <v>-3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3</v>
      </c>
      <c r="E154" s="109"/>
      <c r="F154" s="109"/>
      <c r="G154" s="110">
        <f t="shared" si="32"/>
        <v>3</v>
      </c>
      <c r="H154" s="109">
        <v>2</v>
      </c>
      <c r="I154" s="115">
        <v>3</v>
      </c>
      <c r="J154" s="109"/>
      <c r="K154" s="110">
        <f t="shared" si="33"/>
        <v>5</v>
      </c>
      <c r="L154" s="109"/>
      <c r="M154" s="109"/>
      <c r="N154" s="109"/>
      <c r="O154" s="110">
        <f t="shared" si="34"/>
        <v>0</v>
      </c>
      <c r="P154" s="109">
        <v>40</v>
      </c>
      <c r="Q154" s="115">
        <v>11</v>
      </c>
      <c r="R154" s="109"/>
      <c r="S154" s="110">
        <f t="shared" si="35"/>
        <v>51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59</v>
      </c>
      <c r="BB154" s="112"/>
      <c r="BC154" s="111">
        <f t="shared" si="38"/>
        <v>59</v>
      </c>
      <c r="BD154" s="107"/>
      <c r="BE154" s="107">
        <v>265</v>
      </c>
      <c r="BF154" s="113">
        <f t="shared" si="39"/>
        <v>206</v>
      </c>
      <c r="BG154" s="107"/>
      <c r="BH154" s="114">
        <f t="shared" si="40"/>
        <v>206</v>
      </c>
    </row>
    <row r="155" spans="2:60" ht="39.75" customHeight="1" x14ac:dyDescent="1">
      <c r="B155" s="107">
        <v>1006988</v>
      </c>
      <c r="C155" s="118" t="s">
        <v>666</v>
      </c>
      <c r="D155" s="109">
        <v>3</v>
      </c>
      <c r="E155" s="109"/>
      <c r="F155" s="109"/>
      <c r="G155" s="110">
        <f t="shared" si="32"/>
        <v>3</v>
      </c>
      <c r="H155" s="109">
        <v>2</v>
      </c>
      <c r="I155" s="115">
        <v>3</v>
      </c>
      <c r="J155" s="109"/>
      <c r="K155" s="110">
        <f t="shared" si="33"/>
        <v>5</v>
      </c>
      <c r="L155" s="109"/>
      <c r="M155" s="109"/>
      <c r="N155" s="109"/>
      <c r="O155" s="110">
        <f t="shared" si="34"/>
        <v>0</v>
      </c>
      <c r="P155" s="109">
        <v>19</v>
      </c>
      <c r="Q155" s="115">
        <v>14</v>
      </c>
      <c r="R155" s="109"/>
      <c r="S155" s="110">
        <f t="shared" si="35"/>
        <v>33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41</v>
      </c>
      <c r="BB155" s="112"/>
      <c r="BC155" s="111">
        <f t="shared" si="38"/>
        <v>41</v>
      </c>
      <c r="BD155" s="107">
        <v>22</v>
      </c>
      <c r="BE155" s="107">
        <v>96</v>
      </c>
      <c r="BF155" s="113">
        <f t="shared" si="39"/>
        <v>77</v>
      </c>
      <c r="BG155" s="107"/>
      <c r="BH155" s="114">
        <f t="shared" si="40"/>
        <v>77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6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</v>
      </c>
      <c r="H168" s="121">
        <f t="shared" si="41"/>
        <v>119</v>
      </c>
      <c r="I168" s="121">
        <f t="shared" si="41"/>
        <v>81</v>
      </c>
      <c r="J168" s="121">
        <f t="shared" si="41"/>
        <v>0</v>
      </c>
      <c r="K168" s="121">
        <f t="shared" si="41"/>
        <v>200</v>
      </c>
      <c r="L168" s="121">
        <f t="shared" si="41"/>
        <v>19</v>
      </c>
      <c r="M168" s="121">
        <f t="shared" si="41"/>
        <v>0</v>
      </c>
      <c r="N168" s="121">
        <f t="shared" si="41"/>
        <v>0</v>
      </c>
      <c r="O168" s="121">
        <f t="shared" si="41"/>
        <v>19</v>
      </c>
      <c r="P168" s="121">
        <f t="shared" si="41"/>
        <v>354</v>
      </c>
      <c r="Q168" s="121">
        <f t="shared" si="41"/>
        <v>354</v>
      </c>
      <c r="R168" s="121">
        <f t="shared" si="41"/>
        <v>0</v>
      </c>
      <c r="S168" s="121">
        <f t="shared" si="41"/>
        <v>708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933</v>
      </c>
      <c r="BB168" s="134">
        <f>SUM(BB4:BB167)</f>
        <v>0</v>
      </c>
      <c r="BC168" s="121">
        <f>SUM(BC4:BC167)</f>
        <v>933</v>
      </c>
      <c r="BD168" s="121">
        <f t="shared" si="41"/>
        <v>772</v>
      </c>
      <c r="BE168" s="121">
        <f t="shared" si="41"/>
        <v>1373</v>
      </c>
      <c r="BF168" s="121">
        <f t="shared" si="41"/>
        <v>1212</v>
      </c>
      <c r="BG168" s="121">
        <f t="shared" si="41"/>
        <v>235</v>
      </c>
      <c r="BH168" s="121">
        <f t="shared" si="41"/>
        <v>1447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0C90-1591-4ECB-8512-D56DC8509353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869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17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26</v>
      </c>
      <c r="I5" s="115">
        <v>14</v>
      </c>
      <c r="J5" s="109"/>
      <c r="K5" s="110">
        <f t="shared" ref="K5:K68" si="1">SUM(H5:J5)</f>
        <v>40</v>
      </c>
      <c r="L5" s="109">
        <v>3</v>
      </c>
      <c r="M5" s="109"/>
      <c r="N5" s="109"/>
      <c r="O5" s="110">
        <f t="shared" ref="O5:O68" si="2">SUM(L5:N5)</f>
        <v>3</v>
      </c>
      <c r="P5" s="109">
        <v>13</v>
      </c>
      <c r="Q5" s="117"/>
      <c r="R5" s="109"/>
      <c r="S5" s="110">
        <f t="shared" ref="S5:S68" si="3">SUM(P5:R5)</f>
        <v>13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30</v>
      </c>
      <c r="BA5" s="111">
        <f t="shared" ref="BA5:BA68" si="12">+G5+K5+O5+S5+W5+AA5+AE5+AZ5+AI5+AM5+AQ5+AU5+AY5</f>
        <v>86</v>
      </c>
      <c r="BB5" s="112">
        <v>3</v>
      </c>
      <c r="BC5" s="111">
        <f t="shared" ref="BC5:BC68" si="13">+BA5-BB5</f>
        <v>83</v>
      </c>
      <c r="BD5" s="116">
        <v>110</v>
      </c>
      <c r="BE5" s="116">
        <v>130</v>
      </c>
      <c r="BF5" s="113">
        <f t="shared" ref="BF5:BF68" si="14">+BD5+BE5-BC5</f>
        <v>157</v>
      </c>
      <c r="BG5" s="116">
        <v>100</v>
      </c>
      <c r="BH5" s="114">
        <f t="shared" ref="BH5:BH68" si="15">BF5+BG5</f>
        <v>257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20</v>
      </c>
      <c r="I6" s="109"/>
      <c r="J6" s="109"/>
      <c r="K6" s="110">
        <f t="shared" si="1"/>
        <v>20</v>
      </c>
      <c r="L6" s="109"/>
      <c r="M6" s="109"/>
      <c r="N6" s="109"/>
      <c r="O6" s="110">
        <f t="shared" si="2"/>
        <v>0</v>
      </c>
      <c r="P6" s="109"/>
      <c r="Q6" s="115">
        <v>30</v>
      </c>
      <c r="R6" s="109"/>
      <c r="S6" s="110">
        <f t="shared" si="3"/>
        <v>30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50</v>
      </c>
      <c r="BB6" s="112"/>
      <c r="BC6" s="111">
        <f t="shared" si="13"/>
        <v>50</v>
      </c>
      <c r="BD6" s="107"/>
      <c r="BE6" s="107"/>
      <c r="BF6" s="113">
        <f t="shared" si="14"/>
        <v>-50</v>
      </c>
      <c r="BG6" s="107"/>
      <c r="BH6" s="114">
        <f t="shared" si="15"/>
        <v>-50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17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17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17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17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17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17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17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17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17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17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17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17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17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17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17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17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10</v>
      </c>
      <c r="I23" s="109"/>
      <c r="J23" s="109"/>
      <c r="K23" s="110">
        <f t="shared" si="1"/>
        <v>10</v>
      </c>
      <c r="L23" s="109"/>
      <c r="M23" s="109"/>
      <c r="N23" s="109"/>
      <c r="O23" s="110">
        <f t="shared" si="2"/>
        <v>0</v>
      </c>
      <c r="P23" s="109">
        <v>30</v>
      </c>
      <c r="Q23" s="117"/>
      <c r="R23" s="109"/>
      <c r="S23" s="110">
        <f t="shared" si="3"/>
        <v>30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40</v>
      </c>
      <c r="BB23" s="112"/>
      <c r="BC23" s="111">
        <f t="shared" si="13"/>
        <v>40</v>
      </c>
      <c r="BD23" s="107"/>
      <c r="BE23" s="107"/>
      <c r="BF23" s="113">
        <f t="shared" si="14"/>
        <v>-40</v>
      </c>
      <c r="BG23" s="107"/>
      <c r="BH23" s="114">
        <f t="shared" si="15"/>
        <v>-40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42</v>
      </c>
      <c r="I24" s="115">
        <v>9</v>
      </c>
      <c r="J24" s="109"/>
      <c r="K24" s="110">
        <f t="shared" si="1"/>
        <v>51</v>
      </c>
      <c r="L24" s="109">
        <v>3</v>
      </c>
      <c r="M24" s="109"/>
      <c r="N24" s="109"/>
      <c r="O24" s="110">
        <f t="shared" si="2"/>
        <v>3</v>
      </c>
      <c r="P24" s="109">
        <v>125</v>
      </c>
      <c r="Q24" s="117"/>
      <c r="R24" s="109"/>
      <c r="S24" s="110">
        <f t="shared" si="3"/>
        <v>125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179</v>
      </c>
      <c r="BB24" s="112"/>
      <c r="BC24" s="111">
        <f t="shared" si="13"/>
        <v>179</v>
      </c>
      <c r="BD24" s="107">
        <v>150</v>
      </c>
      <c r="BE24" s="107">
        <v>19</v>
      </c>
      <c r="BF24" s="113">
        <f t="shared" si="14"/>
        <v>-10</v>
      </c>
      <c r="BG24" s="107">
        <v>150</v>
      </c>
      <c r="BH24" s="114">
        <f t="shared" si="15"/>
        <v>140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15">
        <v>1</v>
      </c>
      <c r="J25" s="109"/>
      <c r="K25" s="110">
        <f t="shared" si="1"/>
        <v>3</v>
      </c>
      <c r="L25" s="109">
        <v>2</v>
      </c>
      <c r="M25" s="109"/>
      <c r="N25" s="109"/>
      <c r="O25" s="110">
        <f t="shared" si="2"/>
        <v>2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/>
      <c r="BE25" s="107">
        <v>20</v>
      </c>
      <c r="BF25" s="113">
        <f t="shared" si="14"/>
        <v>14</v>
      </c>
      <c r="BG25" s="107">
        <v>5</v>
      </c>
      <c r="BH25" s="114">
        <f t="shared" si="15"/>
        <v>19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5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5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5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5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5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5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5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5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5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5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5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5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5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5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7</v>
      </c>
      <c r="I40" s="115">
        <v>2</v>
      </c>
      <c r="J40" s="109"/>
      <c r="K40" s="110">
        <f t="shared" si="1"/>
        <v>9</v>
      </c>
      <c r="L40" s="109"/>
      <c r="M40" s="109"/>
      <c r="N40" s="109"/>
      <c r="O40" s="110">
        <f t="shared" si="2"/>
        <v>0</v>
      </c>
      <c r="P40" s="109">
        <v>1</v>
      </c>
      <c r="Q40" s="115">
        <v>1</v>
      </c>
      <c r="R40" s="109"/>
      <c r="S40" s="110">
        <f t="shared" si="3"/>
        <v>2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11</v>
      </c>
      <c r="BB40" s="112"/>
      <c r="BC40" s="111">
        <f t="shared" si="13"/>
        <v>11</v>
      </c>
      <c r="BD40" s="107">
        <v>5</v>
      </c>
      <c r="BE40" s="107">
        <v>8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5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5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5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5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5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5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5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5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5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5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5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41</v>
      </c>
      <c r="Q52" s="115">
        <v>22</v>
      </c>
      <c r="R52" s="109"/>
      <c r="S52" s="110">
        <f t="shared" si="3"/>
        <v>63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63</v>
      </c>
      <c r="BB52" s="112"/>
      <c r="BC52" s="111">
        <f t="shared" si="13"/>
        <v>63</v>
      </c>
      <c r="BD52" s="107"/>
      <c r="BE52" s="107">
        <v>141</v>
      </c>
      <c r="BF52" s="113">
        <f t="shared" si="14"/>
        <v>78</v>
      </c>
      <c r="BG52" s="107">
        <v>50</v>
      </c>
      <c r="BH52" s="114">
        <f t="shared" si="15"/>
        <v>128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41</v>
      </c>
      <c r="Q54" s="115">
        <v>22</v>
      </c>
      <c r="R54" s="109"/>
      <c r="S54" s="110">
        <f t="shared" si="3"/>
        <v>63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63</v>
      </c>
      <c r="BB54" s="112"/>
      <c r="BC54" s="111">
        <f t="shared" si="13"/>
        <v>63</v>
      </c>
      <c r="BD54" s="107"/>
      <c r="BE54" s="107">
        <v>135</v>
      </c>
      <c r="BF54" s="113">
        <f t="shared" si="14"/>
        <v>72</v>
      </c>
      <c r="BG54" s="107">
        <v>50</v>
      </c>
      <c r="BH54" s="114">
        <f t="shared" si="15"/>
        <v>122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41</v>
      </c>
      <c r="Q58" s="115">
        <v>22</v>
      </c>
      <c r="R58" s="109"/>
      <c r="S58" s="110">
        <f t="shared" si="3"/>
        <v>63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63</v>
      </c>
      <c r="BB58" s="112"/>
      <c r="BC58" s="111">
        <f t="shared" si="13"/>
        <v>63</v>
      </c>
      <c r="BD58" s="107"/>
      <c r="BE58" s="107">
        <v>141</v>
      </c>
      <c r="BF58" s="113">
        <f t="shared" si="14"/>
        <v>78</v>
      </c>
      <c r="BG58" s="107">
        <v>50</v>
      </c>
      <c r="BH58" s="114">
        <f t="shared" si="15"/>
        <v>128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10</v>
      </c>
      <c r="I60" s="109"/>
      <c r="J60" s="109"/>
      <c r="K60" s="110">
        <f t="shared" si="1"/>
        <v>10</v>
      </c>
      <c r="L60" s="109"/>
      <c r="M60" s="109"/>
      <c r="N60" s="109"/>
      <c r="O60" s="110">
        <f t="shared" si="2"/>
        <v>0</v>
      </c>
      <c r="P60" s="109">
        <v>41</v>
      </c>
      <c r="Q60" s="115">
        <v>22</v>
      </c>
      <c r="R60" s="109"/>
      <c r="S60" s="110">
        <f t="shared" si="3"/>
        <v>63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73</v>
      </c>
      <c r="BB60" s="112"/>
      <c r="BC60" s="111">
        <f t="shared" si="13"/>
        <v>73</v>
      </c>
      <c r="BD60" s="107"/>
      <c r="BE60" s="107">
        <v>73</v>
      </c>
      <c r="BF60" s="113">
        <f t="shared" si="14"/>
        <v>0</v>
      </c>
      <c r="BG60" s="107">
        <v>50</v>
      </c>
      <c r="BH60" s="114">
        <f t="shared" si="15"/>
        <v>50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41</v>
      </c>
      <c r="Q62" s="115">
        <v>22</v>
      </c>
      <c r="R62" s="109"/>
      <c r="S62" s="110">
        <f t="shared" si="3"/>
        <v>63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68</v>
      </c>
      <c r="BB62" s="112"/>
      <c r="BC62" s="111">
        <f t="shared" si="13"/>
        <v>68</v>
      </c>
      <c r="BD62" s="107"/>
      <c r="BE62" s="107">
        <v>130</v>
      </c>
      <c r="BF62" s="113">
        <f t="shared" si="14"/>
        <v>62</v>
      </c>
      <c r="BG62" s="107">
        <v>50</v>
      </c>
      <c r="BH62" s="114">
        <f t="shared" si="15"/>
        <v>112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42</v>
      </c>
      <c r="Q64" s="115">
        <v>22</v>
      </c>
      <c r="R64" s="109"/>
      <c r="S64" s="110">
        <f t="shared" si="3"/>
        <v>64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64</v>
      </c>
      <c r="BB64" s="112"/>
      <c r="BC64" s="111">
        <f t="shared" si="13"/>
        <v>64</v>
      </c>
      <c r="BD64" s="107"/>
      <c r="BE64" s="107">
        <v>138</v>
      </c>
      <c r="BF64" s="113">
        <f t="shared" si="14"/>
        <v>74</v>
      </c>
      <c r="BG64" s="107">
        <v>50</v>
      </c>
      <c r="BH64" s="114">
        <f t="shared" si="15"/>
        <v>124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4</v>
      </c>
      <c r="I73" s="109"/>
      <c r="J73" s="109"/>
      <c r="K73" s="110">
        <f t="shared" si="17"/>
        <v>4</v>
      </c>
      <c r="L73" s="109"/>
      <c r="M73" s="109"/>
      <c r="N73" s="109"/>
      <c r="O73" s="110">
        <f t="shared" si="18"/>
        <v>0</v>
      </c>
      <c r="P73" s="109">
        <v>4</v>
      </c>
      <c r="Q73" s="115">
        <v>2</v>
      </c>
      <c r="R73" s="109"/>
      <c r="S73" s="110">
        <f t="shared" si="19"/>
        <v>6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10</v>
      </c>
      <c r="BB73" s="112"/>
      <c r="BC73" s="111">
        <f t="shared" si="29"/>
        <v>10</v>
      </c>
      <c r="BD73" s="107"/>
      <c r="BE73" s="107"/>
      <c r="BF73" s="113">
        <f t="shared" si="30"/>
        <v>-10</v>
      </c>
      <c r="BG73" s="107"/>
      <c r="BH73" s="114">
        <f t="shared" si="31"/>
        <v>-10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09"/>
      <c r="J77" s="109"/>
      <c r="K77" s="110">
        <f t="shared" si="17"/>
        <v>2</v>
      </c>
      <c r="L77" s="109">
        <v>2</v>
      </c>
      <c r="M77" s="109"/>
      <c r="N77" s="109"/>
      <c r="O77" s="110">
        <f t="shared" si="18"/>
        <v>2</v>
      </c>
      <c r="P77" s="109">
        <v>12</v>
      </c>
      <c r="Q77" s="117"/>
      <c r="R77" s="109"/>
      <c r="S77" s="110">
        <f t="shared" si="19"/>
        <v>12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16</v>
      </c>
      <c r="BB77" s="112"/>
      <c r="BC77" s="111">
        <f t="shared" si="29"/>
        <v>16</v>
      </c>
      <c r="BD77" s="107"/>
      <c r="BE77" s="107">
        <v>17</v>
      </c>
      <c r="BF77" s="113">
        <f t="shared" si="30"/>
        <v>1</v>
      </c>
      <c r="BG77" s="107"/>
      <c r="BH77" s="114">
        <f t="shared" si="31"/>
        <v>1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09"/>
      <c r="J78" s="109"/>
      <c r="K78" s="110">
        <f t="shared" si="17"/>
        <v>1</v>
      </c>
      <c r="L78" s="109">
        <v>3</v>
      </c>
      <c r="M78" s="109"/>
      <c r="N78" s="109"/>
      <c r="O78" s="110">
        <f t="shared" si="18"/>
        <v>3</v>
      </c>
      <c r="P78" s="109">
        <v>16</v>
      </c>
      <c r="Q78" s="117"/>
      <c r="R78" s="109"/>
      <c r="S78" s="110">
        <f t="shared" si="19"/>
        <v>16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20</v>
      </c>
      <c r="BB78" s="112"/>
      <c r="BC78" s="111">
        <f t="shared" si="29"/>
        <v>20</v>
      </c>
      <c r="BD78" s="107"/>
      <c r="BE78" s="107">
        <v>23</v>
      </c>
      <c r="BF78" s="113">
        <f t="shared" si="30"/>
        <v>3</v>
      </c>
      <c r="BG78" s="107">
        <v>10</v>
      </c>
      <c r="BH78" s="114">
        <f t="shared" si="31"/>
        <v>13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09"/>
      <c r="J79" s="109"/>
      <c r="K79" s="110">
        <f t="shared" si="17"/>
        <v>0</v>
      </c>
      <c r="L79" s="109">
        <v>4</v>
      </c>
      <c r="M79" s="109"/>
      <c r="N79" s="109"/>
      <c r="O79" s="110">
        <f t="shared" si="18"/>
        <v>4</v>
      </c>
      <c r="P79" s="109">
        <v>1</v>
      </c>
      <c r="Q79" s="115">
        <v>1</v>
      </c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6</v>
      </c>
      <c r="BB79" s="112"/>
      <c r="BC79" s="111">
        <f t="shared" si="29"/>
        <v>6</v>
      </c>
      <c r="BD79" s="107"/>
      <c r="BE79" s="107">
        <v>6</v>
      </c>
      <c r="BF79" s="113">
        <f t="shared" si="30"/>
        <v>0</v>
      </c>
      <c r="BG79" s="107">
        <v>10</v>
      </c>
      <c r="BH79" s="114">
        <f t="shared" si="31"/>
        <v>10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/>
      <c r="M80" s="109"/>
      <c r="N80" s="109"/>
      <c r="O80" s="110">
        <f t="shared" si="18"/>
        <v>0</v>
      </c>
      <c r="P80" s="109"/>
      <c r="Q80" s="117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0</v>
      </c>
      <c r="BB80" s="112"/>
      <c r="BC80" s="111">
        <f t="shared" si="29"/>
        <v>0</v>
      </c>
      <c r="BD80" s="107"/>
      <c r="BE80" s="107"/>
      <c r="BF80" s="113">
        <f t="shared" si="30"/>
        <v>0</v>
      </c>
      <c r="BG80" s="107">
        <v>10</v>
      </c>
      <c r="BH80" s="114">
        <f t="shared" si="31"/>
        <v>10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17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>
        <v>125</v>
      </c>
      <c r="BH83" s="114">
        <f t="shared" si="31"/>
        <v>125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15">
        <v>1</v>
      </c>
      <c r="J85" s="109"/>
      <c r="K85" s="110">
        <f t="shared" si="17"/>
        <v>1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1</v>
      </c>
      <c r="BB85" s="112"/>
      <c r="BC85" s="111">
        <f t="shared" si="29"/>
        <v>1</v>
      </c>
      <c r="BD85" s="107"/>
      <c r="BE85" s="107"/>
      <c r="BF85" s="113">
        <f t="shared" si="30"/>
        <v>-1</v>
      </c>
      <c r="BG85" s="107"/>
      <c r="BH85" s="114">
        <f t="shared" si="31"/>
        <v>-1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5</v>
      </c>
      <c r="BA105" s="111">
        <f t="shared" si="28"/>
        <v>5</v>
      </c>
      <c r="BB105" s="112"/>
      <c r="BC105" s="111">
        <f t="shared" si="29"/>
        <v>5</v>
      </c>
      <c r="BD105" s="107"/>
      <c r="BE105" s="107"/>
      <c r="BF105" s="113">
        <f t="shared" si="30"/>
        <v>-5</v>
      </c>
      <c r="BG105" s="107"/>
      <c r="BH105" s="114">
        <f t="shared" si="31"/>
        <v>-5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5</v>
      </c>
      <c r="BA106" s="111">
        <f t="shared" si="28"/>
        <v>5</v>
      </c>
      <c r="BB106" s="112"/>
      <c r="BC106" s="111">
        <f t="shared" si="29"/>
        <v>5</v>
      </c>
      <c r="BD106" s="107"/>
      <c r="BE106" s="107"/>
      <c r="BF106" s="113">
        <f t="shared" si="30"/>
        <v>-5</v>
      </c>
      <c r="BG106" s="107"/>
      <c r="BH106" s="114">
        <f t="shared" si="31"/>
        <v>-5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5</v>
      </c>
      <c r="BA114" s="111">
        <f t="shared" si="28"/>
        <v>5</v>
      </c>
      <c r="BB114" s="112"/>
      <c r="BC114" s="111">
        <f t="shared" si="29"/>
        <v>5</v>
      </c>
      <c r="BD114" s="107"/>
      <c r="BE114" s="107"/>
      <c r="BF114" s="113">
        <f t="shared" si="30"/>
        <v>-5</v>
      </c>
      <c r="BG114" s="107"/>
      <c r="BH114" s="114">
        <f t="shared" si="31"/>
        <v>-5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>
        <v>5</v>
      </c>
      <c r="BA131" s="111">
        <f t="shared" si="28"/>
        <v>5</v>
      </c>
      <c r="BB131" s="112"/>
      <c r="BC131" s="111">
        <f t="shared" si="29"/>
        <v>5</v>
      </c>
      <c r="BD131" s="107"/>
      <c r="BE131" s="107"/>
      <c r="BF131" s="113">
        <f t="shared" si="30"/>
        <v>-5</v>
      </c>
      <c r="BG131" s="107"/>
      <c r="BH131" s="114">
        <f t="shared" si="31"/>
        <v>-5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/>
      <c r="BE133" s="107"/>
      <c r="BF133" s="113">
        <f t="shared" ref="BF133:BF167" si="39">+BD133+BE133-BC133</f>
        <v>-5</v>
      </c>
      <c r="BG133" s="107"/>
      <c r="BH133" s="114">
        <f t="shared" ref="BH133:BH167" si="40">BF133+BG133</f>
        <v>-5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5</v>
      </c>
      <c r="BA146" s="111">
        <f t="shared" si="37"/>
        <v>5</v>
      </c>
      <c r="BB146" s="112"/>
      <c r="BC146" s="111">
        <f t="shared" si="38"/>
        <v>5</v>
      </c>
      <c r="BD146" s="107"/>
      <c r="BE146" s="107"/>
      <c r="BF146" s="113">
        <f t="shared" si="39"/>
        <v>-5</v>
      </c>
      <c r="BG146" s="107"/>
      <c r="BH146" s="114">
        <f t="shared" si="40"/>
        <v>-5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5</v>
      </c>
      <c r="BA152" s="111">
        <f t="shared" si="37"/>
        <v>5</v>
      </c>
      <c r="BB152" s="112"/>
      <c r="BC152" s="111">
        <f t="shared" si="38"/>
        <v>5</v>
      </c>
      <c r="BD152" s="107"/>
      <c r="BE152" s="107"/>
      <c r="BF152" s="113">
        <f t="shared" si="39"/>
        <v>-5</v>
      </c>
      <c r="BG152" s="107"/>
      <c r="BH152" s="114">
        <f t="shared" si="40"/>
        <v>-5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67</v>
      </c>
      <c r="Q154" s="115">
        <v>3</v>
      </c>
      <c r="R154" s="109"/>
      <c r="S154" s="110">
        <f t="shared" si="35"/>
        <v>70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74</v>
      </c>
      <c r="BB154" s="112"/>
      <c r="BC154" s="111">
        <f t="shared" si="38"/>
        <v>74</v>
      </c>
      <c r="BD154" s="107"/>
      <c r="BE154" s="107">
        <v>207</v>
      </c>
      <c r="BF154" s="113">
        <f t="shared" si="39"/>
        <v>133</v>
      </c>
      <c r="BG154" s="107"/>
      <c r="BH154" s="114">
        <f t="shared" si="40"/>
        <v>133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6</v>
      </c>
      <c r="I155" s="109"/>
      <c r="J155" s="109"/>
      <c r="K155" s="110">
        <f t="shared" si="33"/>
        <v>6</v>
      </c>
      <c r="L155" s="109"/>
      <c r="M155" s="109"/>
      <c r="N155" s="109"/>
      <c r="O155" s="110">
        <f t="shared" si="34"/>
        <v>0</v>
      </c>
      <c r="P155" s="109">
        <v>51</v>
      </c>
      <c r="Q155" s="115">
        <v>2</v>
      </c>
      <c r="R155" s="109"/>
      <c r="S155" s="110">
        <f t="shared" si="35"/>
        <v>53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60</v>
      </c>
      <c r="BB155" s="112"/>
      <c r="BC155" s="111">
        <f t="shared" si="38"/>
        <v>60</v>
      </c>
      <c r="BD155" s="107"/>
      <c r="BE155" s="107">
        <v>79</v>
      </c>
      <c r="BF155" s="113">
        <f t="shared" si="39"/>
        <v>19</v>
      </c>
      <c r="BG155" s="107"/>
      <c r="BH155" s="114">
        <f t="shared" si="40"/>
        <v>19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17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</v>
      </c>
      <c r="H168" s="121">
        <f t="shared" si="41"/>
        <v>138</v>
      </c>
      <c r="I168" s="121">
        <f t="shared" si="41"/>
        <v>27</v>
      </c>
      <c r="J168" s="121">
        <f t="shared" si="41"/>
        <v>0</v>
      </c>
      <c r="K168" s="121">
        <f t="shared" si="41"/>
        <v>165</v>
      </c>
      <c r="L168" s="121">
        <f t="shared" si="41"/>
        <v>17</v>
      </c>
      <c r="M168" s="121">
        <f t="shared" si="41"/>
        <v>0</v>
      </c>
      <c r="N168" s="121">
        <f t="shared" si="41"/>
        <v>0</v>
      </c>
      <c r="O168" s="121">
        <f t="shared" si="41"/>
        <v>17</v>
      </c>
      <c r="P168" s="121">
        <f t="shared" si="41"/>
        <v>567</v>
      </c>
      <c r="Q168" s="121">
        <f t="shared" si="41"/>
        <v>172</v>
      </c>
      <c r="R168" s="121">
        <f t="shared" si="41"/>
        <v>0</v>
      </c>
      <c r="S168" s="121">
        <f t="shared" si="41"/>
        <v>739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65</v>
      </c>
      <c r="BA168" s="121">
        <f t="shared" si="41"/>
        <v>988</v>
      </c>
      <c r="BB168" s="134">
        <f>SUM(BB4:BB167)</f>
        <v>3</v>
      </c>
      <c r="BC168" s="121">
        <f>SUM(BC4:BC167)</f>
        <v>985</v>
      </c>
      <c r="BD168" s="121">
        <f t="shared" si="41"/>
        <v>265</v>
      </c>
      <c r="BE168" s="121">
        <f t="shared" si="41"/>
        <v>1267</v>
      </c>
      <c r="BF168" s="121">
        <f t="shared" si="41"/>
        <v>547</v>
      </c>
      <c r="BG168" s="121">
        <f t="shared" si="41"/>
        <v>720</v>
      </c>
      <c r="BH168" s="121">
        <f t="shared" si="41"/>
        <v>1267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8A06-A35D-455C-9221-C921A98E28A8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868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17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2</v>
      </c>
      <c r="BA4" s="111">
        <f>+G4+K4+O4+S4+W4+AA4+AE4+AZ4+AI4+AM4+AQ4+AU4+AY4</f>
        <v>2</v>
      </c>
      <c r="BB4" s="112"/>
      <c r="BC4" s="111">
        <f>+BA4-BB4</f>
        <v>2</v>
      </c>
      <c r="BD4" s="107">
        <v>2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30</v>
      </c>
      <c r="I5" s="115">
        <v>10</v>
      </c>
      <c r="J5" s="109"/>
      <c r="K5" s="110">
        <f t="shared" ref="K5:K68" si="1">SUM(H5:J5)</f>
        <v>40</v>
      </c>
      <c r="L5" s="109">
        <v>4</v>
      </c>
      <c r="M5" s="109"/>
      <c r="N5" s="109"/>
      <c r="O5" s="110">
        <f t="shared" ref="O5:O68" si="2">SUM(L5:N5)</f>
        <v>4</v>
      </c>
      <c r="P5" s="109">
        <v>9</v>
      </c>
      <c r="Q5" s="115">
        <v>3</v>
      </c>
      <c r="R5" s="109"/>
      <c r="S5" s="110">
        <f t="shared" ref="S5:S68" si="3">SUM(P5:R5)</f>
        <v>12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5</v>
      </c>
      <c r="BA5" s="111">
        <f t="shared" ref="BA5:BA68" si="12">+G5+K5+O5+S5+W5+AA5+AE5+AZ5+AI5+AM5+AQ5+AU5+AY5</f>
        <v>61</v>
      </c>
      <c r="BB5" s="112"/>
      <c r="BC5" s="111">
        <f t="shared" ref="BC5:BC68" si="13">+BA5-BB5</f>
        <v>61</v>
      </c>
      <c r="BD5" s="116">
        <v>105</v>
      </c>
      <c r="BE5" s="116">
        <v>155</v>
      </c>
      <c r="BF5" s="113">
        <f t="shared" ref="BF5:BF68" si="14">+BD5+BE5-BC5</f>
        <v>199</v>
      </c>
      <c r="BG5" s="116">
        <v>100</v>
      </c>
      <c r="BH5" s="114">
        <f t="shared" ref="BH5:BH68" si="15">BF5+BG5</f>
        <v>299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50</v>
      </c>
      <c r="I6" s="109"/>
      <c r="J6" s="109"/>
      <c r="K6" s="110">
        <f t="shared" si="1"/>
        <v>50</v>
      </c>
      <c r="L6" s="109"/>
      <c r="M6" s="109"/>
      <c r="N6" s="109"/>
      <c r="O6" s="110">
        <f t="shared" si="2"/>
        <v>0</v>
      </c>
      <c r="P6" s="109"/>
      <c r="Q6" s="117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50</v>
      </c>
      <c r="BB6" s="112"/>
      <c r="BC6" s="111">
        <f t="shared" si="13"/>
        <v>50</v>
      </c>
      <c r="BD6" s="107"/>
      <c r="BE6" s="107"/>
      <c r="BF6" s="113">
        <f t="shared" si="14"/>
        <v>-50</v>
      </c>
      <c r="BG6" s="107"/>
      <c r="BH6" s="114">
        <f t="shared" si="15"/>
        <v>-50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17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17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17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17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17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17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17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17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17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17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17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17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17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17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17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17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17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65</v>
      </c>
      <c r="I24" s="115">
        <v>12</v>
      </c>
      <c r="J24" s="109"/>
      <c r="K24" s="110">
        <f t="shared" si="1"/>
        <v>77</v>
      </c>
      <c r="L24" s="109">
        <v>3</v>
      </c>
      <c r="M24" s="109"/>
      <c r="N24" s="109"/>
      <c r="O24" s="110">
        <f t="shared" si="2"/>
        <v>3</v>
      </c>
      <c r="P24" s="109">
        <v>27</v>
      </c>
      <c r="Q24" s="117"/>
      <c r="R24" s="109"/>
      <c r="S24" s="110">
        <f t="shared" si="3"/>
        <v>27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117</v>
      </c>
      <c r="BB24" s="112"/>
      <c r="BC24" s="111">
        <f t="shared" si="13"/>
        <v>117</v>
      </c>
      <c r="BD24" s="107">
        <v>150</v>
      </c>
      <c r="BE24" s="107"/>
      <c r="BF24" s="113">
        <f t="shared" si="14"/>
        <v>33</v>
      </c>
      <c r="BG24" s="107">
        <v>150</v>
      </c>
      <c r="BH24" s="114">
        <f t="shared" si="15"/>
        <v>183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09"/>
      <c r="J25" s="109"/>
      <c r="K25" s="110">
        <f t="shared" si="1"/>
        <v>3</v>
      </c>
      <c r="L25" s="109">
        <v>1</v>
      </c>
      <c r="M25" s="109"/>
      <c r="N25" s="109"/>
      <c r="O25" s="110">
        <f t="shared" si="2"/>
        <v>1</v>
      </c>
      <c r="P25" s="109">
        <v>1</v>
      </c>
      <c r="Q25" s="117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5</v>
      </c>
      <c r="BA25" s="111">
        <f t="shared" si="12"/>
        <v>10</v>
      </c>
      <c r="BB25" s="112"/>
      <c r="BC25" s="111">
        <f t="shared" si="13"/>
        <v>10</v>
      </c>
      <c r="BD25" s="107">
        <v>5</v>
      </c>
      <c r="BE25" s="107"/>
      <c r="BF25" s="113">
        <f t="shared" si="14"/>
        <v>-5</v>
      </c>
      <c r="BG25" s="107"/>
      <c r="BH25" s="114">
        <f t="shared" si="15"/>
        <v>-5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7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7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7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7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7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7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7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7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7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7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7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7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7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7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7</v>
      </c>
      <c r="I40" s="115">
        <v>1</v>
      </c>
      <c r="J40" s="109"/>
      <c r="K40" s="110">
        <f t="shared" si="1"/>
        <v>8</v>
      </c>
      <c r="L40" s="109">
        <v>1</v>
      </c>
      <c r="M40" s="109"/>
      <c r="N40" s="109"/>
      <c r="O40" s="110">
        <f t="shared" si="2"/>
        <v>1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10</v>
      </c>
      <c r="BB40" s="112"/>
      <c r="BC40" s="111">
        <f t="shared" si="13"/>
        <v>10</v>
      </c>
      <c r="BD40" s="107">
        <v>10</v>
      </c>
      <c r="BE40" s="107">
        <v>2</v>
      </c>
      <c r="BF40" s="113">
        <f t="shared" si="14"/>
        <v>2</v>
      </c>
      <c r="BG40" s="107">
        <v>5</v>
      </c>
      <c r="BH40" s="114">
        <f t="shared" si="15"/>
        <v>7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7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7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7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7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7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7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7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7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7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7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7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8</v>
      </c>
      <c r="E52" s="109"/>
      <c r="F52" s="109"/>
      <c r="G52" s="110">
        <f t="shared" si="0"/>
        <v>8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15</v>
      </c>
      <c r="Q52" s="115">
        <v>39</v>
      </c>
      <c r="R52" s="115">
        <v>3</v>
      </c>
      <c r="S52" s="110">
        <f t="shared" si="3"/>
        <v>57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66</v>
      </c>
      <c r="BB52" s="112">
        <v>1</v>
      </c>
      <c r="BC52" s="111">
        <f t="shared" si="13"/>
        <v>65</v>
      </c>
      <c r="BD52" s="107">
        <v>50</v>
      </c>
      <c r="BE52" s="107">
        <v>61</v>
      </c>
      <c r="BF52" s="113">
        <f t="shared" si="14"/>
        <v>46</v>
      </c>
      <c r="BG52" s="107">
        <v>50</v>
      </c>
      <c r="BH52" s="114">
        <f t="shared" si="15"/>
        <v>96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7"/>
      <c r="R53" s="115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5</v>
      </c>
      <c r="E54" s="109"/>
      <c r="F54" s="109"/>
      <c r="G54" s="110">
        <f t="shared" si="0"/>
        <v>5</v>
      </c>
      <c r="H54" s="109">
        <v>2</v>
      </c>
      <c r="I54" s="109"/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15</v>
      </c>
      <c r="Q54" s="115">
        <v>40</v>
      </c>
      <c r="R54" s="115">
        <v>4</v>
      </c>
      <c r="S54" s="110">
        <f t="shared" si="3"/>
        <v>59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66</v>
      </c>
      <c r="BB54" s="112">
        <v>1</v>
      </c>
      <c r="BC54" s="111">
        <f t="shared" si="13"/>
        <v>65</v>
      </c>
      <c r="BD54" s="107">
        <v>50</v>
      </c>
      <c r="BE54" s="107">
        <v>72</v>
      </c>
      <c r="BF54" s="113">
        <f t="shared" si="14"/>
        <v>57</v>
      </c>
      <c r="BG54" s="107">
        <v>50</v>
      </c>
      <c r="BH54" s="114">
        <f t="shared" si="15"/>
        <v>107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7"/>
      <c r="R55" s="115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7"/>
      <c r="R56" s="115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7"/>
      <c r="R57" s="115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8</v>
      </c>
      <c r="E58" s="109"/>
      <c r="F58" s="109"/>
      <c r="G58" s="110">
        <f t="shared" si="0"/>
        <v>8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14</v>
      </c>
      <c r="Q58" s="115">
        <v>39</v>
      </c>
      <c r="R58" s="115">
        <v>3</v>
      </c>
      <c r="S58" s="110">
        <f t="shared" si="3"/>
        <v>56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65</v>
      </c>
      <c r="BB58" s="112">
        <v>1</v>
      </c>
      <c r="BC58" s="111">
        <f t="shared" si="13"/>
        <v>64</v>
      </c>
      <c r="BD58" s="107">
        <v>50</v>
      </c>
      <c r="BE58" s="107">
        <v>72</v>
      </c>
      <c r="BF58" s="113">
        <f t="shared" si="14"/>
        <v>58</v>
      </c>
      <c r="BG58" s="107">
        <v>50</v>
      </c>
      <c r="BH58" s="114">
        <f t="shared" si="15"/>
        <v>108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7"/>
      <c r="R59" s="115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5</v>
      </c>
      <c r="E60" s="109"/>
      <c r="F60" s="109"/>
      <c r="G60" s="110">
        <f t="shared" si="0"/>
        <v>5</v>
      </c>
      <c r="H60" s="109">
        <v>7</v>
      </c>
      <c r="I60" s="115">
        <v>3</v>
      </c>
      <c r="J60" s="109"/>
      <c r="K60" s="110">
        <f t="shared" si="1"/>
        <v>10</v>
      </c>
      <c r="L60" s="109"/>
      <c r="M60" s="109"/>
      <c r="N60" s="109"/>
      <c r="O60" s="110">
        <f t="shared" si="2"/>
        <v>0</v>
      </c>
      <c r="P60" s="109">
        <v>14</v>
      </c>
      <c r="Q60" s="115">
        <v>39</v>
      </c>
      <c r="R60" s="115">
        <v>3</v>
      </c>
      <c r="S60" s="110">
        <f t="shared" si="3"/>
        <v>56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71</v>
      </c>
      <c r="BB60" s="112"/>
      <c r="BC60" s="111">
        <f t="shared" si="13"/>
        <v>71</v>
      </c>
      <c r="BD60" s="107">
        <v>50</v>
      </c>
      <c r="BE60" s="107">
        <v>18</v>
      </c>
      <c r="BF60" s="113">
        <f t="shared" si="14"/>
        <v>-3</v>
      </c>
      <c r="BG60" s="107">
        <v>50</v>
      </c>
      <c r="BH60" s="114">
        <f t="shared" si="15"/>
        <v>47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7"/>
      <c r="R61" s="115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5</v>
      </c>
      <c r="E62" s="109"/>
      <c r="F62" s="109"/>
      <c r="G62" s="110">
        <f t="shared" si="0"/>
        <v>5</v>
      </c>
      <c r="H62" s="109">
        <v>2</v>
      </c>
      <c r="I62" s="109"/>
      <c r="J62" s="109"/>
      <c r="K62" s="110">
        <f t="shared" si="1"/>
        <v>2</v>
      </c>
      <c r="L62" s="109"/>
      <c r="M62" s="109"/>
      <c r="N62" s="109"/>
      <c r="O62" s="110">
        <f t="shared" si="2"/>
        <v>0</v>
      </c>
      <c r="P62" s="109">
        <v>15</v>
      </c>
      <c r="Q62" s="115">
        <v>40</v>
      </c>
      <c r="R62" s="115">
        <v>4</v>
      </c>
      <c r="S62" s="110">
        <f t="shared" si="3"/>
        <v>59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66</v>
      </c>
      <c r="BB62" s="112"/>
      <c r="BC62" s="111">
        <f t="shared" si="13"/>
        <v>66</v>
      </c>
      <c r="BD62" s="107">
        <v>50</v>
      </c>
      <c r="BE62" s="107">
        <v>73</v>
      </c>
      <c r="BF62" s="113">
        <f t="shared" si="14"/>
        <v>57</v>
      </c>
      <c r="BG62" s="107">
        <v>50</v>
      </c>
      <c r="BH62" s="114">
        <f t="shared" si="15"/>
        <v>107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7"/>
      <c r="R63" s="115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5</v>
      </c>
      <c r="E64" s="109"/>
      <c r="F64" s="109"/>
      <c r="G64" s="110">
        <f t="shared" si="0"/>
        <v>5</v>
      </c>
      <c r="H64" s="109">
        <v>2</v>
      </c>
      <c r="I64" s="109"/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15</v>
      </c>
      <c r="Q64" s="115">
        <v>40</v>
      </c>
      <c r="R64" s="115">
        <v>4</v>
      </c>
      <c r="S64" s="110">
        <f t="shared" si="3"/>
        <v>59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66</v>
      </c>
      <c r="BB64" s="112"/>
      <c r="BC64" s="111">
        <f t="shared" si="13"/>
        <v>66</v>
      </c>
      <c r="BD64" s="107">
        <v>50</v>
      </c>
      <c r="BE64" s="107">
        <v>73</v>
      </c>
      <c r="BF64" s="113">
        <f t="shared" si="14"/>
        <v>57</v>
      </c>
      <c r="BG64" s="107">
        <v>50</v>
      </c>
      <c r="BH64" s="114">
        <f t="shared" si="15"/>
        <v>107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8</v>
      </c>
      <c r="I73" s="109"/>
      <c r="J73" s="109"/>
      <c r="K73" s="110">
        <f t="shared" si="17"/>
        <v>8</v>
      </c>
      <c r="L73" s="109"/>
      <c r="M73" s="109"/>
      <c r="N73" s="109"/>
      <c r="O73" s="110">
        <f t="shared" si="18"/>
        <v>0</v>
      </c>
      <c r="P73" s="109">
        <v>11</v>
      </c>
      <c r="Q73" s="115">
        <v>12</v>
      </c>
      <c r="R73" s="115">
        <v>11</v>
      </c>
      <c r="S73" s="110">
        <f t="shared" si="19"/>
        <v>34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42</v>
      </c>
      <c r="BB73" s="112"/>
      <c r="BC73" s="111">
        <f t="shared" si="29"/>
        <v>42</v>
      </c>
      <c r="BD73" s="107"/>
      <c r="BE73" s="107"/>
      <c r="BF73" s="113">
        <f t="shared" si="30"/>
        <v>-42</v>
      </c>
      <c r="BG73" s="107"/>
      <c r="BH73" s="114">
        <f t="shared" si="31"/>
        <v>-42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/>
      <c r="I77" s="109"/>
      <c r="J77" s="109"/>
      <c r="K77" s="110">
        <f t="shared" si="17"/>
        <v>0</v>
      </c>
      <c r="L77" s="109">
        <v>1</v>
      </c>
      <c r="M77" s="109"/>
      <c r="N77" s="109"/>
      <c r="O77" s="110">
        <f t="shared" si="18"/>
        <v>1</v>
      </c>
      <c r="P77" s="109">
        <v>1</v>
      </c>
      <c r="Q77" s="117"/>
      <c r="R77" s="109"/>
      <c r="S77" s="110">
        <f t="shared" si="19"/>
        <v>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</v>
      </c>
      <c r="BB77" s="112">
        <v>1</v>
      </c>
      <c r="BC77" s="111">
        <f t="shared" si="29"/>
        <v>1</v>
      </c>
      <c r="BD77" s="107"/>
      <c r="BE77" s="107"/>
      <c r="BF77" s="113">
        <f t="shared" si="30"/>
        <v>-1</v>
      </c>
      <c r="BG77" s="107">
        <v>10</v>
      </c>
      <c r="BH77" s="114">
        <f t="shared" si="31"/>
        <v>9</v>
      </c>
    </row>
    <row r="78" spans="2:60" ht="39.75" customHeight="1" x14ac:dyDescent="1">
      <c r="B78" s="107">
        <v>1113171</v>
      </c>
      <c r="C78" s="118" t="s">
        <v>782</v>
      </c>
      <c r="D78" s="109">
        <v>3</v>
      </c>
      <c r="E78" s="109"/>
      <c r="F78" s="109"/>
      <c r="G78" s="110">
        <f t="shared" si="16"/>
        <v>3</v>
      </c>
      <c r="H78" s="109">
        <v>3</v>
      </c>
      <c r="I78" s="109"/>
      <c r="J78" s="109"/>
      <c r="K78" s="110">
        <f t="shared" si="17"/>
        <v>3</v>
      </c>
      <c r="L78" s="109"/>
      <c r="M78" s="109"/>
      <c r="N78" s="109"/>
      <c r="O78" s="110">
        <f t="shared" si="18"/>
        <v>0</v>
      </c>
      <c r="P78" s="109"/>
      <c r="Q78" s="117"/>
      <c r="R78" s="109"/>
      <c r="S78" s="110">
        <f t="shared" si="19"/>
        <v>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6</v>
      </c>
      <c r="BB78" s="112"/>
      <c r="BC78" s="111">
        <f t="shared" si="29"/>
        <v>6</v>
      </c>
      <c r="BD78" s="107">
        <v>10</v>
      </c>
      <c r="BE78" s="107">
        <v>1</v>
      </c>
      <c r="BF78" s="113">
        <f t="shared" si="30"/>
        <v>5</v>
      </c>
      <c r="BG78" s="107">
        <v>10</v>
      </c>
      <c r="BH78" s="114">
        <f t="shared" si="31"/>
        <v>15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/>
      <c r="I79" s="109"/>
      <c r="J79" s="109"/>
      <c r="K79" s="110">
        <f t="shared" si="17"/>
        <v>0</v>
      </c>
      <c r="L79" s="109">
        <v>1</v>
      </c>
      <c r="M79" s="109"/>
      <c r="N79" s="109"/>
      <c r="O79" s="110">
        <f t="shared" si="18"/>
        <v>1</v>
      </c>
      <c r="P79" s="109">
        <v>1</v>
      </c>
      <c r="Q79" s="115">
        <v>2</v>
      </c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5</v>
      </c>
      <c r="BB79" s="112"/>
      <c r="BC79" s="111">
        <f t="shared" si="29"/>
        <v>5</v>
      </c>
      <c r="BD79" s="107">
        <v>10</v>
      </c>
      <c r="BE79" s="107"/>
      <c r="BF79" s="113">
        <f t="shared" si="30"/>
        <v>5</v>
      </c>
      <c r="BG79" s="107">
        <v>10</v>
      </c>
      <c r="BH79" s="114">
        <f t="shared" si="31"/>
        <v>15</v>
      </c>
    </row>
    <row r="80" spans="2:60" x14ac:dyDescent="1">
      <c r="B80" s="107">
        <v>1113173</v>
      </c>
      <c r="C80" s="118" t="s">
        <v>784</v>
      </c>
      <c r="D80" s="109">
        <v>2</v>
      </c>
      <c r="E80" s="109"/>
      <c r="F80" s="109"/>
      <c r="G80" s="110">
        <f t="shared" si="16"/>
        <v>2</v>
      </c>
      <c r="H80" s="109"/>
      <c r="I80" s="109"/>
      <c r="J80" s="109"/>
      <c r="K80" s="110">
        <f t="shared" si="17"/>
        <v>0</v>
      </c>
      <c r="L80" s="109">
        <v>3</v>
      </c>
      <c r="M80" s="109"/>
      <c r="N80" s="109"/>
      <c r="O80" s="110">
        <f t="shared" si="18"/>
        <v>3</v>
      </c>
      <c r="P80" s="109">
        <v>2</v>
      </c>
      <c r="Q80" s="117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10</v>
      </c>
      <c r="BE80" s="107"/>
      <c r="BF80" s="113">
        <f t="shared" si="30"/>
        <v>3</v>
      </c>
      <c r="BG80" s="107"/>
      <c r="BH80" s="114">
        <f t="shared" si="31"/>
        <v>3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10</v>
      </c>
      <c r="BA81" s="111">
        <f t="shared" si="28"/>
        <v>10</v>
      </c>
      <c r="BB81" s="112"/>
      <c r="BC81" s="111">
        <f t="shared" si="29"/>
        <v>10</v>
      </c>
      <c r="BD81" s="107">
        <v>10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9</v>
      </c>
      <c r="E83" s="109"/>
      <c r="F83" s="109"/>
      <c r="G83" s="110">
        <f t="shared" si="16"/>
        <v>9</v>
      </c>
      <c r="H83" s="109">
        <v>39</v>
      </c>
      <c r="I83" s="115">
        <v>3</v>
      </c>
      <c r="J83" s="109"/>
      <c r="K83" s="110">
        <f t="shared" si="17"/>
        <v>42</v>
      </c>
      <c r="L83" s="109"/>
      <c r="M83" s="109"/>
      <c r="N83" s="109"/>
      <c r="O83" s="110">
        <f t="shared" si="18"/>
        <v>0</v>
      </c>
      <c r="P83" s="109">
        <v>15</v>
      </c>
      <c r="Q83" s="115">
        <v>18</v>
      </c>
      <c r="R83" s="109"/>
      <c r="S83" s="110">
        <f t="shared" si="19"/>
        <v>33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84</v>
      </c>
      <c r="BB83" s="112"/>
      <c r="BC83" s="111">
        <f t="shared" si="29"/>
        <v>84</v>
      </c>
      <c r="BD83" s="107">
        <v>125</v>
      </c>
      <c r="BE83" s="107"/>
      <c r="BF83" s="113">
        <f t="shared" si="30"/>
        <v>41</v>
      </c>
      <c r="BG83" s="107"/>
      <c r="BH83" s="114">
        <f t="shared" si="31"/>
        <v>41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>
        <v>5</v>
      </c>
      <c r="BA110" s="111">
        <f t="shared" si="28"/>
        <v>5</v>
      </c>
      <c r="BB110" s="112"/>
      <c r="BC110" s="111">
        <f t="shared" si="29"/>
        <v>5</v>
      </c>
      <c r="BD110" s="107">
        <v>5</v>
      </c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>
        <v>5</v>
      </c>
      <c r="BA111" s="111">
        <f t="shared" si="28"/>
        <v>5</v>
      </c>
      <c r="BB111" s="112"/>
      <c r="BC111" s="111">
        <f t="shared" si="29"/>
        <v>5</v>
      </c>
      <c r="BD111" s="107">
        <v>5</v>
      </c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5</v>
      </c>
      <c r="BA112" s="111">
        <f t="shared" si="28"/>
        <v>5</v>
      </c>
      <c r="BB112" s="112"/>
      <c r="BC112" s="111">
        <f t="shared" si="29"/>
        <v>5</v>
      </c>
      <c r="BD112" s="107">
        <v>5</v>
      </c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10</v>
      </c>
      <c r="BA120" s="111">
        <f t="shared" si="28"/>
        <v>10</v>
      </c>
      <c r="BB120" s="112"/>
      <c r="BC120" s="111">
        <f t="shared" si="29"/>
        <v>10</v>
      </c>
      <c r="BD120" s="107">
        <v>10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>
        <v>5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10</v>
      </c>
      <c r="BA134" s="111">
        <f t="shared" si="37"/>
        <v>10</v>
      </c>
      <c r="BB134" s="112"/>
      <c r="BC134" s="111">
        <f t="shared" si="38"/>
        <v>10</v>
      </c>
      <c r="BD134" s="107">
        <v>10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4</v>
      </c>
      <c r="BA147" s="111">
        <f t="shared" si="37"/>
        <v>4</v>
      </c>
      <c r="BB147" s="112"/>
      <c r="BC147" s="111">
        <f t="shared" si="38"/>
        <v>4</v>
      </c>
      <c r="BD147" s="107">
        <v>4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22</v>
      </c>
      <c r="E154" s="109"/>
      <c r="F154" s="109"/>
      <c r="G154" s="110">
        <f t="shared" si="32"/>
        <v>22</v>
      </c>
      <c r="H154" s="109">
        <v>2</v>
      </c>
      <c r="I154" s="109">
        <v>3</v>
      </c>
      <c r="J154" s="109"/>
      <c r="K154" s="110">
        <f t="shared" si="33"/>
        <v>5</v>
      </c>
      <c r="L154" s="109"/>
      <c r="M154" s="109"/>
      <c r="N154" s="109"/>
      <c r="O154" s="110">
        <f t="shared" si="34"/>
        <v>0</v>
      </c>
      <c r="P154" s="109">
        <v>22</v>
      </c>
      <c r="Q154" s="115">
        <v>12</v>
      </c>
      <c r="R154" s="115">
        <v>2</v>
      </c>
      <c r="S154" s="110">
        <f t="shared" si="35"/>
        <v>36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63</v>
      </c>
      <c r="BB154" s="112"/>
      <c r="BC154" s="111">
        <f t="shared" si="38"/>
        <v>63</v>
      </c>
      <c r="BD154" s="107"/>
      <c r="BE154" s="107">
        <v>125</v>
      </c>
      <c r="BF154" s="113">
        <f t="shared" si="39"/>
        <v>62</v>
      </c>
      <c r="BG154" s="107">
        <v>60</v>
      </c>
      <c r="BH154" s="114">
        <f t="shared" si="40"/>
        <v>122</v>
      </c>
    </row>
    <row r="155" spans="2:60" ht="39.75" customHeight="1" x14ac:dyDescent="1">
      <c r="B155" s="107">
        <v>1006988</v>
      </c>
      <c r="C155" s="118" t="s">
        <v>666</v>
      </c>
      <c r="D155" s="109">
        <v>18</v>
      </c>
      <c r="E155" s="109"/>
      <c r="F155" s="109"/>
      <c r="G155" s="110">
        <f t="shared" si="32"/>
        <v>18</v>
      </c>
      <c r="H155" s="109"/>
      <c r="I155" s="109">
        <v>1</v>
      </c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2</v>
      </c>
      <c r="Q155" s="115">
        <v>2</v>
      </c>
      <c r="R155" s="115">
        <v>4</v>
      </c>
      <c r="S155" s="110">
        <f t="shared" si="35"/>
        <v>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27</v>
      </c>
      <c r="BB155" s="112"/>
      <c r="BC155" s="111">
        <f t="shared" si="38"/>
        <v>27</v>
      </c>
      <c r="BD155" s="107"/>
      <c r="BE155" s="107">
        <v>19</v>
      </c>
      <c r="BF155" s="113">
        <f t="shared" si="39"/>
        <v>-8</v>
      </c>
      <c r="BG155" s="107">
        <v>40</v>
      </c>
      <c r="BH155" s="114">
        <f t="shared" si="40"/>
        <v>32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101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101</v>
      </c>
      <c r="H168" s="121">
        <f t="shared" si="41"/>
        <v>222</v>
      </c>
      <c r="I168" s="121">
        <f t="shared" si="41"/>
        <v>33</v>
      </c>
      <c r="J168" s="121">
        <f t="shared" si="41"/>
        <v>0</v>
      </c>
      <c r="K168" s="121">
        <f t="shared" si="41"/>
        <v>255</v>
      </c>
      <c r="L168" s="121">
        <f t="shared" si="41"/>
        <v>14</v>
      </c>
      <c r="M168" s="121">
        <f t="shared" si="41"/>
        <v>0</v>
      </c>
      <c r="N168" s="121">
        <f t="shared" si="41"/>
        <v>0</v>
      </c>
      <c r="O168" s="121">
        <f t="shared" si="41"/>
        <v>14</v>
      </c>
      <c r="P168" s="121">
        <f t="shared" si="41"/>
        <v>179</v>
      </c>
      <c r="Q168" s="121">
        <f t="shared" si="41"/>
        <v>287</v>
      </c>
      <c r="R168" s="121">
        <f t="shared" si="41"/>
        <v>38</v>
      </c>
      <c r="S168" s="121">
        <f t="shared" si="41"/>
        <v>504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86</v>
      </c>
      <c r="BA168" s="121">
        <f t="shared" si="41"/>
        <v>960</v>
      </c>
      <c r="BB168" s="134">
        <f>SUM(BB4:BB167)</f>
        <v>4</v>
      </c>
      <c r="BC168" s="121">
        <f>SUM(BC4:BC167)</f>
        <v>956</v>
      </c>
      <c r="BD168" s="121">
        <f t="shared" si="41"/>
        <v>801</v>
      </c>
      <c r="BE168" s="121">
        <f t="shared" si="41"/>
        <v>671</v>
      </c>
      <c r="BF168" s="121">
        <f t="shared" si="41"/>
        <v>516</v>
      </c>
      <c r="BG168" s="121">
        <f t="shared" si="41"/>
        <v>685</v>
      </c>
      <c r="BH168" s="121">
        <f t="shared" si="41"/>
        <v>1201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6F4B-5988-4658-86EA-9A231A8D994C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867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3</v>
      </c>
      <c r="BA4" s="111">
        <f>+G4+K4+O4+S4+W4+AA4+AE4+AZ4+AI4+AM4+AQ4+AU4+AY4</f>
        <v>3</v>
      </c>
      <c r="BB4" s="112"/>
      <c r="BC4" s="111">
        <f>+BA4-BB4</f>
        <v>3</v>
      </c>
      <c r="BD4" s="107">
        <v>3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60</v>
      </c>
      <c r="I5" s="115">
        <v>3</v>
      </c>
      <c r="J5" s="109"/>
      <c r="K5" s="110">
        <f t="shared" ref="K5:K68" si="1">SUM(H5:J5)</f>
        <v>63</v>
      </c>
      <c r="L5" s="109">
        <v>10</v>
      </c>
      <c r="M5" s="109"/>
      <c r="N5" s="109"/>
      <c r="O5" s="110">
        <f t="shared" ref="O5:O68" si="2">SUM(L5:N5)</f>
        <v>10</v>
      </c>
      <c r="P5" s="109"/>
      <c r="Q5" s="115">
        <v>3</v>
      </c>
      <c r="R5" s="109"/>
      <c r="S5" s="110">
        <f t="shared" ref="S5:S68" si="3">SUM(P5:R5)</f>
        <v>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76</v>
      </c>
      <c r="BB5" s="112"/>
      <c r="BC5" s="111">
        <f t="shared" ref="BC5:BC68" si="13">+BA5-BB5</f>
        <v>76</v>
      </c>
      <c r="BD5" s="116">
        <v>102</v>
      </c>
      <c r="BE5" s="116">
        <v>191</v>
      </c>
      <c r="BF5" s="113">
        <f t="shared" ref="BF5:BF68" si="14">+BD5+BE5-BC5</f>
        <v>217</v>
      </c>
      <c r="BG5" s="116"/>
      <c r="BH5" s="114">
        <f t="shared" ref="BH5:BH68" si="15">BF5+BG5</f>
        <v>217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150</v>
      </c>
      <c r="I6" s="109"/>
      <c r="J6" s="109"/>
      <c r="K6" s="110">
        <f t="shared" si="1"/>
        <v>150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150</v>
      </c>
      <c r="BB6" s="112"/>
      <c r="BC6" s="111">
        <f t="shared" si="13"/>
        <v>150</v>
      </c>
      <c r="BD6" s="107"/>
      <c r="BE6" s="107"/>
      <c r="BF6" s="113">
        <f t="shared" si="14"/>
        <v>-150</v>
      </c>
      <c r="BG6" s="107"/>
      <c r="BH6" s="114">
        <f t="shared" si="15"/>
        <v>-150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31</v>
      </c>
      <c r="I24" s="115">
        <v>15</v>
      </c>
      <c r="J24" s="109"/>
      <c r="K24" s="110">
        <f t="shared" si="1"/>
        <v>46</v>
      </c>
      <c r="L24" s="109"/>
      <c r="M24" s="109"/>
      <c r="N24" s="109"/>
      <c r="O24" s="110">
        <f t="shared" si="2"/>
        <v>0</v>
      </c>
      <c r="P24" s="109">
        <v>21</v>
      </c>
      <c r="Q24" s="115">
        <v>15</v>
      </c>
      <c r="R24" s="115">
        <v>6</v>
      </c>
      <c r="S24" s="110">
        <f t="shared" si="3"/>
        <v>42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3</v>
      </c>
      <c r="BA24" s="111">
        <f t="shared" si="12"/>
        <v>91</v>
      </c>
      <c r="BB24" s="112"/>
      <c r="BC24" s="111">
        <f t="shared" si="13"/>
        <v>91</v>
      </c>
      <c r="BD24" s="107">
        <v>153</v>
      </c>
      <c r="BE24" s="107">
        <v>25</v>
      </c>
      <c r="BF24" s="113">
        <f t="shared" si="14"/>
        <v>87</v>
      </c>
      <c r="BG24" s="107">
        <v>180</v>
      </c>
      <c r="BH24" s="114">
        <f t="shared" si="15"/>
        <v>267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09"/>
      <c r="J25" s="109"/>
      <c r="K25" s="110">
        <f t="shared" si="1"/>
        <v>0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0</v>
      </c>
      <c r="BB25" s="112"/>
      <c r="BC25" s="111">
        <f t="shared" si="13"/>
        <v>0</v>
      </c>
      <c r="BD25" s="107"/>
      <c r="BE25" s="107"/>
      <c r="BF25" s="113">
        <f t="shared" si="14"/>
        <v>0</v>
      </c>
      <c r="BG25" s="107">
        <v>10</v>
      </c>
      <c r="BH25" s="114">
        <f t="shared" si="15"/>
        <v>10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09"/>
      <c r="J40" s="109"/>
      <c r="K40" s="110">
        <f t="shared" si="1"/>
        <v>1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</v>
      </c>
      <c r="BB40" s="112"/>
      <c r="BC40" s="111">
        <f t="shared" si="13"/>
        <v>1</v>
      </c>
      <c r="BD40" s="107">
        <v>5</v>
      </c>
      <c r="BE40" s="107">
        <v>2</v>
      </c>
      <c r="BF40" s="113">
        <f t="shared" si="14"/>
        <v>6</v>
      </c>
      <c r="BG40" s="107">
        <v>10</v>
      </c>
      <c r="BH40" s="114">
        <f t="shared" si="15"/>
        <v>16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14</v>
      </c>
      <c r="Q52" s="115">
        <v>11</v>
      </c>
      <c r="R52" s="115">
        <v>2</v>
      </c>
      <c r="S52" s="110">
        <f t="shared" si="3"/>
        <v>27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29</v>
      </c>
      <c r="BB52" s="112">
        <v>1</v>
      </c>
      <c r="BC52" s="111">
        <f t="shared" si="13"/>
        <v>28</v>
      </c>
      <c r="BD52" s="107">
        <v>50</v>
      </c>
      <c r="BE52" s="107">
        <v>31</v>
      </c>
      <c r="BF52" s="113">
        <f t="shared" si="14"/>
        <v>53</v>
      </c>
      <c r="BG52" s="107">
        <v>70</v>
      </c>
      <c r="BH52" s="114">
        <f t="shared" si="15"/>
        <v>123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15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2</v>
      </c>
      <c r="E54" s="109"/>
      <c r="F54" s="109"/>
      <c r="G54" s="110">
        <f t="shared" si="0"/>
        <v>2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15</v>
      </c>
      <c r="Q54" s="115">
        <v>11</v>
      </c>
      <c r="R54" s="115">
        <v>2</v>
      </c>
      <c r="S54" s="110">
        <f t="shared" si="3"/>
        <v>28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30</v>
      </c>
      <c r="BB54" s="112">
        <v>1</v>
      </c>
      <c r="BC54" s="111">
        <f t="shared" si="13"/>
        <v>29</v>
      </c>
      <c r="BD54" s="107">
        <v>50</v>
      </c>
      <c r="BE54" s="107">
        <v>32</v>
      </c>
      <c r="BF54" s="113">
        <f t="shared" si="14"/>
        <v>53</v>
      </c>
      <c r="BG54" s="107">
        <v>70</v>
      </c>
      <c r="BH54" s="114">
        <f t="shared" si="15"/>
        <v>123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15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15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15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10</v>
      </c>
      <c r="I58" s="109"/>
      <c r="J58" s="109"/>
      <c r="K58" s="110">
        <f t="shared" si="1"/>
        <v>10</v>
      </c>
      <c r="L58" s="109"/>
      <c r="M58" s="109"/>
      <c r="N58" s="109"/>
      <c r="O58" s="110">
        <f t="shared" si="2"/>
        <v>0</v>
      </c>
      <c r="P58" s="109">
        <v>14</v>
      </c>
      <c r="Q58" s="115">
        <v>11</v>
      </c>
      <c r="R58" s="115">
        <v>2</v>
      </c>
      <c r="S58" s="110">
        <f t="shared" si="3"/>
        <v>27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3</v>
      </c>
      <c r="BA58" s="111">
        <f t="shared" si="12"/>
        <v>42</v>
      </c>
      <c r="BB58" s="112">
        <v>1</v>
      </c>
      <c r="BC58" s="111">
        <f t="shared" si="13"/>
        <v>41</v>
      </c>
      <c r="BD58" s="107">
        <v>53</v>
      </c>
      <c r="BE58" s="107">
        <v>31</v>
      </c>
      <c r="BF58" s="113">
        <f t="shared" si="14"/>
        <v>43</v>
      </c>
      <c r="BG58" s="107">
        <v>70</v>
      </c>
      <c r="BH58" s="114">
        <f t="shared" si="15"/>
        <v>113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15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5</v>
      </c>
      <c r="I60" s="109"/>
      <c r="J60" s="109"/>
      <c r="K60" s="110">
        <f t="shared" si="1"/>
        <v>5</v>
      </c>
      <c r="L60" s="109"/>
      <c r="M60" s="109"/>
      <c r="N60" s="109"/>
      <c r="O60" s="110">
        <f t="shared" si="2"/>
        <v>0</v>
      </c>
      <c r="P60" s="109"/>
      <c r="Q60" s="115">
        <v>11</v>
      </c>
      <c r="R60" s="115">
        <v>1</v>
      </c>
      <c r="S60" s="110">
        <f t="shared" si="3"/>
        <v>12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</v>
      </c>
      <c r="BA60" s="111">
        <f t="shared" si="12"/>
        <v>22</v>
      </c>
      <c r="BB60" s="112"/>
      <c r="BC60" s="111">
        <f t="shared" si="13"/>
        <v>22</v>
      </c>
      <c r="BD60" s="107">
        <v>53</v>
      </c>
      <c r="BE60" s="107">
        <v>28</v>
      </c>
      <c r="BF60" s="113">
        <f t="shared" si="14"/>
        <v>59</v>
      </c>
      <c r="BG60" s="107">
        <v>70</v>
      </c>
      <c r="BH60" s="114">
        <f t="shared" si="15"/>
        <v>129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15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15</v>
      </c>
      <c r="Q62" s="115">
        <v>12</v>
      </c>
      <c r="R62" s="115">
        <v>1</v>
      </c>
      <c r="S62" s="110">
        <f t="shared" si="3"/>
        <v>28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3</v>
      </c>
      <c r="BA62" s="111">
        <f t="shared" si="12"/>
        <v>38</v>
      </c>
      <c r="BB62" s="112"/>
      <c r="BC62" s="111">
        <f t="shared" si="13"/>
        <v>38</v>
      </c>
      <c r="BD62" s="107">
        <v>103</v>
      </c>
      <c r="BE62" s="107">
        <v>17</v>
      </c>
      <c r="BF62" s="113">
        <f t="shared" si="14"/>
        <v>82</v>
      </c>
      <c r="BG62" s="107">
        <v>70</v>
      </c>
      <c r="BH62" s="114">
        <f t="shared" si="15"/>
        <v>152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15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15</v>
      </c>
      <c r="Q64" s="115">
        <v>12</v>
      </c>
      <c r="R64" s="115">
        <v>1</v>
      </c>
      <c r="S64" s="110">
        <f t="shared" si="3"/>
        <v>28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30</v>
      </c>
      <c r="BB64" s="112"/>
      <c r="BC64" s="111">
        <f t="shared" si="13"/>
        <v>30</v>
      </c>
      <c r="BD64" s="107">
        <v>100</v>
      </c>
      <c r="BE64" s="107">
        <v>27</v>
      </c>
      <c r="BF64" s="113">
        <f t="shared" si="14"/>
        <v>97</v>
      </c>
      <c r="BG64" s="107">
        <v>70</v>
      </c>
      <c r="BH64" s="114">
        <f t="shared" si="15"/>
        <v>167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8</v>
      </c>
      <c r="I73" s="115">
        <v>12</v>
      </c>
      <c r="J73" s="109"/>
      <c r="K73" s="110">
        <f t="shared" si="17"/>
        <v>20</v>
      </c>
      <c r="L73" s="109"/>
      <c r="M73" s="109"/>
      <c r="N73" s="109"/>
      <c r="O73" s="110">
        <f t="shared" si="18"/>
        <v>0</v>
      </c>
      <c r="P73" s="109">
        <v>34</v>
      </c>
      <c r="Q73" s="115">
        <v>28</v>
      </c>
      <c r="R73" s="115">
        <v>7</v>
      </c>
      <c r="S73" s="110">
        <f t="shared" si="19"/>
        <v>69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89</v>
      </c>
      <c r="BB73" s="112"/>
      <c r="BC73" s="111">
        <f t="shared" si="29"/>
        <v>89</v>
      </c>
      <c r="BD73" s="107"/>
      <c r="BE73" s="107">
        <v>1</v>
      </c>
      <c r="BF73" s="113">
        <f t="shared" si="30"/>
        <v>-88</v>
      </c>
      <c r="BG73" s="107"/>
      <c r="BH73" s="114">
        <f t="shared" si="31"/>
        <v>-88</v>
      </c>
    </row>
    <row r="74" spans="2:60" ht="39.75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>
        <v>3</v>
      </c>
      <c r="BA75" s="111">
        <f t="shared" si="28"/>
        <v>3</v>
      </c>
      <c r="BB75" s="112"/>
      <c r="BC75" s="111">
        <f t="shared" si="29"/>
        <v>3</v>
      </c>
      <c r="BD75" s="107">
        <v>3</v>
      </c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/>
      <c r="I77" s="109"/>
      <c r="J77" s="109"/>
      <c r="K77" s="110">
        <f t="shared" si="17"/>
        <v>0</v>
      </c>
      <c r="L77" s="109">
        <v>1</v>
      </c>
      <c r="M77" s="109"/>
      <c r="N77" s="109"/>
      <c r="O77" s="110">
        <f t="shared" si="18"/>
        <v>1</v>
      </c>
      <c r="P77" s="109">
        <v>9</v>
      </c>
      <c r="Q77" s="109"/>
      <c r="R77" s="109"/>
      <c r="S77" s="110">
        <f t="shared" si="19"/>
        <v>9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10</v>
      </c>
      <c r="BB77" s="112"/>
      <c r="BC77" s="111">
        <f t="shared" si="29"/>
        <v>10</v>
      </c>
      <c r="BD77" s="107">
        <v>10</v>
      </c>
      <c r="BE77" s="107"/>
      <c r="BF77" s="113">
        <f t="shared" si="30"/>
        <v>0</v>
      </c>
      <c r="BG77" s="107">
        <v>35</v>
      </c>
      <c r="BH77" s="114">
        <f t="shared" si="31"/>
        <v>35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2</v>
      </c>
      <c r="I78" s="109"/>
      <c r="J78" s="109"/>
      <c r="K78" s="110">
        <f t="shared" si="17"/>
        <v>2</v>
      </c>
      <c r="L78" s="109">
        <v>1</v>
      </c>
      <c r="M78" s="109"/>
      <c r="N78" s="109"/>
      <c r="O78" s="110">
        <f t="shared" si="18"/>
        <v>1</v>
      </c>
      <c r="P78" s="109"/>
      <c r="Q78" s="115">
        <v>2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6</v>
      </c>
      <c r="BB78" s="112"/>
      <c r="BC78" s="111">
        <f t="shared" si="29"/>
        <v>6</v>
      </c>
      <c r="BD78" s="107">
        <v>10</v>
      </c>
      <c r="BE78" s="107">
        <v>4</v>
      </c>
      <c r="BF78" s="113">
        <f t="shared" si="30"/>
        <v>8</v>
      </c>
      <c r="BG78" s="107">
        <v>25</v>
      </c>
      <c r="BH78" s="114">
        <f t="shared" si="31"/>
        <v>33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1</v>
      </c>
      <c r="I79" s="109"/>
      <c r="J79" s="109"/>
      <c r="K79" s="110">
        <f t="shared" si="17"/>
        <v>1</v>
      </c>
      <c r="L79" s="109">
        <v>2</v>
      </c>
      <c r="M79" s="109"/>
      <c r="N79" s="109"/>
      <c r="O79" s="110">
        <f t="shared" si="18"/>
        <v>2</v>
      </c>
      <c r="P79" s="109">
        <v>2</v>
      </c>
      <c r="Q79" s="115">
        <v>5</v>
      </c>
      <c r="R79" s="115">
        <v>1</v>
      </c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12</v>
      </c>
      <c r="BB79" s="112"/>
      <c r="BC79" s="111">
        <f t="shared" si="29"/>
        <v>12</v>
      </c>
      <c r="BD79" s="107">
        <v>10</v>
      </c>
      <c r="BE79" s="107">
        <v>4</v>
      </c>
      <c r="BF79" s="113">
        <f t="shared" si="30"/>
        <v>2</v>
      </c>
      <c r="BG79" s="107">
        <v>25</v>
      </c>
      <c r="BH79" s="114">
        <f t="shared" si="31"/>
        <v>27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/>
      <c r="M80" s="109"/>
      <c r="N80" s="109"/>
      <c r="O80" s="110">
        <f t="shared" si="18"/>
        <v>0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0</v>
      </c>
      <c r="BB80" s="112"/>
      <c r="BC80" s="111">
        <f t="shared" si="29"/>
        <v>0</v>
      </c>
      <c r="BD80" s="107"/>
      <c r="BE80" s="107">
        <v>1</v>
      </c>
      <c r="BF80" s="113">
        <f t="shared" si="30"/>
        <v>1</v>
      </c>
      <c r="BG80" s="107">
        <v>25</v>
      </c>
      <c r="BH80" s="114">
        <f t="shared" si="31"/>
        <v>26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>
        <v>3</v>
      </c>
      <c r="BA82" s="111">
        <f t="shared" si="28"/>
        <v>3</v>
      </c>
      <c r="BB82" s="112"/>
      <c r="BC82" s="111">
        <f t="shared" si="29"/>
        <v>3</v>
      </c>
      <c r="BD82" s="107">
        <v>3</v>
      </c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</v>
      </c>
      <c r="E83" s="109"/>
      <c r="F83" s="109"/>
      <c r="G83" s="110">
        <f t="shared" si="16"/>
        <v>6</v>
      </c>
      <c r="H83" s="109">
        <v>6</v>
      </c>
      <c r="I83" s="115">
        <v>12</v>
      </c>
      <c r="J83" s="109"/>
      <c r="K83" s="110">
        <f t="shared" si="17"/>
        <v>18</v>
      </c>
      <c r="L83" s="109"/>
      <c r="M83" s="109"/>
      <c r="N83" s="109"/>
      <c r="O83" s="110">
        <f t="shared" si="18"/>
        <v>0</v>
      </c>
      <c r="P83" s="109">
        <v>6</v>
      </c>
      <c r="Q83" s="115">
        <v>6</v>
      </c>
      <c r="R83" s="109"/>
      <c r="S83" s="110">
        <f t="shared" si="19"/>
        <v>12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>
        <v>2</v>
      </c>
      <c r="BA83" s="111">
        <f t="shared" si="28"/>
        <v>38</v>
      </c>
      <c r="BB83" s="112"/>
      <c r="BC83" s="111">
        <f t="shared" si="29"/>
        <v>38</v>
      </c>
      <c r="BD83" s="107">
        <v>2</v>
      </c>
      <c r="BE83" s="107">
        <v>39</v>
      </c>
      <c r="BF83" s="113">
        <f t="shared" si="30"/>
        <v>3</v>
      </c>
      <c r="BG83" s="107"/>
      <c r="BH83" s="114">
        <f t="shared" si="31"/>
        <v>3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2</v>
      </c>
      <c r="BA105" s="111">
        <f t="shared" si="28"/>
        <v>2</v>
      </c>
      <c r="BB105" s="112"/>
      <c r="BC105" s="111">
        <f t="shared" si="29"/>
        <v>2</v>
      </c>
      <c r="BD105" s="107">
        <v>2</v>
      </c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2</v>
      </c>
      <c r="BA106" s="111">
        <f t="shared" si="28"/>
        <v>2</v>
      </c>
      <c r="BB106" s="112"/>
      <c r="BC106" s="111">
        <f t="shared" si="29"/>
        <v>2</v>
      </c>
      <c r="BD106" s="107">
        <v>2</v>
      </c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2</v>
      </c>
      <c r="BA112" s="111">
        <f t="shared" si="28"/>
        <v>2</v>
      </c>
      <c r="BB112" s="112"/>
      <c r="BC112" s="111">
        <f t="shared" si="29"/>
        <v>2</v>
      </c>
      <c r="BD112" s="107">
        <v>2</v>
      </c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2</v>
      </c>
      <c r="BA114" s="111">
        <f t="shared" si="28"/>
        <v>2</v>
      </c>
      <c r="BB114" s="112"/>
      <c r="BC114" s="111">
        <f t="shared" si="29"/>
        <v>2</v>
      </c>
      <c r="BD114" s="107">
        <v>2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>
        <v>2</v>
      </c>
      <c r="BA115" s="111">
        <f t="shared" si="28"/>
        <v>2</v>
      </c>
      <c r="BB115" s="112"/>
      <c r="BC115" s="111">
        <f t="shared" si="29"/>
        <v>2</v>
      </c>
      <c r="BD115" s="107">
        <v>2</v>
      </c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2</v>
      </c>
      <c r="BA116" s="111">
        <f t="shared" si="28"/>
        <v>2</v>
      </c>
      <c r="BB116" s="112"/>
      <c r="BC116" s="111">
        <f t="shared" si="29"/>
        <v>2</v>
      </c>
      <c r="BD116" s="107">
        <v>2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2</v>
      </c>
      <c r="BA121" s="111">
        <f t="shared" si="28"/>
        <v>2</v>
      </c>
      <c r="BB121" s="112"/>
      <c r="BC121" s="111">
        <f t="shared" si="29"/>
        <v>2</v>
      </c>
      <c r="BD121" s="107">
        <v>2</v>
      </c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2</v>
      </c>
      <c r="BA122" s="111">
        <f t="shared" si="28"/>
        <v>2</v>
      </c>
      <c r="BB122" s="112"/>
      <c r="BC122" s="111">
        <f t="shared" si="29"/>
        <v>2</v>
      </c>
      <c r="BD122" s="107">
        <v>2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2</v>
      </c>
      <c r="BA125" s="111">
        <f t="shared" si="28"/>
        <v>2</v>
      </c>
      <c r="BB125" s="112"/>
      <c r="BC125" s="111">
        <f t="shared" si="29"/>
        <v>2</v>
      </c>
      <c r="BD125" s="107">
        <v>2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2</v>
      </c>
      <c r="BA126" s="111">
        <f t="shared" si="28"/>
        <v>2</v>
      </c>
      <c r="BB126" s="112"/>
      <c r="BC126" s="111">
        <f t="shared" si="29"/>
        <v>2</v>
      </c>
      <c r="BD126" s="107">
        <v>2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2</v>
      </c>
      <c r="BA128" s="111">
        <f t="shared" si="28"/>
        <v>2</v>
      </c>
      <c r="BB128" s="112"/>
      <c r="BC128" s="111">
        <f t="shared" si="29"/>
        <v>2</v>
      </c>
      <c r="BD128" s="107">
        <v>2</v>
      </c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2</v>
      </c>
      <c r="BA129" s="111">
        <f t="shared" si="28"/>
        <v>2</v>
      </c>
      <c r="BB129" s="112"/>
      <c r="BC129" s="111">
        <f t="shared" si="29"/>
        <v>2</v>
      </c>
      <c r="BD129" s="107">
        <v>2</v>
      </c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>
        <v>2</v>
      </c>
      <c r="BA132" s="111">
        <f t="shared" si="28"/>
        <v>2</v>
      </c>
      <c r="BB132" s="112"/>
      <c r="BC132" s="111">
        <f t="shared" si="29"/>
        <v>2</v>
      </c>
      <c r="BD132" s="107">
        <v>2</v>
      </c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2</v>
      </c>
      <c r="BA133" s="111">
        <f t="shared" ref="BA133:BA167" si="37">+G133+K133+O133+S133+W133+AA133+AE133+AZ133+AI133+AM133+AQ133+AU133+AY133</f>
        <v>2</v>
      </c>
      <c r="BB133" s="112"/>
      <c r="BC133" s="111">
        <f t="shared" ref="BC133:BC167" si="38">+BA133-BB133</f>
        <v>2</v>
      </c>
      <c r="BD133" s="107">
        <v>2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2</v>
      </c>
      <c r="BA134" s="111">
        <f t="shared" si="37"/>
        <v>2</v>
      </c>
      <c r="BB134" s="112"/>
      <c r="BC134" s="111">
        <f t="shared" si="38"/>
        <v>2</v>
      </c>
      <c r="BD134" s="107">
        <v>2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2</v>
      </c>
      <c r="BA145" s="111">
        <f t="shared" si="37"/>
        <v>2</v>
      </c>
      <c r="BB145" s="112"/>
      <c r="BC145" s="111">
        <f t="shared" si="38"/>
        <v>2</v>
      </c>
      <c r="BD145" s="107">
        <v>2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2</v>
      </c>
      <c r="BA146" s="111">
        <f t="shared" si="37"/>
        <v>2</v>
      </c>
      <c r="BB146" s="112"/>
      <c r="BC146" s="111">
        <f t="shared" si="38"/>
        <v>2</v>
      </c>
      <c r="BD146" s="107">
        <v>2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2</v>
      </c>
      <c r="BA152" s="111">
        <f t="shared" si="37"/>
        <v>2</v>
      </c>
      <c r="BB152" s="112"/>
      <c r="BC152" s="111">
        <f t="shared" si="38"/>
        <v>2</v>
      </c>
      <c r="BD152" s="107">
        <v>2</v>
      </c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15</v>
      </c>
      <c r="E154" s="109"/>
      <c r="F154" s="109"/>
      <c r="G154" s="110">
        <f t="shared" si="32"/>
        <v>15</v>
      </c>
      <c r="H154" s="109">
        <v>3</v>
      </c>
      <c r="I154" s="115">
        <v>1</v>
      </c>
      <c r="J154" s="109"/>
      <c r="K154" s="110">
        <f t="shared" si="33"/>
        <v>4</v>
      </c>
      <c r="L154" s="109"/>
      <c r="M154" s="109"/>
      <c r="N154" s="109"/>
      <c r="O154" s="110">
        <f t="shared" si="34"/>
        <v>0</v>
      </c>
      <c r="P154" s="109">
        <v>43</v>
      </c>
      <c r="Q154" s="115">
        <v>4</v>
      </c>
      <c r="R154" s="109"/>
      <c r="S154" s="110">
        <f t="shared" si="35"/>
        <v>47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66</v>
      </c>
      <c r="BB154" s="112"/>
      <c r="BC154" s="111">
        <f t="shared" si="38"/>
        <v>66</v>
      </c>
      <c r="BD154" s="107"/>
      <c r="BE154" s="107">
        <v>130</v>
      </c>
      <c r="BF154" s="113">
        <f t="shared" si="39"/>
        <v>64</v>
      </c>
      <c r="BG154" s="107">
        <v>40</v>
      </c>
      <c r="BH154" s="114">
        <f t="shared" si="40"/>
        <v>104</v>
      </c>
    </row>
    <row r="155" spans="2:60" ht="39.75" customHeight="1" x14ac:dyDescent="1">
      <c r="B155" s="107">
        <v>1006988</v>
      </c>
      <c r="C155" s="118" t="s">
        <v>666</v>
      </c>
      <c r="D155" s="109">
        <v>15</v>
      </c>
      <c r="E155" s="109"/>
      <c r="F155" s="109"/>
      <c r="G155" s="110">
        <f t="shared" si="32"/>
        <v>15</v>
      </c>
      <c r="H155" s="109">
        <v>2</v>
      </c>
      <c r="I155" s="109"/>
      <c r="J155" s="109"/>
      <c r="K155" s="110">
        <f t="shared" si="33"/>
        <v>2</v>
      </c>
      <c r="L155" s="109"/>
      <c r="M155" s="109"/>
      <c r="N155" s="109"/>
      <c r="O155" s="110">
        <f t="shared" si="34"/>
        <v>0</v>
      </c>
      <c r="P155" s="109">
        <v>21</v>
      </c>
      <c r="Q155" s="109"/>
      <c r="R155" s="109"/>
      <c r="S155" s="110">
        <f t="shared" si="35"/>
        <v>21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38</v>
      </c>
      <c r="BB155" s="112"/>
      <c r="BC155" s="111">
        <f t="shared" si="38"/>
        <v>38</v>
      </c>
      <c r="BD155" s="107"/>
      <c r="BE155" s="107">
        <v>32</v>
      </c>
      <c r="BF155" s="113">
        <f t="shared" si="39"/>
        <v>-6</v>
      </c>
      <c r="BG155" s="107">
        <v>60</v>
      </c>
      <c r="BH155" s="114">
        <f t="shared" si="40"/>
        <v>54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50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50</v>
      </c>
      <c r="H168" s="121">
        <f t="shared" si="41"/>
        <v>284</v>
      </c>
      <c r="I168" s="121">
        <f t="shared" si="41"/>
        <v>43</v>
      </c>
      <c r="J168" s="121">
        <f t="shared" si="41"/>
        <v>0</v>
      </c>
      <c r="K168" s="121">
        <f t="shared" si="41"/>
        <v>327</v>
      </c>
      <c r="L168" s="121">
        <f t="shared" si="41"/>
        <v>14</v>
      </c>
      <c r="M168" s="121">
        <f t="shared" si="41"/>
        <v>0</v>
      </c>
      <c r="N168" s="121">
        <f t="shared" si="41"/>
        <v>0</v>
      </c>
      <c r="O168" s="121">
        <f t="shared" si="41"/>
        <v>14</v>
      </c>
      <c r="P168" s="121">
        <f t="shared" si="41"/>
        <v>209</v>
      </c>
      <c r="Q168" s="121">
        <f t="shared" si="41"/>
        <v>131</v>
      </c>
      <c r="R168" s="121">
        <f t="shared" si="41"/>
        <v>23</v>
      </c>
      <c r="S168" s="121">
        <f t="shared" si="41"/>
        <v>363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59</v>
      </c>
      <c r="BA168" s="121">
        <f t="shared" si="41"/>
        <v>813</v>
      </c>
      <c r="BB168" s="134">
        <f>SUM(BB4:BB167)</f>
        <v>3</v>
      </c>
      <c r="BC168" s="121">
        <f>SUM(BC4:BC167)</f>
        <v>810</v>
      </c>
      <c r="BD168" s="121">
        <f t="shared" si="41"/>
        <v>746</v>
      </c>
      <c r="BE168" s="121">
        <f t="shared" si="41"/>
        <v>595</v>
      </c>
      <c r="BF168" s="121">
        <f t="shared" si="41"/>
        <v>531</v>
      </c>
      <c r="BG168" s="121">
        <f t="shared" si="41"/>
        <v>830</v>
      </c>
      <c r="BH168" s="121">
        <f t="shared" si="41"/>
        <v>1361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2F35-F8BB-4BCE-B6C9-46223073E4AE}">
  <sheetPr>
    <pageSetUpPr fitToPage="1"/>
  </sheetPr>
  <dimension ref="B1:BH180"/>
  <sheetViews>
    <sheetView zoomScale="50" zoomScaleNormal="50" workbookViewId="0">
      <pane xSplit="3" ySplit="3" topLeftCell="H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7" t="s">
        <v>866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30</v>
      </c>
      <c r="I5" s="115">
        <v>16</v>
      </c>
      <c r="J5" s="109"/>
      <c r="K5" s="110">
        <f t="shared" ref="K5:K68" si="1">SUM(H5:J5)</f>
        <v>46</v>
      </c>
      <c r="L5" s="109">
        <v>26</v>
      </c>
      <c r="M5" s="109"/>
      <c r="N5" s="109"/>
      <c r="O5" s="110">
        <f t="shared" ref="O5:O68" si="2">SUM(L5:N5)</f>
        <v>26</v>
      </c>
      <c r="P5" s="109">
        <v>6</v>
      </c>
      <c r="Q5" s="109"/>
      <c r="R5" s="109"/>
      <c r="S5" s="110">
        <f t="shared" ref="S5:S68" si="3">SUM(P5:R5)</f>
        <v>6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78</v>
      </c>
      <c r="BB5" s="112"/>
      <c r="BC5" s="111">
        <f t="shared" ref="BC5:BC68" si="13">+BA5-BB5</f>
        <v>78</v>
      </c>
      <c r="BD5" s="116"/>
      <c r="BE5" s="116">
        <v>199</v>
      </c>
      <c r="BF5" s="113">
        <f t="shared" ref="BF5:BF68" si="14">+BD5+BE5-BC5</f>
        <v>121</v>
      </c>
      <c r="BG5" s="116"/>
      <c r="BH5" s="114">
        <f t="shared" ref="BH5:BH68" si="15">BF5+BG5</f>
        <v>121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30</v>
      </c>
      <c r="I6" s="109"/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>
        <v>30</v>
      </c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>
        <v>22</v>
      </c>
      <c r="I24" s="115">
        <v>46</v>
      </c>
      <c r="J24" s="109"/>
      <c r="K24" s="110">
        <f t="shared" si="1"/>
        <v>68</v>
      </c>
      <c r="L24" s="109">
        <v>3</v>
      </c>
      <c r="M24" s="109"/>
      <c r="N24" s="109"/>
      <c r="O24" s="110">
        <f t="shared" si="2"/>
        <v>3</v>
      </c>
      <c r="P24" s="109">
        <v>15</v>
      </c>
      <c r="Q24" s="115">
        <v>36</v>
      </c>
      <c r="R24" s="109"/>
      <c r="S24" s="110">
        <f t="shared" si="3"/>
        <v>51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6</v>
      </c>
      <c r="BA24" s="111">
        <f t="shared" si="12"/>
        <v>138</v>
      </c>
      <c r="BB24" s="112">
        <v>3</v>
      </c>
      <c r="BC24" s="111">
        <f t="shared" si="13"/>
        <v>135</v>
      </c>
      <c r="BD24" s="107">
        <v>186</v>
      </c>
      <c r="BE24" s="107">
        <v>87</v>
      </c>
      <c r="BF24" s="113">
        <f t="shared" si="14"/>
        <v>138</v>
      </c>
      <c r="BG24" s="107">
        <v>180</v>
      </c>
      <c r="BH24" s="114">
        <f t="shared" si="15"/>
        <v>318</v>
      </c>
    </row>
    <row r="25" spans="2:60" x14ac:dyDescent="1">
      <c r="B25" s="107">
        <v>1111009</v>
      </c>
      <c r="C25" s="108" t="s">
        <v>729</v>
      </c>
      <c r="D25" s="109">
        <v>2</v>
      </c>
      <c r="E25" s="109"/>
      <c r="F25" s="109"/>
      <c r="G25" s="110">
        <f t="shared" si="0"/>
        <v>2</v>
      </c>
      <c r="H25" s="109"/>
      <c r="I25" s="115">
        <v>2</v>
      </c>
      <c r="J25" s="109"/>
      <c r="K25" s="110">
        <f t="shared" si="1"/>
        <v>2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10</v>
      </c>
      <c r="BE25" s="107"/>
      <c r="BF25" s="113">
        <f t="shared" si="14"/>
        <v>6</v>
      </c>
      <c r="BG25" s="107">
        <v>10</v>
      </c>
      <c r="BH25" s="114">
        <f t="shared" si="15"/>
        <v>16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15">
        <v>6</v>
      </c>
      <c r="J40" s="109"/>
      <c r="K40" s="110">
        <f t="shared" si="1"/>
        <v>8</v>
      </c>
      <c r="L40" s="109"/>
      <c r="M40" s="109"/>
      <c r="N40" s="109"/>
      <c r="O40" s="110">
        <f t="shared" si="2"/>
        <v>0</v>
      </c>
      <c r="P40" s="109">
        <v>2</v>
      </c>
      <c r="Q40" s="109"/>
      <c r="R40" s="109"/>
      <c r="S40" s="110">
        <f t="shared" si="3"/>
        <v>2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>
        <v>4</v>
      </c>
      <c r="BA40" s="111">
        <f t="shared" si="12"/>
        <v>14</v>
      </c>
      <c r="BB40" s="112"/>
      <c r="BC40" s="111">
        <f t="shared" si="13"/>
        <v>14</v>
      </c>
      <c r="BD40" s="107">
        <v>14</v>
      </c>
      <c r="BE40" s="107">
        <v>6</v>
      </c>
      <c r="BF40" s="113">
        <f t="shared" si="14"/>
        <v>6</v>
      </c>
      <c r="BG40" s="107">
        <v>10</v>
      </c>
      <c r="BH40" s="114">
        <f t="shared" si="15"/>
        <v>16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3</v>
      </c>
      <c r="E52" s="109"/>
      <c r="F52" s="109"/>
      <c r="G52" s="110">
        <f t="shared" si="0"/>
        <v>3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11</v>
      </c>
      <c r="Q52" s="115">
        <v>10</v>
      </c>
      <c r="R52" s="115">
        <v>3</v>
      </c>
      <c r="S52" s="110">
        <f t="shared" si="3"/>
        <v>24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28</v>
      </c>
      <c r="BB52" s="112"/>
      <c r="BC52" s="111">
        <f t="shared" si="13"/>
        <v>28</v>
      </c>
      <c r="BD52" s="107">
        <v>70</v>
      </c>
      <c r="BE52" s="107">
        <v>54</v>
      </c>
      <c r="BF52" s="113">
        <f t="shared" si="14"/>
        <v>96</v>
      </c>
      <c r="BG52" s="107">
        <v>70</v>
      </c>
      <c r="BH52" s="114">
        <f t="shared" si="15"/>
        <v>166</v>
      </c>
    </row>
    <row r="53" spans="2:60" ht="39.75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7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60</v>
      </c>
      <c r="BA53" s="111">
        <f t="shared" si="12"/>
        <v>60</v>
      </c>
      <c r="BB53" s="112"/>
      <c r="BC53" s="111">
        <f t="shared" si="13"/>
        <v>60</v>
      </c>
      <c r="BD53" s="107">
        <v>60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11</v>
      </c>
      <c r="Q54" s="115">
        <v>10</v>
      </c>
      <c r="R54" s="115">
        <v>3</v>
      </c>
      <c r="S54" s="110">
        <f t="shared" si="3"/>
        <v>24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28</v>
      </c>
      <c r="BB54" s="112"/>
      <c r="BC54" s="111">
        <f t="shared" si="13"/>
        <v>28</v>
      </c>
      <c r="BD54" s="107">
        <v>70</v>
      </c>
      <c r="BE54" s="107">
        <v>50</v>
      </c>
      <c r="BF54" s="113">
        <f t="shared" si="14"/>
        <v>92</v>
      </c>
      <c r="BG54" s="107">
        <v>70</v>
      </c>
      <c r="BH54" s="114">
        <f t="shared" si="15"/>
        <v>162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>
        <v>20</v>
      </c>
      <c r="BA57" s="111">
        <f t="shared" si="12"/>
        <v>20</v>
      </c>
      <c r="BB57" s="112"/>
      <c r="BC57" s="111">
        <f t="shared" si="13"/>
        <v>20</v>
      </c>
      <c r="BD57" s="107">
        <v>20</v>
      </c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11</v>
      </c>
      <c r="Q58" s="115">
        <v>10</v>
      </c>
      <c r="R58" s="115">
        <v>3</v>
      </c>
      <c r="S58" s="110">
        <f t="shared" si="3"/>
        <v>24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28</v>
      </c>
      <c r="BB58" s="112"/>
      <c r="BC58" s="111">
        <f t="shared" si="13"/>
        <v>28</v>
      </c>
      <c r="BD58" s="107">
        <v>70</v>
      </c>
      <c r="BE58" s="107">
        <v>50</v>
      </c>
      <c r="BF58" s="113">
        <f t="shared" si="14"/>
        <v>92</v>
      </c>
      <c r="BG58" s="107">
        <v>70</v>
      </c>
      <c r="BH58" s="114">
        <f t="shared" si="15"/>
        <v>162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>
        <v>20</v>
      </c>
      <c r="BA59" s="111">
        <f t="shared" si="12"/>
        <v>20</v>
      </c>
      <c r="BB59" s="112"/>
      <c r="BC59" s="111">
        <f t="shared" si="13"/>
        <v>20</v>
      </c>
      <c r="BD59" s="107">
        <v>20</v>
      </c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>
        <v>2</v>
      </c>
      <c r="I60" s="115">
        <v>2</v>
      </c>
      <c r="J60" s="109"/>
      <c r="K60" s="110">
        <f t="shared" si="1"/>
        <v>4</v>
      </c>
      <c r="L60" s="109"/>
      <c r="M60" s="109"/>
      <c r="N60" s="109"/>
      <c r="O60" s="110">
        <f t="shared" si="2"/>
        <v>0</v>
      </c>
      <c r="P60" s="109">
        <v>11</v>
      </c>
      <c r="Q60" s="115">
        <v>10</v>
      </c>
      <c r="R60" s="115">
        <v>4</v>
      </c>
      <c r="S60" s="110">
        <f t="shared" si="3"/>
        <v>25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32</v>
      </c>
      <c r="BB60" s="112"/>
      <c r="BC60" s="111">
        <f t="shared" si="13"/>
        <v>32</v>
      </c>
      <c r="BD60" s="107">
        <v>80</v>
      </c>
      <c r="BE60" s="107">
        <v>52</v>
      </c>
      <c r="BF60" s="113">
        <f t="shared" si="14"/>
        <v>100</v>
      </c>
      <c r="BG60" s="107">
        <v>70</v>
      </c>
      <c r="BH60" s="114">
        <f t="shared" si="15"/>
        <v>170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3</v>
      </c>
      <c r="E62" s="109"/>
      <c r="F62" s="109"/>
      <c r="G62" s="110">
        <f t="shared" si="0"/>
        <v>3</v>
      </c>
      <c r="H62" s="109">
        <v>6</v>
      </c>
      <c r="I62" s="109"/>
      <c r="J62" s="109"/>
      <c r="K62" s="110">
        <f t="shared" si="1"/>
        <v>6</v>
      </c>
      <c r="L62" s="109"/>
      <c r="M62" s="109"/>
      <c r="N62" s="109"/>
      <c r="O62" s="110">
        <f t="shared" si="2"/>
        <v>0</v>
      </c>
      <c r="P62" s="109">
        <v>11</v>
      </c>
      <c r="Q62" s="115">
        <v>10</v>
      </c>
      <c r="R62" s="115">
        <v>4</v>
      </c>
      <c r="S62" s="110">
        <f t="shared" si="3"/>
        <v>25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34</v>
      </c>
      <c r="BB62" s="112"/>
      <c r="BC62" s="111">
        <f t="shared" si="13"/>
        <v>34</v>
      </c>
      <c r="BD62" s="107">
        <v>70</v>
      </c>
      <c r="BE62" s="107">
        <v>84</v>
      </c>
      <c r="BF62" s="113">
        <f t="shared" si="14"/>
        <v>120</v>
      </c>
      <c r="BG62" s="107">
        <v>70</v>
      </c>
      <c r="BH62" s="114">
        <f t="shared" si="15"/>
        <v>190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3</v>
      </c>
      <c r="E64" s="109"/>
      <c r="F64" s="109"/>
      <c r="G64" s="110">
        <f t="shared" si="0"/>
        <v>3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11</v>
      </c>
      <c r="Q64" s="115">
        <v>10</v>
      </c>
      <c r="R64" s="115">
        <v>4</v>
      </c>
      <c r="S64" s="110">
        <f t="shared" si="3"/>
        <v>25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29</v>
      </c>
      <c r="BB64" s="112"/>
      <c r="BC64" s="111">
        <f t="shared" si="13"/>
        <v>29</v>
      </c>
      <c r="BD64" s="107">
        <v>70</v>
      </c>
      <c r="BE64" s="107">
        <v>110</v>
      </c>
      <c r="BF64" s="113">
        <f t="shared" si="14"/>
        <v>151</v>
      </c>
      <c r="BG64" s="107">
        <v>70</v>
      </c>
      <c r="BH64" s="114">
        <f t="shared" si="15"/>
        <v>221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36</v>
      </c>
      <c r="I73" s="109"/>
      <c r="J73" s="109"/>
      <c r="K73" s="110">
        <f t="shared" si="17"/>
        <v>36</v>
      </c>
      <c r="L73" s="109"/>
      <c r="M73" s="109"/>
      <c r="N73" s="109"/>
      <c r="O73" s="110">
        <f t="shared" si="18"/>
        <v>0</v>
      </c>
      <c r="P73" s="109">
        <v>24</v>
      </c>
      <c r="Q73" s="115">
        <v>9</v>
      </c>
      <c r="R73" s="109"/>
      <c r="S73" s="110">
        <f t="shared" si="19"/>
        <v>33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69</v>
      </c>
      <c r="BB73" s="112">
        <v>7</v>
      </c>
      <c r="BC73" s="111">
        <f t="shared" si="29"/>
        <v>62</v>
      </c>
      <c r="BD73" s="107"/>
      <c r="BE73" s="107">
        <v>29</v>
      </c>
      <c r="BF73" s="113">
        <f t="shared" si="30"/>
        <v>-33</v>
      </c>
      <c r="BG73" s="107"/>
      <c r="BH73" s="114">
        <f t="shared" si="31"/>
        <v>-33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25</v>
      </c>
      <c r="BA76" s="111">
        <f t="shared" si="28"/>
        <v>25</v>
      </c>
      <c r="BB76" s="112"/>
      <c r="BC76" s="111">
        <f t="shared" si="29"/>
        <v>25</v>
      </c>
      <c r="BD76" s="107">
        <v>25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6</v>
      </c>
      <c r="E77" s="109"/>
      <c r="F77" s="109"/>
      <c r="G77" s="110">
        <f t="shared" si="16"/>
        <v>6</v>
      </c>
      <c r="H77" s="109">
        <v>6</v>
      </c>
      <c r="I77" s="115">
        <v>2</v>
      </c>
      <c r="J77" s="109"/>
      <c r="K77" s="110">
        <f t="shared" si="17"/>
        <v>8</v>
      </c>
      <c r="L77" s="109">
        <v>3</v>
      </c>
      <c r="M77" s="109"/>
      <c r="N77" s="109"/>
      <c r="O77" s="110">
        <f t="shared" si="18"/>
        <v>3</v>
      </c>
      <c r="P77" s="109">
        <v>1</v>
      </c>
      <c r="Q77" s="115">
        <v>1</v>
      </c>
      <c r="R77" s="109"/>
      <c r="S77" s="110">
        <f t="shared" si="19"/>
        <v>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19</v>
      </c>
      <c r="BB77" s="112"/>
      <c r="BC77" s="111">
        <f t="shared" si="29"/>
        <v>19</v>
      </c>
      <c r="BD77" s="107">
        <v>35</v>
      </c>
      <c r="BE77" s="107"/>
      <c r="BF77" s="113">
        <f t="shared" si="30"/>
        <v>16</v>
      </c>
      <c r="BG77" s="107">
        <v>30</v>
      </c>
      <c r="BH77" s="114">
        <f t="shared" si="31"/>
        <v>46</v>
      </c>
    </row>
    <row r="78" spans="2:60" ht="39.75" customHeight="1" x14ac:dyDescent="1">
      <c r="B78" s="107">
        <v>1113171</v>
      </c>
      <c r="C78" s="118" t="s">
        <v>782</v>
      </c>
      <c r="D78" s="109">
        <v>6</v>
      </c>
      <c r="E78" s="109"/>
      <c r="F78" s="109"/>
      <c r="G78" s="110">
        <f t="shared" si="16"/>
        <v>6</v>
      </c>
      <c r="H78" s="109">
        <v>10</v>
      </c>
      <c r="I78" s="115">
        <v>4</v>
      </c>
      <c r="J78" s="109"/>
      <c r="K78" s="110">
        <f t="shared" si="17"/>
        <v>14</v>
      </c>
      <c r="L78" s="109">
        <v>7</v>
      </c>
      <c r="M78" s="109"/>
      <c r="N78" s="109"/>
      <c r="O78" s="110">
        <f t="shared" si="18"/>
        <v>7</v>
      </c>
      <c r="P78" s="109"/>
      <c r="Q78" s="109"/>
      <c r="R78" s="109"/>
      <c r="S78" s="110">
        <f t="shared" si="19"/>
        <v>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27</v>
      </c>
      <c r="BB78" s="112"/>
      <c r="BC78" s="111">
        <f t="shared" si="29"/>
        <v>27</v>
      </c>
      <c r="BD78" s="107">
        <v>25</v>
      </c>
      <c r="BE78" s="107">
        <v>7</v>
      </c>
      <c r="BF78" s="113">
        <f t="shared" si="30"/>
        <v>5</v>
      </c>
      <c r="BG78" s="107">
        <v>20</v>
      </c>
      <c r="BH78" s="114">
        <f t="shared" si="31"/>
        <v>25</v>
      </c>
    </row>
    <row r="79" spans="2:60" x14ac:dyDescent="1">
      <c r="B79" s="107">
        <v>1113172</v>
      </c>
      <c r="C79" s="118" t="s">
        <v>783</v>
      </c>
      <c r="D79" s="109">
        <v>5</v>
      </c>
      <c r="E79" s="109"/>
      <c r="F79" s="109"/>
      <c r="G79" s="110">
        <f t="shared" si="16"/>
        <v>5</v>
      </c>
      <c r="H79" s="109">
        <v>4</v>
      </c>
      <c r="I79" s="115">
        <v>1</v>
      </c>
      <c r="J79" s="109"/>
      <c r="K79" s="110">
        <f t="shared" si="17"/>
        <v>5</v>
      </c>
      <c r="L79" s="109">
        <v>1</v>
      </c>
      <c r="M79" s="109"/>
      <c r="N79" s="109"/>
      <c r="O79" s="110">
        <f t="shared" si="18"/>
        <v>1</v>
      </c>
      <c r="P79" s="109">
        <v>6</v>
      </c>
      <c r="Q79" s="109"/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12"/>
      <c r="BC79" s="111">
        <f t="shared" si="29"/>
        <v>17</v>
      </c>
      <c r="BD79" s="107">
        <v>25</v>
      </c>
      <c r="BE79" s="107">
        <v>1</v>
      </c>
      <c r="BF79" s="113">
        <f t="shared" si="30"/>
        <v>9</v>
      </c>
      <c r="BG79" s="107">
        <v>20</v>
      </c>
      <c r="BH79" s="114">
        <f t="shared" si="31"/>
        <v>29</v>
      </c>
    </row>
    <row r="80" spans="2:60" x14ac:dyDescent="1">
      <c r="B80" s="107">
        <v>1113173</v>
      </c>
      <c r="C80" s="118" t="s">
        <v>784</v>
      </c>
      <c r="D80" s="109">
        <v>5</v>
      </c>
      <c r="E80" s="109"/>
      <c r="F80" s="109"/>
      <c r="G80" s="110">
        <f t="shared" si="16"/>
        <v>5</v>
      </c>
      <c r="H80" s="109">
        <v>5</v>
      </c>
      <c r="I80" s="115">
        <v>2</v>
      </c>
      <c r="J80" s="109"/>
      <c r="K80" s="110">
        <f t="shared" si="17"/>
        <v>7</v>
      </c>
      <c r="L80" s="109">
        <v>1</v>
      </c>
      <c r="M80" s="109"/>
      <c r="N80" s="109"/>
      <c r="O80" s="110">
        <f t="shared" si="18"/>
        <v>1</v>
      </c>
      <c r="P80" s="109"/>
      <c r="Q80" s="115">
        <v>1</v>
      </c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14</v>
      </c>
      <c r="BB80" s="112"/>
      <c r="BC80" s="111">
        <f t="shared" si="29"/>
        <v>14</v>
      </c>
      <c r="BD80" s="107">
        <v>25</v>
      </c>
      <c r="BE80" s="107">
        <v>1</v>
      </c>
      <c r="BF80" s="113">
        <f t="shared" si="30"/>
        <v>12</v>
      </c>
      <c r="BG80" s="107">
        <v>15</v>
      </c>
      <c r="BH80" s="114">
        <f t="shared" si="31"/>
        <v>27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40</v>
      </c>
      <c r="BA81" s="111">
        <f t="shared" si="28"/>
        <v>40</v>
      </c>
      <c r="BB81" s="112"/>
      <c r="BC81" s="111">
        <f t="shared" si="29"/>
        <v>40</v>
      </c>
      <c r="BD81" s="107">
        <v>40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3</v>
      </c>
      <c r="E83" s="109"/>
      <c r="F83" s="109"/>
      <c r="G83" s="110">
        <f t="shared" si="16"/>
        <v>3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15">
        <v>3</v>
      </c>
      <c r="S83" s="110">
        <f t="shared" si="19"/>
        <v>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</v>
      </c>
      <c r="BB83" s="112"/>
      <c r="BC83" s="111">
        <f t="shared" si="29"/>
        <v>6</v>
      </c>
      <c r="BD83" s="107"/>
      <c r="BE83" s="107">
        <v>1</v>
      </c>
      <c r="BF83" s="113">
        <f t="shared" si="30"/>
        <v>-5</v>
      </c>
      <c r="BG83" s="107">
        <v>126</v>
      </c>
      <c r="BH83" s="114">
        <f t="shared" si="31"/>
        <v>121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45</v>
      </c>
      <c r="BA120" s="111">
        <f t="shared" si="28"/>
        <v>45</v>
      </c>
      <c r="BB120" s="112"/>
      <c r="BC120" s="111">
        <f t="shared" si="29"/>
        <v>45</v>
      </c>
      <c r="BD120" s="107">
        <v>45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50</v>
      </c>
      <c r="BA122" s="111">
        <f t="shared" si="28"/>
        <v>50</v>
      </c>
      <c r="BB122" s="112"/>
      <c r="BC122" s="111">
        <f t="shared" si="29"/>
        <v>50</v>
      </c>
      <c r="BD122" s="107">
        <v>50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30</v>
      </c>
      <c r="BA125" s="111">
        <f t="shared" si="28"/>
        <v>30</v>
      </c>
      <c r="BB125" s="112"/>
      <c r="BC125" s="111">
        <f t="shared" si="29"/>
        <v>30</v>
      </c>
      <c r="BD125" s="107">
        <v>30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100</v>
      </c>
      <c r="BA126" s="111">
        <f t="shared" si="28"/>
        <v>100</v>
      </c>
      <c r="BB126" s="112"/>
      <c r="BC126" s="111">
        <f t="shared" si="29"/>
        <v>100</v>
      </c>
      <c r="BD126" s="107">
        <v>100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140</v>
      </c>
      <c r="BA133" s="111">
        <f t="shared" ref="BA133:BA167" si="37">+G133+K133+O133+S133+W133+AA133+AE133+AZ133+AI133+AM133+AQ133+AU133+AY133</f>
        <v>140</v>
      </c>
      <c r="BB133" s="112"/>
      <c r="BC133" s="111">
        <f t="shared" ref="BC133:BC167" si="38">+BA133-BB133</f>
        <v>140</v>
      </c>
      <c r="BD133" s="107">
        <v>140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5</v>
      </c>
      <c r="E154" s="109"/>
      <c r="F154" s="109"/>
      <c r="G154" s="110">
        <f t="shared" si="32"/>
        <v>5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12</v>
      </c>
      <c r="Q154" s="115">
        <v>3</v>
      </c>
      <c r="R154" s="115">
        <v>10</v>
      </c>
      <c r="S154" s="110">
        <f t="shared" si="35"/>
        <v>25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33</v>
      </c>
      <c r="BB154" s="112"/>
      <c r="BC154" s="111">
        <f t="shared" si="38"/>
        <v>33</v>
      </c>
      <c r="BD154" s="107">
        <v>40</v>
      </c>
      <c r="BE154" s="107">
        <v>68</v>
      </c>
      <c r="BF154" s="113">
        <f t="shared" si="39"/>
        <v>75</v>
      </c>
      <c r="BG154" s="107">
        <v>60</v>
      </c>
      <c r="BH154" s="114">
        <f t="shared" si="40"/>
        <v>135</v>
      </c>
    </row>
    <row r="155" spans="2:60" ht="39.75" customHeight="1" x14ac:dyDescent="1">
      <c r="B155" s="107">
        <v>1006988</v>
      </c>
      <c r="C155" s="118" t="s">
        <v>666</v>
      </c>
      <c r="D155" s="109">
        <v>5</v>
      </c>
      <c r="E155" s="109"/>
      <c r="F155" s="109"/>
      <c r="G155" s="110">
        <f t="shared" si="32"/>
        <v>5</v>
      </c>
      <c r="H155" s="109">
        <v>4</v>
      </c>
      <c r="I155" s="109"/>
      <c r="J155" s="109"/>
      <c r="K155" s="110">
        <f t="shared" si="33"/>
        <v>4</v>
      </c>
      <c r="L155" s="109"/>
      <c r="M155" s="109"/>
      <c r="N155" s="109"/>
      <c r="O155" s="110">
        <f t="shared" si="34"/>
        <v>0</v>
      </c>
      <c r="P155" s="109">
        <v>7</v>
      </c>
      <c r="Q155" s="115">
        <v>3</v>
      </c>
      <c r="R155" s="115">
        <v>1</v>
      </c>
      <c r="S155" s="110">
        <f t="shared" si="35"/>
        <v>11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20</v>
      </c>
      <c r="BB155" s="112"/>
      <c r="BC155" s="111">
        <f t="shared" si="38"/>
        <v>20</v>
      </c>
      <c r="BD155" s="107">
        <v>60</v>
      </c>
      <c r="BE155" s="107"/>
      <c r="BF155" s="113">
        <f t="shared" si="39"/>
        <v>40</v>
      </c>
      <c r="BG155" s="107">
        <v>40</v>
      </c>
      <c r="BH155" s="114">
        <f t="shared" si="40"/>
        <v>80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65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65</v>
      </c>
      <c r="H168" s="121">
        <f t="shared" si="41"/>
        <v>164</v>
      </c>
      <c r="I168" s="121">
        <f t="shared" si="41"/>
        <v>81</v>
      </c>
      <c r="J168" s="121">
        <f t="shared" si="41"/>
        <v>0</v>
      </c>
      <c r="K168" s="121">
        <f t="shared" si="41"/>
        <v>245</v>
      </c>
      <c r="L168" s="121">
        <f t="shared" si="41"/>
        <v>41</v>
      </c>
      <c r="M168" s="121">
        <f t="shared" si="41"/>
        <v>0</v>
      </c>
      <c r="N168" s="121">
        <f t="shared" si="41"/>
        <v>0</v>
      </c>
      <c r="O168" s="121">
        <f t="shared" si="41"/>
        <v>41</v>
      </c>
      <c r="P168" s="121">
        <f t="shared" si="41"/>
        <v>139</v>
      </c>
      <c r="Q168" s="121">
        <f t="shared" si="41"/>
        <v>113</v>
      </c>
      <c r="R168" s="121">
        <f t="shared" si="41"/>
        <v>35</v>
      </c>
      <c r="S168" s="121">
        <f t="shared" si="41"/>
        <v>287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540</v>
      </c>
      <c r="BA168" s="121">
        <f t="shared" si="41"/>
        <v>1178</v>
      </c>
      <c r="BB168" s="134">
        <f>SUM(BB4:BB167)</f>
        <v>40</v>
      </c>
      <c r="BC168" s="121">
        <f>SUM(BC4:BC167)</f>
        <v>1138</v>
      </c>
      <c r="BD168" s="121">
        <f t="shared" si="41"/>
        <v>1380</v>
      </c>
      <c r="BE168" s="121">
        <f t="shared" si="41"/>
        <v>799</v>
      </c>
      <c r="BF168" s="121">
        <f t="shared" si="41"/>
        <v>1041</v>
      </c>
      <c r="BG168" s="121">
        <f t="shared" si="41"/>
        <v>931</v>
      </c>
      <c r="BH168" s="121">
        <f t="shared" si="41"/>
        <v>1972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68DF-D3E4-460D-A654-776F74C5C57A}">
  <sheetPr>
    <pageSetUpPr fitToPage="1"/>
  </sheetPr>
  <dimension ref="B1:BH180"/>
  <sheetViews>
    <sheetView zoomScale="50" zoomScaleNormal="50" workbookViewId="0">
      <pane xSplit="3" ySplit="3" topLeftCell="J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875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>
        <v>10</v>
      </c>
      <c r="BH4" s="114">
        <f>BF4+BG4</f>
        <v>10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47</v>
      </c>
      <c r="I5" s="109"/>
      <c r="J5" s="109"/>
      <c r="K5" s="110">
        <f t="shared" ref="K5:K68" si="1">SUM(H5:J5)</f>
        <v>47</v>
      </c>
      <c r="L5" s="109">
        <v>20</v>
      </c>
      <c r="M5" s="109"/>
      <c r="N5" s="109"/>
      <c r="O5" s="110">
        <f t="shared" ref="O5:O68" si="2">SUM(L5:N5)</f>
        <v>20</v>
      </c>
      <c r="P5" s="109">
        <v>10</v>
      </c>
      <c r="Q5" s="115">
        <v>11</v>
      </c>
      <c r="R5" s="109"/>
      <c r="S5" s="110">
        <f t="shared" ref="S5:S68" si="3">SUM(P5:R5)</f>
        <v>21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88</v>
      </c>
      <c r="BB5" s="112"/>
      <c r="BC5" s="111">
        <f t="shared" ref="BC5:BC68" si="13">+BA5-BB5</f>
        <v>88</v>
      </c>
      <c r="BD5" s="116"/>
      <c r="BE5" s="116">
        <v>117</v>
      </c>
      <c r="BF5" s="113">
        <f t="shared" ref="BF5:BF68" si="14">+BD5+BE5-BC5</f>
        <v>29</v>
      </c>
      <c r="BG5" s="116">
        <v>50</v>
      </c>
      <c r="BH5" s="114">
        <f t="shared" ref="BH5:BH68" si="15">BF5+BG5</f>
        <v>79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15">
        <v>30</v>
      </c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52</v>
      </c>
      <c r="I24" s="115">
        <v>16</v>
      </c>
      <c r="J24" s="109"/>
      <c r="K24" s="110">
        <f t="shared" si="1"/>
        <v>68</v>
      </c>
      <c r="L24" s="109"/>
      <c r="M24" s="109"/>
      <c r="N24" s="109"/>
      <c r="O24" s="110">
        <f t="shared" si="2"/>
        <v>0</v>
      </c>
      <c r="P24" s="109">
        <v>60</v>
      </c>
      <c r="Q24" s="115">
        <v>21</v>
      </c>
      <c r="R24" s="109"/>
      <c r="S24" s="110">
        <f t="shared" si="3"/>
        <v>81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149</v>
      </c>
      <c r="BB24" s="112"/>
      <c r="BC24" s="111">
        <f t="shared" si="13"/>
        <v>149</v>
      </c>
      <c r="BD24" s="107">
        <v>180</v>
      </c>
      <c r="BE24" s="107">
        <v>138</v>
      </c>
      <c r="BF24" s="113">
        <f t="shared" si="14"/>
        <v>169</v>
      </c>
      <c r="BG24" s="107"/>
      <c r="BH24" s="114">
        <f t="shared" si="15"/>
        <v>169</v>
      </c>
    </row>
    <row r="25" spans="2:60" x14ac:dyDescent="1">
      <c r="B25" s="107">
        <v>1111009</v>
      </c>
      <c r="C25" s="108" t="s">
        <v>729</v>
      </c>
      <c r="D25" s="109">
        <v>3</v>
      </c>
      <c r="E25" s="109"/>
      <c r="F25" s="109"/>
      <c r="G25" s="110">
        <f t="shared" si="0"/>
        <v>3</v>
      </c>
      <c r="H25" s="109">
        <v>2</v>
      </c>
      <c r="I25" s="109"/>
      <c r="J25" s="109"/>
      <c r="K25" s="110">
        <f t="shared" si="1"/>
        <v>2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5</v>
      </c>
      <c r="BB25" s="112"/>
      <c r="BC25" s="111">
        <f t="shared" si="13"/>
        <v>5</v>
      </c>
      <c r="BD25" s="107">
        <v>10</v>
      </c>
      <c r="BE25" s="107">
        <v>6</v>
      </c>
      <c r="BF25" s="113">
        <f t="shared" si="14"/>
        <v>11</v>
      </c>
      <c r="BG25" s="107">
        <v>5</v>
      </c>
      <c r="BH25" s="114">
        <f t="shared" si="15"/>
        <v>16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15">
        <v>1</v>
      </c>
      <c r="J40" s="109"/>
      <c r="K40" s="110">
        <f t="shared" si="1"/>
        <v>5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>
        <v>10</v>
      </c>
      <c r="BE40" s="107">
        <v>6</v>
      </c>
      <c r="BF40" s="113">
        <f t="shared" si="14"/>
        <v>11</v>
      </c>
      <c r="BG40" s="107"/>
      <c r="BH40" s="114">
        <f t="shared" si="15"/>
        <v>11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30</v>
      </c>
      <c r="Q52" s="115">
        <v>14</v>
      </c>
      <c r="R52" s="135">
        <v>2</v>
      </c>
      <c r="S52" s="110">
        <f t="shared" si="3"/>
        <v>46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10</v>
      </c>
      <c r="BA52" s="111">
        <f t="shared" si="12"/>
        <v>56</v>
      </c>
      <c r="BB52" s="112">
        <v>1</v>
      </c>
      <c r="BC52" s="111">
        <f t="shared" si="13"/>
        <v>55</v>
      </c>
      <c r="BD52" s="107">
        <v>80</v>
      </c>
      <c r="BE52" s="107">
        <v>98</v>
      </c>
      <c r="BF52" s="113">
        <f t="shared" si="14"/>
        <v>123</v>
      </c>
      <c r="BG52" s="107">
        <v>4</v>
      </c>
      <c r="BH52" s="114">
        <f t="shared" si="15"/>
        <v>127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35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5</v>
      </c>
      <c r="I54" s="109"/>
      <c r="J54" s="109"/>
      <c r="K54" s="110">
        <f t="shared" si="1"/>
        <v>5</v>
      </c>
      <c r="L54" s="109"/>
      <c r="M54" s="109"/>
      <c r="N54" s="109"/>
      <c r="O54" s="110">
        <f t="shared" si="2"/>
        <v>0</v>
      </c>
      <c r="P54" s="109">
        <v>30</v>
      </c>
      <c r="Q54" s="115">
        <v>14</v>
      </c>
      <c r="R54" s="135">
        <v>2</v>
      </c>
      <c r="S54" s="110">
        <f t="shared" si="3"/>
        <v>46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10</v>
      </c>
      <c r="BA54" s="111">
        <f t="shared" si="12"/>
        <v>61</v>
      </c>
      <c r="BB54" s="112">
        <v>1</v>
      </c>
      <c r="BC54" s="111">
        <f t="shared" si="13"/>
        <v>60</v>
      </c>
      <c r="BD54" s="107">
        <v>80</v>
      </c>
      <c r="BE54" s="107">
        <v>97</v>
      </c>
      <c r="BF54" s="113">
        <f t="shared" si="14"/>
        <v>117</v>
      </c>
      <c r="BG54" s="107"/>
      <c r="BH54" s="114">
        <f t="shared" si="15"/>
        <v>117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35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35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35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30</v>
      </c>
      <c r="Q58" s="115">
        <v>14</v>
      </c>
      <c r="R58" s="135">
        <v>2</v>
      </c>
      <c r="S58" s="110">
        <f t="shared" si="3"/>
        <v>46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20</v>
      </c>
      <c r="BA58" s="111">
        <f t="shared" si="12"/>
        <v>66</v>
      </c>
      <c r="BB58" s="112">
        <v>1</v>
      </c>
      <c r="BC58" s="111">
        <f t="shared" si="13"/>
        <v>65</v>
      </c>
      <c r="BD58" s="107">
        <v>90</v>
      </c>
      <c r="BE58" s="107">
        <v>96</v>
      </c>
      <c r="BF58" s="113">
        <f t="shared" si="14"/>
        <v>121</v>
      </c>
      <c r="BG58" s="107">
        <v>5</v>
      </c>
      <c r="BH58" s="114">
        <f t="shared" si="15"/>
        <v>126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35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5</v>
      </c>
      <c r="I60" s="109"/>
      <c r="J60" s="109"/>
      <c r="K60" s="110">
        <f t="shared" si="1"/>
        <v>5</v>
      </c>
      <c r="L60" s="109"/>
      <c r="M60" s="109"/>
      <c r="N60" s="109"/>
      <c r="O60" s="110">
        <f t="shared" si="2"/>
        <v>0</v>
      </c>
      <c r="P60" s="109">
        <v>30</v>
      </c>
      <c r="Q60" s="115">
        <v>13</v>
      </c>
      <c r="R60" s="135">
        <v>2</v>
      </c>
      <c r="S60" s="110">
        <f t="shared" si="3"/>
        <v>45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30</v>
      </c>
      <c r="BA60" s="111">
        <f t="shared" si="12"/>
        <v>80</v>
      </c>
      <c r="BB60" s="112">
        <v>1</v>
      </c>
      <c r="BC60" s="111">
        <f t="shared" si="13"/>
        <v>79</v>
      </c>
      <c r="BD60" s="107">
        <v>100</v>
      </c>
      <c r="BE60" s="107">
        <v>104</v>
      </c>
      <c r="BF60" s="113">
        <f t="shared" si="14"/>
        <v>125</v>
      </c>
      <c r="BG60" s="107">
        <v>4</v>
      </c>
      <c r="BH60" s="114">
        <f t="shared" si="15"/>
        <v>129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35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30</v>
      </c>
      <c r="Q62" s="115">
        <v>13</v>
      </c>
      <c r="R62" s="135">
        <v>2</v>
      </c>
      <c r="S62" s="110">
        <f t="shared" si="3"/>
        <v>45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20</v>
      </c>
      <c r="BA62" s="111">
        <f t="shared" si="12"/>
        <v>65</v>
      </c>
      <c r="BB62" s="112">
        <v>1</v>
      </c>
      <c r="BC62" s="111">
        <f t="shared" si="13"/>
        <v>64</v>
      </c>
      <c r="BD62" s="107">
        <v>90</v>
      </c>
      <c r="BE62" s="107">
        <v>110</v>
      </c>
      <c r="BF62" s="113">
        <f t="shared" si="14"/>
        <v>136</v>
      </c>
      <c r="BG62" s="107">
        <v>4</v>
      </c>
      <c r="BH62" s="114">
        <f t="shared" si="15"/>
        <v>140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35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30</v>
      </c>
      <c r="Q64" s="115">
        <v>13</v>
      </c>
      <c r="R64" s="135">
        <v>2</v>
      </c>
      <c r="S64" s="110">
        <f t="shared" si="3"/>
        <v>45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10</v>
      </c>
      <c r="BA64" s="111">
        <f t="shared" si="12"/>
        <v>55</v>
      </c>
      <c r="BB64" s="112">
        <v>1</v>
      </c>
      <c r="BC64" s="111">
        <f t="shared" si="13"/>
        <v>54</v>
      </c>
      <c r="BD64" s="107">
        <v>80</v>
      </c>
      <c r="BE64" s="107">
        <v>133</v>
      </c>
      <c r="BF64" s="113">
        <f t="shared" si="14"/>
        <v>159</v>
      </c>
      <c r="BG64" s="107">
        <v>4</v>
      </c>
      <c r="BH64" s="114">
        <f t="shared" si="15"/>
        <v>163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35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35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35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35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35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35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35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35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35">
        <v>4</v>
      </c>
      <c r="S73" s="110">
        <f t="shared" si="19"/>
        <v>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</v>
      </c>
      <c r="BB73" s="112"/>
      <c r="BC73" s="111">
        <f t="shared" si="29"/>
        <v>4</v>
      </c>
      <c r="BD73" s="107"/>
      <c r="BE73" s="107">
        <v>1</v>
      </c>
      <c r="BF73" s="113">
        <f t="shared" si="30"/>
        <v>-3</v>
      </c>
      <c r="BG73" s="107"/>
      <c r="BH73" s="114">
        <f t="shared" si="31"/>
        <v>-3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>
        <v>4</v>
      </c>
      <c r="I77" s="115">
        <v>1</v>
      </c>
      <c r="J77" s="109"/>
      <c r="K77" s="110">
        <f t="shared" si="17"/>
        <v>5</v>
      </c>
      <c r="L77" s="109"/>
      <c r="M77" s="109"/>
      <c r="N77" s="109"/>
      <c r="O77" s="110">
        <f t="shared" si="18"/>
        <v>0</v>
      </c>
      <c r="P77" s="109">
        <v>4</v>
      </c>
      <c r="Q77" s="115">
        <v>2</v>
      </c>
      <c r="R77" s="109"/>
      <c r="S77" s="110">
        <f t="shared" si="19"/>
        <v>6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12</v>
      </c>
      <c r="BB77" s="112"/>
      <c r="BC77" s="111">
        <f t="shared" si="29"/>
        <v>12</v>
      </c>
      <c r="BD77" s="107">
        <v>30</v>
      </c>
      <c r="BE77" s="107">
        <v>15</v>
      </c>
      <c r="BF77" s="113">
        <f t="shared" si="30"/>
        <v>33</v>
      </c>
      <c r="BG77" s="107">
        <v>20</v>
      </c>
      <c r="BH77" s="114">
        <f t="shared" si="31"/>
        <v>53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3</v>
      </c>
      <c r="I78" s="115">
        <v>2</v>
      </c>
      <c r="J78" s="109"/>
      <c r="K78" s="110">
        <f t="shared" si="17"/>
        <v>5</v>
      </c>
      <c r="L78" s="109">
        <v>1</v>
      </c>
      <c r="M78" s="109"/>
      <c r="N78" s="109"/>
      <c r="O78" s="110">
        <f t="shared" si="18"/>
        <v>1</v>
      </c>
      <c r="P78" s="109">
        <v>4</v>
      </c>
      <c r="Q78" s="109"/>
      <c r="R78" s="109"/>
      <c r="S78" s="110">
        <f t="shared" si="19"/>
        <v>4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11</v>
      </c>
      <c r="BB78" s="112"/>
      <c r="BC78" s="111">
        <f t="shared" si="29"/>
        <v>11</v>
      </c>
      <c r="BD78" s="107">
        <v>20</v>
      </c>
      <c r="BE78" s="107">
        <v>5</v>
      </c>
      <c r="BF78" s="113">
        <f t="shared" si="30"/>
        <v>14</v>
      </c>
      <c r="BG78" s="107">
        <v>20</v>
      </c>
      <c r="BH78" s="114">
        <f t="shared" si="31"/>
        <v>34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15">
        <v>1</v>
      </c>
      <c r="J79" s="109"/>
      <c r="K79" s="110">
        <f t="shared" si="17"/>
        <v>3</v>
      </c>
      <c r="L79" s="109">
        <v>5</v>
      </c>
      <c r="M79" s="109"/>
      <c r="N79" s="109"/>
      <c r="O79" s="110">
        <f t="shared" si="18"/>
        <v>5</v>
      </c>
      <c r="P79" s="109">
        <v>4</v>
      </c>
      <c r="Q79" s="109"/>
      <c r="R79" s="135">
        <v>2</v>
      </c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14</v>
      </c>
      <c r="BB79" s="112"/>
      <c r="BC79" s="111">
        <f t="shared" si="29"/>
        <v>14</v>
      </c>
      <c r="BD79" s="107">
        <v>20</v>
      </c>
      <c r="BE79" s="107">
        <v>9</v>
      </c>
      <c r="BF79" s="113">
        <f t="shared" si="30"/>
        <v>15</v>
      </c>
      <c r="BG79" s="107">
        <v>20</v>
      </c>
      <c r="BH79" s="114">
        <f t="shared" si="31"/>
        <v>35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15">
        <v>1</v>
      </c>
      <c r="J80" s="109"/>
      <c r="K80" s="110">
        <f t="shared" si="17"/>
        <v>3</v>
      </c>
      <c r="L80" s="109">
        <v>1</v>
      </c>
      <c r="M80" s="109"/>
      <c r="N80" s="109"/>
      <c r="O80" s="110">
        <f t="shared" si="18"/>
        <v>1</v>
      </c>
      <c r="P80" s="109">
        <v>5</v>
      </c>
      <c r="Q80" s="109"/>
      <c r="R80" s="109"/>
      <c r="S80" s="110">
        <f t="shared" si="19"/>
        <v>5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12"/>
      <c r="BC80" s="111">
        <f t="shared" si="29"/>
        <v>9</v>
      </c>
      <c r="BD80" s="107">
        <v>15</v>
      </c>
      <c r="BE80" s="107">
        <v>12</v>
      </c>
      <c r="BF80" s="113">
        <f t="shared" si="30"/>
        <v>18</v>
      </c>
      <c r="BG80" s="107">
        <v>10</v>
      </c>
      <c r="BH80" s="114">
        <f t="shared" si="31"/>
        <v>28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15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15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</v>
      </c>
      <c r="E83" s="109"/>
      <c r="F83" s="109"/>
      <c r="G83" s="110">
        <f t="shared" si="16"/>
        <v>6</v>
      </c>
      <c r="H83" s="109">
        <v>21</v>
      </c>
      <c r="I83" s="115">
        <v>6</v>
      </c>
      <c r="J83" s="109"/>
      <c r="K83" s="110">
        <f t="shared" si="17"/>
        <v>27</v>
      </c>
      <c r="L83" s="109"/>
      <c r="M83" s="109"/>
      <c r="N83" s="109"/>
      <c r="O83" s="110">
        <f t="shared" si="18"/>
        <v>0</v>
      </c>
      <c r="P83" s="109"/>
      <c r="Q83" s="109"/>
      <c r="R83" s="135">
        <v>3</v>
      </c>
      <c r="S83" s="110">
        <f t="shared" si="19"/>
        <v>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36</v>
      </c>
      <c r="BB83" s="112"/>
      <c r="BC83" s="111">
        <f t="shared" si="29"/>
        <v>36</v>
      </c>
      <c r="BD83" s="107">
        <v>1</v>
      </c>
      <c r="BE83" s="107">
        <v>122</v>
      </c>
      <c r="BF83" s="113">
        <f t="shared" si="30"/>
        <v>87</v>
      </c>
      <c r="BG83" s="107"/>
      <c r="BH83" s="114">
        <f t="shared" si="31"/>
        <v>87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4</v>
      </c>
      <c r="I154" s="109"/>
      <c r="J154" s="109"/>
      <c r="K154" s="110">
        <f t="shared" si="33"/>
        <v>4</v>
      </c>
      <c r="L154" s="109"/>
      <c r="M154" s="109"/>
      <c r="N154" s="109"/>
      <c r="O154" s="110">
        <f t="shared" si="34"/>
        <v>0</v>
      </c>
      <c r="P154" s="109">
        <v>37</v>
      </c>
      <c r="Q154" s="115">
        <v>11</v>
      </c>
      <c r="R154" s="135">
        <v>7</v>
      </c>
      <c r="S154" s="110">
        <f t="shared" si="35"/>
        <v>55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60</v>
      </c>
      <c r="BB154" s="112">
        <v>1</v>
      </c>
      <c r="BC154" s="111">
        <f t="shared" si="38"/>
        <v>59</v>
      </c>
      <c r="BD154" s="107"/>
      <c r="BE154" s="107">
        <v>131</v>
      </c>
      <c r="BF154" s="113">
        <f t="shared" si="39"/>
        <v>72</v>
      </c>
      <c r="BG154" s="107"/>
      <c r="BH154" s="114">
        <f t="shared" si="40"/>
        <v>72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6</v>
      </c>
      <c r="I155" s="109"/>
      <c r="J155" s="109"/>
      <c r="K155" s="110">
        <f t="shared" si="33"/>
        <v>6</v>
      </c>
      <c r="L155" s="109"/>
      <c r="M155" s="109"/>
      <c r="N155" s="109"/>
      <c r="O155" s="110">
        <f t="shared" si="34"/>
        <v>0</v>
      </c>
      <c r="P155" s="109">
        <v>29</v>
      </c>
      <c r="Q155" s="115">
        <v>6</v>
      </c>
      <c r="R155" s="135">
        <v>3</v>
      </c>
      <c r="S155" s="110">
        <f t="shared" si="35"/>
        <v>38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45</v>
      </c>
      <c r="BB155" s="112"/>
      <c r="BC155" s="111">
        <f t="shared" si="38"/>
        <v>45</v>
      </c>
      <c r="BD155" s="107">
        <v>10</v>
      </c>
      <c r="BE155" s="107">
        <v>64</v>
      </c>
      <c r="BF155" s="113">
        <f t="shared" si="39"/>
        <v>29</v>
      </c>
      <c r="BG155" s="107"/>
      <c r="BH155" s="114">
        <f t="shared" si="40"/>
        <v>29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13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13</v>
      </c>
      <c r="H168" s="121">
        <f t="shared" si="41"/>
        <v>157</v>
      </c>
      <c r="I168" s="121">
        <f t="shared" si="41"/>
        <v>58</v>
      </c>
      <c r="J168" s="121">
        <f t="shared" si="41"/>
        <v>0</v>
      </c>
      <c r="K168" s="121">
        <f t="shared" si="41"/>
        <v>215</v>
      </c>
      <c r="L168" s="121">
        <f t="shared" si="41"/>
        <v>27</v>
      </c>
      <c r="M168" s="121">
        <f t="shared" si="41"/>
        <v>0</v>
      </c>
      <c r="N168" s="121">
        <f t="shared" si="41"/>
        <v>0</v>
      </c>
      <c r="O168" s="121">
        <f t="shared" si="41"/>
        <v>27</v>
      </c>
      <c r="P168" s="121">
        <f t="shared" si="41"/>
        <v>333</v>
      </c>
      <c r="Q168" s="121">
        <f t="shared" si="41"/>
        <v>132</v>
      </c>
      <c r="R168" s="121">
        <f t="shared" si="41"/>
        <v>31</v>
      </c>
      <c r="S168" s="121">
        <f t="shared" si="41"/>
        <v>496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100</v>
      </c>
      <c r="BA168" s="121">
        <f t="shared" si="41"/>
        <v>851</v>
      </c>
      <c r="BB168" s="134">
        <f>SUM(BB4:BB167)</f>
        <v>7</v>
      </c>
      <c r="BC168" s="121">
        <f>SUM(BC4:BC167)</f>
        <v>844</v>
      </c>
      <c r="BD168" s="121">
        <f t="shared" si="41"/>
        <v>816</v>
      </c>
      <c r="BE168" s="121">
        <f t="shared" si="41"/>
        <v>1264</v>
      </c>
      <c r="BF168" s="121">
        <f t="shared" si="41"/>
        <v>1236</v>
      </c>
      <c r="BG168" s="121">
        <f t="shared" si="41"/>
        <v>156</v>
      </c>
      <c r="BH168" s="121">
        <f t="shared" si="41"/>
        <v>1392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FD1F-5B3A-4BD7-A56D-31490CE8F593}">
  <sheetPr>
    <pageSetUpPr fitToPage="1"/>
  </sheetPr>
  <dimension ref="B1:BH180"/>
  <sheetViews>
    <sheetView zoomScale="60" zoomScaleNormal="60" workbookViewId="0">
      <pane xSplit="3" ySplit="3" topLeftCell="BC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10</v>
      </c>
      <c r="BA4" s="111">
        <f>+G4+K4+O4+S4+W4+AA4+AE4+AZ4+AI4+AM4+AQ4+AU4+AY4</f>
        <v>10</v>
      </c>
      <c r="BB4" s="112"/>
      <c r="BC4" s="111">
        <f>+BA4-BB4</f>
        <v>10</v>
      </c>
      <c r="BD4" s="107">
        <v>10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23</v>
      </c>
      <c r="I5" s="136">
        <v>1</v>
      </c>
      <c r="J5" s="109"/>
      <c r="K5" s="110">
        <f t="shared" ref="K5:K68" si="1">SUM(H5:J5)</f>
        <v>24</v>
      </c>
      <c r="L5" s="109">
        <v>8</v>
      </c>
      <c r="M5" s="109"/>
      <c r="N5" s="109"/>
      <c r="O5" s="110">
        <f t="shared" ref="O5:O68" si="2">SUM(L5:N5)</f>
        <v>8</v>
      </c>
      <c r="P5" s="109"/>
      <c r="Q5" s="136">
        <v>3</v>
      </c>
      <c r="R5" s="109"/>
      <c r="S5" s="110">
        <f t="shared" ref="S5:S68" si="3">SUM(P5:R5)</f>
        <v>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35</v>
      </c>
      <c r="BB5" s="112"/>
      <c r="BC5" s="111">
        <f t="shared" ref="BC5:BC68" si="13">+BA5-BB5</f>
        <v>35</v>
      </c>
      <c r="BD5" s="116">
        <v>50</v>
      </c>
      <c r="BE5" s="116">
        <v>29</v>
      </c>
      <c r="BF5" s="113">
        <f t="shared" ref="BF5:BF68" si="14">+BD5+BE5-BC5</f>
        <v>44</v>
      </c>
      <c r="BG5" s="116">
        <v>60</v>
      </c>
      <c r="BH5" s="114">
        <f t="shared" ref="BH5:BH68" si="15">BF5+BG5</f>
        <v>104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70</v>
      </c>
      <c r="I6" s="109"/>
      <c r="J6" s="109"/>
      <c r="K6" s="110">
        <f t="shared" si="1"/>
        <v>70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70</v>
      </c>
      <c r="BB6" s="112"/>
      <c r="BC6" s="111">
        <f t="shared" si="13"/>
        <v>70</v>
      </c>
      <c r="BD6" s="107"/>
      <c r="BE6" s="107"/>
      <c r="BF6" s="113">
        <f t="shared" si="14"/>
        <v>-70</v>
      </c>
      <c r="BG6" s="107"/>
      <c r="BH6" s="114">
        <f t="shared" si="15"/>
        <v>-70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35</v>
      </c>
      <c r="I24" s="136">
        <v>24</v>
      </c>
      <c r="J24" s="109"/>
      <c r="K24" s="110">
        <f t="shared" si="1"/>
        <v>59</v>
      </c>
      <c r="L24" s="109">
        <v>3</v>
      </c>
      <c r="M24" s="109"/>
      <c r="N24" s="109"/>
      <c r="O24" s="110">
        <f t="shared" si="2"/>
        <v>3</v>
      </c>
      <c r="P24" s="109">
        <v>63</v>
      </c>
      <c r="Q24" s="109"/>
      <c r="R24" s="109"/>
      <c r="S24" s="110">
        <f t="shared" si="3"/>
        <v>63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125</v>
      </c>
      <c r="BB24" s="112"/>
      <c r="BC24" s="111">
        <f t="shared" si="13"/>
        <v>125</v>
      </c>
      <c r="BD24" s="107"/>
      <c r="BE24" s="107">
        <v>169</v>
      </c>
      <c r="BF24" s="113">
        <f t="shared" si="14"/>
        <v>44</v>
      </c>
      <c r="BG24" s="107">
        <v>50</v>
      </c>
      <c r="BH24" s="114">
        <f t="shared" si="15"/>
        <v>94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36">
        <v>1</v>
      </c>
      <c r="J25" s="109"/>
      <c r="K25" s="110">
        <f t="shared" si="1"/>
        <v>4</v>
      </c>
      <c r="L25" s="109">
        <v>1</v>
      </c>
      <c r="M25" s="109"/>
      <c r="N25" s="109"/>
      <c r="O25" s="110">
        <f t="shared" si="2"/>
        <v>1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5</v>
      </c>
      <c r="BB25" s="112"/>
      <c r="BC25" s="111">
        <f t="shared" si="13"/>
        <v>5</v>
      </c>
      <c r="BD25" s="107">
        <v>5</v>
      </c>
      <c r="BE25" s="107">
        <v>11</v>
      </c>
      <c r="BF25" s="113">
        <f t="shared" si="14"/>
        <v>11</v>
      </c>
      <c r="BG25" s="107">
        <v>5</v>
      </c>
      <c r="BH25" s="114">
        <f t="shared" si="15"/>
        <v>16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09"/>
      <c r="J40" s="109"/>
      <c r="K40" s="110">
        <f t="shared" si="1"/>
        <v>4</v>
      </c>
      <c r="L40" s="109">
        <v>3</v>
      </c>
      <c r="M40" s="109"/>
      <c r="N40" s="109"/>
      <c r="O40" s="110">
        <f t="shared" si="2"/>
        <v>3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7</v>
      </c>
      <c r="BB40" s="112"/>
      <c r="BC40" s="111">
        <f t="shared" si="13"/>
        <v>7</v>
      </c>
      <c r="BD40" s="107"/>
      <c r="BE40" s="107">
        <v>11</v>
      </c>
      <c r="BF40" s="113">
        <f t="shared" si="14"/>
        <v>4</v>
      </c>
      <c r="BG40" s="107">
        <v>10</v>
      </c>
      <c r="BH40" s="114">
        <f t="shared" si="15"/>
        <v>14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10</v>
      </c>
      <c r="I52" s="109"/>
      <c r="J52" s="109"/>
      <c r="K52" s="110">
        <f t="shared" si="1"/>
        <v>10</v>
      </c>
      <c r="L52" s="109"/>
      <c r="M52" s="109"/>
      <c r="N52" s="109"/>
      <c r="O52" s="110">
        <f t="shared" si="2"/>
        <v>0</v>
      </c>
      <c r="P52" s="109">
        <v>14</v>
      </c>
      <c r="Q52" s="136">
        <v>19</v>
      </c>
      <c r="R52" s="135">
        <v>1</v>
      </c>
      <c r="S52" s="110">
        <f t="shared" si="3"/>
        <v>34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4</v>
      </c>
      <c r="BA52" s="111">
        <f t="shared" si="12"/>
        <v>48</v>
      </c>
      <c r="BB52" s="112"/>
      <c r="BC52" s="111">
        <f t="shared" si="13"/>
        <v>48</v>
      </c>
      <c r="BD52" s="107">
        <v>4</v>
      </c>
      <c r="BE52" s="107">
        <v>128</v>
      </c>
      <c r="BF52" s="113">
        <f t="shared" si="14"/>
        <v>84</v>
      </c>
      <c r="BG52" s="107"/>
      <c r="BH52" s="114">
        <f t="shared" si="15"/>
        <v>84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36"/>
      <c r="R53" s="135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14</v>
      </c>
      <c r="Q54" s="136">
        <v>19</v>
      </c>
      <c r="R54" s="135">
        <v>1</v>
      </c>
      <c r="S54" s="110">
        <f t="shared" si="3"/>
        <v>34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34</v>
      </c>
      <c r="BB54" s="112"/>
      <c r="BC54" s="111">
        <f t="shared" si="13"/>
        <v>34</v>
      </c>
      <c r="BD54" s="107"/>
      <c r="BE54" s="107">
        <v>126</v>
      </c>
      <c r="BF54" s="113">
        <f t="shared" si="14"/>
        <v>92</v>
      </c>
      <c r="BG54" s="107"/>
      <c r="BH54" s="114">
        <f t="shared" si="15"/>
        <v>92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36"/>
      <c r="R55" s="135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36"/>
      <c r="R56" s="135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36"/>
      <c r="R57" s="135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14</v>
      </c>
      <c r="Q58" s="136">
        <v>19</v>
      </c>
      <c r="R58" s="135">
        <v>1</v>
      </c>
      <c r="S58" s="110">
        <f t="shared" si="3"/>
        <v>34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5</v>
      </c>
      <c r="BA58" s="111">
        <f t="shared" si="12"/>
        <v>39</v>
      </c>
      <c r="BB58" s="112"/>
      <c r="BC58" s="111">
        <f t="shared" si="13"/>
        <v>39</v>
      </c>
      <c r="BD58" s="107">
        <v>20</v>
      </c>
      <c r="BE58" s="107">
        <v>113</v>
      </c>
      <c r="BF58" s="113">
        <f t="shared" si="14"/>
        <v>94</v>
      </c>
      <c r="BG58" s="107"/>
      <c r="BH58" s="114">
        <f t="shared" si="15"/>
        <v>94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36"/>
      <c r="R59" s="135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4</v>
      </c>
      <c r="E60" s="109"/>
      <c r="F60" s="109"/>
      <c r="G60" s="110">
        <f t="shared" si="0"/>
        <v>4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14</v>
      </c>
      <c r="Q60" s="136">
        <v>18</v>
      </c>
      <c r="R60" s="135">
        <v>1</v>
      </c>
      <c r="S60" s="110">
        <f t="shared" si="3"/>
        <v>33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4</v>
      </c>
      <c r="BA60" s="111">
        <f t="shared" si="12"/>
        <v>42</v>
      </c>
      <c r="BB60" s="112"/>
      <c r="BC60" s="111">
        <f t="shared" si="13"/>
        <v>42</v>
      </c>
      <c r="BD60" s="107">
        <v>4</v>
      </c>
      <c r="BE60" s="107">
        <v>129</v>
      </c>
      <c r="BF60" s="113">
        <f t="shared" si="14"/>
        <v>91</v>
      </c>
      <c r="BG60" s="107"/>
      <c r="BH60" s="114">
        <f t="shared" si="15"/>
        <v>91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36"/>
      <c r="R61" s="135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4</v>
      </c>
      <c r="E62" s="109"/>
      <c r="F62" s="109"/>
      <c r="G62" s="110">
        <f t="shared" si="0"/>
        <v>4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14</v>
      </c>
      <c r="Q62" s="136">
        <v>18</v>
      </c>
      <c r="R62" s="135">
        <v>1</v>
      </c>
      <c r="S62" s="110">
        <f t="shared" si="3"/>
        <v>33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4</v>
      </c>
      <c r="BA62" s="111">
        <f t="shared" si="12"/>
        <v>41</v>
      </c>
      <c r="BB62" s="112"/>
      <c r="BC62" s="111">
        <f t="shared" si="13"/>
        <v>41</v>
      </c>
      <c r="BD62" s="107">
        <v>4</v>
      </c>
      <c r="BE62" s="107">
        <v>127</v>
      </c>
      <c r="BF62" s="113">
        <f t="shared" si="14"/>
        <v>90</v>
      </c>
      <c r="BG62" s="107"/>
      <c r="BH62" s="114">
        <f t="shared" si="15"/>
        <v>90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36"/>
      <c r="R63" s="135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4</v>
      </c>
      <c r="E64" s="109"/>
      <c r="F64" s="109"/>
      <c r="G64" s="110">
        <f t="shared" si="0"/>
        <v>4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14</v>
      </c>
      <c r="Q64" s="136">
        <v>18</v>
      </c>
      <c r="R64" s="135">
        <v>1</v>
      </c>
      <c r="S64" s="110">
        <f t="shared" si="3"/>
        <v>33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4</v>
      </c>
      <c r="BA64" s="111">
        <f t="shared" si="12"/>
        <v>41</v>
      </c>
      <c r="BB64" s="112"/>
      <c r="BC64" s="111">
        <f t="shared" si="13"/>
        <v>41</v>
      </c>
      <c r="BD64" s="107">
        <v>4</v>
      </c>
      <c r="BE64" s="107">
        <v>143</v>
      </c>
      <c r="BF64" s="113">
        <f t="shared" si="14"/>
        <v>106</v>
      </c>
      <c r="BG64" s="107"/>
      <c r="BH64" s="114">
        <f t="shared" si="15"/>
        <v>106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20</v>
      </c>
      <c r="I73" s="136">
        <v>4</v>
      </c>
      <c r="J73" s="109"/>
      <c r="K73" s="110">
        <f t="shared" si="17"/>
        <v>24</v>
      </c>
      <c r="L73" s="109"/>
      <c r="M73" s="109"/>
      <c r="N73" s="109"/>
      <c r="O73" s="110">
        <f t="shared" si="18"/>
        <v>0</v>
      </c>
      <c r="P73" s="109">
        <v>38</v>
      </c>
      <c r="Q73" s="109"/>
      <c r="R73" s="109"/>
      <c r="S73" s="110">
        <f t="shared" si="19"/>
        <v>38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62</v>
      </c>
      <c r="BB73" s="112"/>
      <c r="BC73" s="111">
        <f t="shared" si="29"/>
        <v>62</v>
      </c>
      <c r="BD73" s="107"/>
      <c r="BE73" s="107">
        <v>17</v>
      </c>
      <c r="BF73" s="113">
        <f t="shared" si="30"/>
        <v>-45</v>
      </c>
      <c r="BG73" s="107"/>
      <c r="BH73" s="114">
        <f t="shared" si="31"/>
        <v>-45</v>
      </c>
    </row>
    <row r="74" spans="2:60" ht="39.75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2</v>
      </c>
      <c r="I77" s="136">
        <v>2</v>
      </c>
      <c r="J77" s="109"/>
      <c r="K77" s="110">
        <f t="shared" si="17"/>
        <v>4</v>
      </c>
      <c r="L77" s="109">
        <v>4</v>
      </c>
      <c r="M77" s="109"/>
      <c r="N77" s="109"/>
      <c r="O77" s="110">
        <f t="shared" si="18"/>
        <v>4</v>
      </c>
      <c r="P77" s="109">
        <v>10</v>
      </c>
      <c r="Q77" s="136">
        <v>7</v>
      </c>
      <c r="R77" s="135">
        <v>3</v>
      </c>
      <c r="S77" s="110">
        <f t="shared" si="19"/>
        <v>20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30</v>
      </c>
      <c r="BB77" s="112"/>
      <c r="BC77" s="111">
        <f t="shared" si="29"/>
        <v>30</v>
      </c>
      <c r="BD77" s="107">
        <v>20</v>
      </c>
      <c r="BE77" s="107">
        <v>33</v>
      </c>
      <c r="BF77" s="113">
        <f t="shared" si="30"/>
        <v>23</v>
      </c>
      <c r="BG77" s="107">
        <v>20</v>
      </c>
      <c r="BH77" s="114">
        <f t="shared" si="31"/>
        <v>43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2</v>
      </c>
      <c r="I78" s="136">
        <v>1</v>
      </c>
      <c r="J78" s="109"/>
      <c r="K78" s="110">
        <f t="shared" si="17"/>
        <v>3</v>
      </c>
      <c r="L78" s="109">
        <v>4</v>
      </c>
      <c r="M78" s="109"/>
      <c r="N78" s="109"/>
      <c r="O78" s="110">
        <f t="shared" si="18"/>
        <v>4</v>
      </c>
      <c r="P78" s="109">
        <v>6</v>
      </c>
      <c r="Q78" s="136">
        <v>2</v>
      </c>
      <c r="R78" s="135">
        <v>1</v>
      </c>
      <c r="S78" s="110">
        <f t="shared" si="19"/>
        <v>9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16</v>
      </c>
      <c r="BB78" s="112"/>
      <c r="BC78" s="111">
        <f t="shared" si="29"/>
        <v>16</v>
      </c>
      <c r="BD78" s="107">
        <v>20</v>
      </c>
      <c r="BE78" s="107">
        <v>15</v>
      </c>
      <c r="BF78" s="113">
        <f t="shared" si="30"/>
        <v>19</v>
      </c>
      <c r="BG78" s="107">
        <v>20</v>
      </c>
      <c r="BH78" s="114">
        <f t="shared" si="31"/>
        <v>39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36">
        <v>1</v>
      </c>
      <c r="J79" s="109"/>
      <c r="K79" s="110">
        <f t="shared" si="17"/>
        <v>2</v>
      </c>
      <c r="L79" s="109">
        <v>5</v>
      </c>
      <c r="M79" s="109"/>
      <c r="N79" s="109"/>
      <c r="O79" s="110">
        <f t="shared" si="18"/>
        <v>5</v>
      </c>
      <c r="P79" s="109">
        <v>6</v>
      </c>
      <c r="Q79" s="136">
        <v>5</v>
      </c>
      <c r="R79" s="135">
        <v>2</v>
      </c>
      <c r="S79" s="110">
        <f t="shared" si="19"/>
        <v>13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20</v>
      </c>
      <c r="BB79" s="112"/>
      <c r="BC79" s="111">
        <f t="shared" si="29"/>
        <v>20</v>
      </c>
      <c r="BD79" s="107">
        <v>20</v>
      </c>
      <c r="BE79" s="107">
        <v>15</v>
      </c>
      <c r="BF79" s="113">
        <f t="shared" si="30"/>
        <v>15</v>
      </c>
      <c r="BG79" s="107">
        <v>20</v>
      </c>
      <c r="BH79" s="114">
        <f t="shared" si="31"/>
        <v>35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36">
        <v>2</v>
      </c>
      <c r="J80" s="109"/>
      <c r="K80" s="110">
        <f t="shared" si="17"/>
        <v>4</v>
      </c>
      <c r="L80" s="109">
        <v>5</v>
      </c>
      <c r="M80" s="109"/>
      <c r="N80" s="109"/>
      <c r="O80" s="110">
        <f t="shared" si="18"/>
        <v>5</v>
      </c>
      <c r="P80" s="109">
        <v>4</v>
      </c>
      <c r="Q80" s="136">
        <v>3</v>
      </c>
      <c r="R80" s="135">
        <v>1</v>
      </c>
      <c r="S80" s="110">
        <f t="shared" si="19"/>
        <v>8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17</v>
      </c>
      <c r="BB80" s="112"/>
      <c r="BC80" s="111">
        <f t="shared" si="29"/>
        <v>17</v>
      </c>
      <c r="BD80" s="107">
        <v>10</v>
      </c>
      <c r="BE80" s="107">
        <v>18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36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36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36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36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18</v>
      </c>
      <c r="I83" s="136">
        <v>9</v>
      </c>
      <c r="J83" s="109"/>
      <c r="K83" s="110">
        <f t="shared" si="17"/>
        <v>27</v>
      </c>
      <c r="L83" s="109">
        <v>3</v>
      </c>
      <c r="M83" s="109"/>
      <c r="N83" s="109"/>
      <c r="O83" s="110">
        <f t="shared" si="18"/>
        <v>3</v>
      </c>
      <c r="P83" s="109">
        <v>27</v>
      </c>
      <c r="Q83" s="136">
        <v>12</v>
      </c>
      <c r="R83" s="109"/>
      <c r="S83" s="110">
        <f t="shared" si="19"/>
        <v>39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69</v>
      </c>
      <c r="BB83" s="112"/>
      <c r="BC83" s="111">
        <f t="shared" si="29"/>
        <v>69</v>
      </c>
      <c r="BD83" s="107">
        <v>1</v>
      </c>
      <c r="BE83" s="107">
        <v>86</v>
      </c>
      <c r="BF83" s="113">
        <f t="shared" si="30"/>
        <v>18</v>
      </c>
      <c r="BG83" s="107"/>
      <c r="BH83" s="114">
        <f t="shared" si="31"/>
        <v>18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/>
      <c r="BE121" s="107"/>
      <c r="BF121" s="113">
        <f t="shared" si="30"/>
        <v>-10</v>
      </c>
      <c r="BG121" s="107"/>
      <c r="BH121" s="114">
        <f t="shared" si="31"/>
        <v>-10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16</v>
      </c>
      <c r="BA134" s="111">
        <f t="shared" si="37"/>
        <v>16</v>
      </c>
      <c r="BB134" s="112"/>
      <c r="BC134" s="111">
        <f t="shared" si="38"/>
        <v>16</v>
      </c>
      <c r="BD134" s="107"/>
      <c r="BE134" s="107"/>
      <c r="BF134" s="113">
        <f t="shared" si="39"/>
        <v>-16</v>
      </c>
      <c r="BG134" s="107"/>
      <c r="BH134" s="114">
        <f t="shared" si="40"/>
        <v>-16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7"/>
        <v>10</v>
      </c>
      <c r="BB147" s="112"/>
      <c r="BC147" s="111">
        <f t="shared" si="38"/>
        <v>10</v>
      </c>
      <c r="BD147" s="107"/>
      <c r="BE147" s="107"/>
      <c r="BF147" s="113">
        <f t="shared" si="39"/>
        <v>-10</v>
      </c>
      <c r="BG147" s="107"/>
      <c r="BH147" s="114">
        <f t="shared" si="40"/>
        <v>-10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4</v>
      </c>
      <c r="I154" s="109"/>
      <c r="J154" s="109"/>
      <c r="K154" s="110">
        <f t="shared" si="33"/>
        <v>4</v>
      </c>
      <c r="L154" s="109"/>
      <c r="M154" s="109"/>
      <c r="N154" s="109"/>
      <c r="O154" s="110">
        <f t="shared" si="34"/>
        <v>0</v>
      </c>
      <c r="P154" s="109">
        <v>65</v>
      </c>
      <c r="Q154" s="109"/>
      <c r="R154" s="109"/>
      <c r="S154" s="110">
        <f t="shared" si="35"/>
        <v>65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69</v>
      </c>
      <c r="BB154" s="112"/>
      <c r="BC154" s="111">
        <f t="shared" si="38"/>
        <v>69</v>
      </c>
      <c r="BD154" s="107"/>
      <c r="BE154" s="107">
        <v>72</v>
      </c>
      <c r="BF154" s="113">
        <f t="shared" si="39"/>
        <v>3</v>
      </c>
      <c r="BG154" s="107"/>
      <c r="BH154" s="114">
        <f t="shared" si="40"/>
        <v>3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1</v>
      </c>
      <c r="I155" s="109"/>
      <c r="J155" s="109"/>
      <c r="K155" s="110">
        <f t="shared" si="33"/>
        <v>1</v>
      </c>
      <c r="L155" s="109">
        <v>1</v>
      </c>
      <c r="M155" s="109"/>
      <c r="N155" s="109"/>
      <c r="O155" s="110">
        <f t="shared" si="34"/>
        <v>1</v>
      </c>
      <c r="P155" s="109">
        <v>29</v>
      </c>
      <c r="Q155" s="109"/>
      <c r="R155" s="109"/>
      <c r="S155" s="110">
        <f t="shared" si="35"/>
        <v>29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31</v>
      </c>
      <c r="BB155" s="112"/>
      <c r="BC155" s="111">
        <f t="shared" si="38"/>
        <v>31</v>
      </c>
      <c r="BD155" s="107">
        <v>10</v>
      </c>
      <c r="BE155" s="107">
        <v>19</v>
      </c>
      <c r="BF155" s="113">
        <f t="shared" si="39"/>
        <v>-2</v>
      </c>
      <c r="BG155" s="107"/>
      <c r="BH155" s="114">
        <f t="shared" si="40"/>
        <v>-2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14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14</v>
      </c>
      <c r="H168" s="121">
        <f t="shared" si="41"/>
        <v>196</v>
      </c>
      <c r="I168" s="121">
        <f t="shared" si="41"/>
        <v>45</v>
      </c>
      <c r="J168" s="121">
        <f t="shared" si="41"/>
        <v>0</v>
      </c>
      <c r="K168" s="121">
        <f t="shared" si="41"/>
        <v>241</v>
      </c>
      <c r="L168" s="121">
        <f t="shared" si="41"/>
        <v>37</v>
      </c>
      <c r="M168" s="121">
        <f t="shared" si="41"/>
        <v>0</v>
      </c>
      <c r="N168" s="121">
        <f t="shared" si="41"/>
        <v>0</v>
      </c>
      <c r="O168" s="121">
        <f t="shared" si="41"/>
        <v>37</v>
      </c>
      <c r="P168" s="121">
        <f t="shared" si="41"/>
        <v>332</v>
      </c>
      <c r="Q168" s="121">
        <f t="shared" si="41"/>
        <v>143</v>
      </c>
      <c r="R168" s="121">
        <f t="shared" si="41"/>
        <v>13</v>
      </c>
      <c r="S168" s="121">
        <f t="shared" si="41"/>
        <v>488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87</v>
      </c>
      <c r="BA168" s="121">
        <f t="shared" si="41"/>
        <v>867</v>
      </c>
      <c r="BB168" s="134">
        <f>SUM(BB4:BB167)</f>
        <v>0</v>
      </c>
      <c r="BC168" s="121">
        <f>SUM(BC4:BC167)</f>
        <v>867</v>
      </c>
      <c r="BD168" s="121">
        <f t="shared" si="41"/>
        <v>192</v>
      </c>
      <c r="BE168" s="121">
        <f t="shared" si="41"/>
        <v>1261</v>
      </c>
      <c r="BF168" s="121">
        <f t="shared" si="41"/>
        <v>586</v>
      </c>
      <c r="BG168" s="121">
        <f t="shared" si="41"/>
        <v>195</v>
      </c>
      <c r="BH168" s="121">
        <f t="shared" si="41"/>
        <v>781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E85A-4CC6-4D05-A6F1-A0EE56DE01FE}">
  <sheetPr>
    <pageSetUpPr fitToPage="1"/>
  </sheetPr>
  <dimension ref="B1:BH180"/>
  <sheetViews>
    <sheetView zoomScale="40" zoomScaleNormal="40" workbookViewId="0">
      <pane xSplit="3" ySplit="3" topLeftCell="K4" activePane="bottomRight" state="frozen"/>
      <selection activeCell="K11" sqref="K11"/>
      <selection pane="topRight" activeCell="K11" sqref="K11"/>
      <selection pane="bottomLeft" activeCell="K11" sqref="K11"/>
      <selection pane="bottomRight" activeCell="AZ58" sqref="L54:AZ58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876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67</v>
      </c>
      <c r="I5" s="109"/>
      <c r="J5" s="137">
        <v>8</v>
      </c>
      <c r="K5" s="110">
        <f t="shared" ref="K5:K68" si="1">SUM(H5:J5)</f>
        <v>75</v>
      </c>
      <c r="L5" s="109">
        <v>12</v>
      </c>
      <c r="M5" s="109"/>
      <c r="N5" s="109"/>
      <c r="O5" s="110">
        <f t="shared" ref="O5:O68" si="2">SUM(L5:N5)</f>
        <v>12</v>
      </c>
      <c r="P5" s="109">
        <v>3</v>
      </c>
      <c r="Q5" s="115">
        <v>3</v>
      </c>
      <c r="R5" s="109"/>
      <c r="S5" s="110">
        <f t="shared" ref="S5:S68" si="3">SUM(P5:R5)</f>
        <v>6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93</v>
      </c>
      <c r="BB5" s="112"/>
      <c r="BC5" s="111">
        <f t="shared" ref="BC5:BC68" si="13">+BA5-BB5</f>
        <v>93</v>
      </c>
      <c r="BD5" s="116">
        <v>60</v>
      </c>
      <c r="BE5" s="116">
        <v>35</v>
      </c>
      <c r="BF5" s="113">
        <f t="shared" ref="BF5:BF68" si="14">+BD5+BE5-BC5</f>
        <v>2</v>
      </c>
      <c r="BG5" s="116">
        <v>80</v>
      </c>
      <c r="BH5" s="114">
        <f t="shared" ref="BH5:BH68" si="15">BF5+BG5</f>
        <v>82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37">
        <v>30</v>
      </c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25</v>
      </c>
      <c r="I24" s="109"/>
      <c r="J24" s="109"/>
      <c r="K24" s="110">
        <f t="shared" si="1"/>
        <v>25</v>
      </c>
      <c r="L24" s="109"/>
      <c r="M24" s="109"/>
      <c r="N24" s="109"/>
      <c r="O24" s="110">
        <f t="shared" si="2"/>
        <v>0</v>
      </c>
      <c r="P24" s="109">
        <v>18</v>
      </c>
      <c r="Q24" s="109"/>
      <c r="R24" s="109"/>
      <c r="S24" s="110">
        <f t="shared" si="3"/>
        <v>18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43</v>
      </c>
      <c r="BB24" s="112"/>
      <c r="BC24" s="111">
        <f t="shared" si="13"/>
        <v>43</v>
      </c>
      <c r="BD24" s="107">
        <v>50</v>
      </c>
      <c r="BE24" s="107">
        <v>1</v>
      </c>
      <c r="BF24" s="113">
        <f t="shared" si="14"/>
        <v>8</v>
      </c>
      <c r="BG24" s="107">
        <v>130</v>
      </c>
      <c r="BH24" s="114">
        <f t="shared" si="15"/>
        <v>138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4</v>
      </c>
      <c r="I25" s="109"/>
      <c r="J25" s="137">
        <v>2</v>
      </c>
      <c r="K25" s="110">
        <f t="shared" si="1"/>
        <v>6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5</v>
      </c>
      <c r="BE25" s="107">
        <v>4</v>
      </c>
      <c r="BF25" s="113">
        <f t="shared" si="14"/>
        <v>3</v>
      </c>
      <c r="BG25" s="107"/>
      <c r="BH25" s="114">
        <f t="shared" si="15"/>
        <v>3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37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37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37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37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37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37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37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37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37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37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37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37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37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37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9</v>
      </c>
      <c r="I40" s="109"/>
      <c r="J40" s="137">
        <v>1</v>
      </c>
      <c r="K40" s="110">
        <f t="shared" si="1"/>
        <v>10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10</v>
      </c>
      <c r="BB40" s="112"/>
      <c r="BC40" s="111">
        <f t="shared" si="13"/>
        <v>10</v>
      </c>
      <c r="BD40" s="107">
        <v>10</v>
      </c>
      <c r="BE40" s="107">
        <v>4</v>
      </c>
      <c r="BF40" s="113">
        <f t="shared" si="14"/>
        <v>4</v>
      </c>
      <c r="BG40" s="107"/>
      <c r="BH40" s="114">
        <f t="shared" si="15"/>
        <v>4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5</v>
      </c>
      <c r="I52" s="109"/>
      <c r="J52" s="109"/>
      <c r="K52" s="110">
        <f t="shared" si="1"/>
        <v>5</v>
      </c>
      <c r="L52" s="109"/>
      <c r="M52" s="109"/>
      <c r="N52" s="109"/>
      <c r="O52" s="110">
        <f t="shared" si="2"/>
        <v>0</v>
      </c>
      <c r="P52" s="109">
        <v>14</v>
      </c>
      <c r="Q52" s="115">
        <v>16</v>
      </c>
      <c r="R52" s="137">
        <v>1</v>
      </c>
      <c r="S52" s="110">
        <f t="shared" si="3"/>
        <v>31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37</v>
      </c>
      <c r="BB52" s="112"/>
      <c r="BC52" s="111">
        <f t="shared" si="13"/>
        <v>37</v>
      </c>
      <c r="BD52" s="107"/>
      <c r="BE52" s="107">
        <v>88</v>
      </c>
      <c r="BF52" s="113">
        <f t="shared" si="14"/>
        <v>51</v>
      </c>
      <c r="BG52" s="107">
        <v>60</v>
      </c>
      <c r="BH52" s="114">
        <f t="shared" si="15"/>
        <v>111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37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4</v>
      </c>
      <c r="I54" s="109"/>
      <c r="J54" s="109"/>
      <c r="K54" s="110">
        <f t="shared" si="1"/>
        <v>4</v>
      </c>
      <c r="L54" s="109"/>
      <c r="M54" s="109"/>
      <c r="N54" s="109"/>
      <c r="O54" s="110">
        <f t="shared" si="2"/>
        <v>0</v>
      </c>
      <c r="P54" s="109">
        <v>13</v>
      </c>
      <c r="Q54" s="115">
        <v>16</v>
      </c>
      <c r="R54" s="137">
        <v>1</v>
      </c>
      <c r="S54" s="110">
        <f t="shared" si="3"/>
        <v>30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35</v>
      </c>
      <c r="BB54" s="112"/>
      <c r="BC54" s="111">
        <f t="shared" si="13"/>
        <v>35</v>
      </c>
      <c r="BD54" s="107"/>
      <c r="BE54" s="107">
        <v>89</v>
      </c>
      <c r="BF54" s="113">
        <f t="shared" si="14"/>
        <v>54</v>
      </c>
      <c r="BG54" s="107">
        <v>60</v>
      </c>
      <c r="BH54" s="114">
        <f t="shared" si="15"/>
        <v>114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37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37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37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3</v>
      </c>
      <c r="I58" s="109"/>
      <c r="J58" s="109"/>
      <c r="K58" s="110">
        <f t="shared" si="1"/>
        <v>3</v>
      </c>
      <c r="L58" s="109"/>
      <c r="M58" s="109"/>
      <c r="N58" s="109"/>
      <c r="O58" s="110">
        <f t="shared" si="2"/>
        <v>0</v>
      </c>
      <c r="P58" s="109">
        <v>12</v>
      </c>
      <c r="Q58" s="115">
        <v>16</v>
      </c>
      <c r="R58" s="137">
        <v>1</v>
      </c>
      <c r="S58" s="110">
        <f t="shared" si="3"/>
        <v>29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33</v>
      </c>
      <c r="BB58" s="112"/>
      <c r="BC58" s="111">
        <f t="shared" si="13"/>
        <v>33</v>
      </c>
      <c r="BD58" s="107"/>
      <c r="BE58" s="107">
        <v>84</v>
      </c>
      <c r="BF58" s="113">
        <f t="shared" si="14"/>
        <v>51</v>
      </c>
      <c r="BG58" s="107">
        <v>60</v>
      </c>
      <c r="BH58" s="114">
        <f t="shared" si="15"/>
        <v>111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6</v>
      </c>
      <c r="I60" s="109"/>
      <c r="J60" s="109"/>
      <c r="K60" s="110">
        <f t="shared" si="1"/>
        <v>6</v>
      </c>
      <c r="L60" s="109"/>
      <c r="M60" s="109"/>
      <c r="N60" s="109"/>
      <c r="O60" s="110">
        <f t="shared" si="2"/>
        <v>0</v>
      </c>
      <c r="P60" s="109">
        <v>12</v>
      </c>
      <c r="Q60" s="115">
        <v>16</v>
      </c>
      <c r="R60" s="109"/>
      <c r="S60" s="110">
        <f t="shared" si="3"/>
        <v>28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35</v>
      </c>
      <c r="BB60" s="112"/>
      <c r="BC60" s="111">
        <f t="shared" si="13"/>
        <v>35</v>
      </c>
      <c r="BD60" s="107"/>
      <c r="BE60" s="107">
        <v>89</v>
      </c>
      <c r="BF60" s="113">
        <f t="shared" si="14"/>
        <v>54</v>
      </c>
      <c r="BG60" s="107">
        <v>60</v>
      </c>
      <c r="BH60" s="114">
        <f t="shared" si="15"/>
        <v>114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3</v>
      </c>
      <c r="I62" s="109"/>
      <c r="J62" s="109"/>
      <c r="K62" s="110">
        <f t="shared" si="1"/>
        <v>3</v>
      </c>
      <c r="L62" s="109"/>
      <c r="M62" s="109"/>
      <c r="N62" s="109"/>
      <c r="O62" s="110">
        <f t="shared" si="2"/>
        <v>0</v>
      </c>
      <c r="P62" s="109">
        <v>12</v>
      </c>
      <c r="Q62" s="115">
        <v>16</v>
      </c>
      <c r="R62" s="109"/>
      <c r="S62" s="110">
        <f t="shared" si="3"/>
        <v>28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32</v>
      </c>
      <c r="BB62" s="112"/>
      <c r="BC62" s="111">
        <f t="shared" si="13"/>
        <v>32</v>
      </c>
      <c r="BD62" s="107"/>
      <c r="BE62" s="107">
        <v>85</v>
      </c>
      <c r="BF62" s="113">
        <f t="shared" si="14"/>
        <v>53</v>
      </c>
      <c r="BG62" s="107">
        <v>60</v>
      </c>
      <c r="BH62" s="114">
        <f t="shared" si="15"/>
        <v>113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3</v>
      </c>
      <c r="I64" s="109"/>
      <c r="J64" s="109"/>
      <c r="K64" s="110">
        <f t="shared" si="1"/>
        <v>3</v>
      </c>
      <c r="L64" s="109"/>
      <c r="M64" s="109"/>
      <c r="N64" s="109"/>
      <c r="O64" s="110">
        <f t="shared" si="2"/>
        <v>0</v>
      </c>
      <c r="P64" s="109">
        <v>12</v>
      </c>
      <c r="Q64" s="115">
        <v>16</v>
      </c>
      <c r="R64" s="109"/>
      <c r="S64" s="110">
        <f t="shared" si="3"/>
        <v>28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32</v>
      </c>
      <c r="BB64" s="112"/>
      <c r="BC64" s="111">
        <f t="shared" si="13"/>
        <v>32</v>
      </c>
      <c r="BD64" s="107"/>
      <c r="BE64" s="107">
        <v>86</v>
      </c>
      <c r="BF64" s="113">
        <f t="shared" si="14"/>
        <v>54</v>
      </c>
      <c r="BG64" s="107">
        <v>60</v>
      </c>
      <c r="BH64" s="114">
        <f t="shared" si="15"/>
        <v>114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>
        <v>4</v>
      </c>
      <c r="I73" s="109"/>
      <c r="J73" s="109"/>
      <c r="K73" s="110">
        <f t="shared" si="17"/>
        <v>4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</v>
      </c>
      <c r="BB73" s="112"/>
      <c r="BC73" s="111">
        <f t="shared" si="29"/>
        <v>4</v>
      </c>
      <c r="BD73" s="107"/>
      <c r="BE73" s="107">
        <v>1</v>
      </c>
      <c r="BF73" s="113">
        <f t="shared" si="30"/>
        <v>-3</v>
      </c>
      <c r="BG73" s="107"/>
      <c r="BH73" s="114">
        <f t="shared" si="31"/>
        <v>-3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>
        <v>7</v>
      </c>
      <c r="I77" s="109"/>
      <c r="J77" s="109"/>
      <c r="K77" s="110">
        <f t="shared" si="17"/>
        <v>7</v>
      </c>
      <c r="L77" s="109">
        <v>5</v>
      </c>
      <c r="M77" s="109"/>
      <c r="N77" s="109"/>
      <c r="O77" s="110">
        <f t="shared" si="18"/>
        <v>5</v>
      </c>
      <c r="P77" s="109">
        <v>30</v>
      </c>
      <c r="Q77" s="115">
        <v>2</v>
      </c>
      <c r="R77" s="109"/>
      <c r="S77" s="110">
        <f t="shared" si="19"/>
        <v>32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45</v>
      </c>
      <c r="BB77" s="112"/>
      <c r="BC77" s="111">
        <f t="shared" si="29"/>
        <v>45</v>
      </c>
      <c r="BD77" s="107">
        <v>25</v>
      </c>
      <c r="BE77" s="107">
        <v>18</v>
      </c>
      <c r="BF77" s="113">
        <f t="shared" si="30"/>
        <v>-2</v>
      </c>
      <c r="BG77" s="107">
        <v>20</v>
      </c>
      <c r="BH77" s="114">
        <f t="shared" si="31"/>
        <v>18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5</v>
      </c>
      <c r="I78" s="109"/>
      <c r="J78" s="109"/>
      <c r="K78" s="110">
        <f t="shared" si="17"/>
        <v>5</v>
      </c>
      <c r="L78" s="109">
        <v>2</v>
      </c>
      <c r="M78" s="109"/>
      <c r="N78" s="109"/>
      <c r="O78" s="110">
        <f t="shared" si="18"/>
        <v>2</v>
      </c>
      <c r="P78" s="109">
        <v>10</v>
      </c>
      <c r="Q78" s="115">
        <v>6</v>
      </c>
      <c r="R78" s="137">
        <v>1</v>
      </c>
      <c r="S78" s="110">
        <f t="shared" si="19"/>
        <v>17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24</v>
      </c>
      <c r="BB78" s="112"/>
      <c r="BC78" s="111">
        <f t="shared" si="29"/>
        <v>24</v>
      </c>
      <c r="BD78" s="107">
        <v>20</v>
      </c>
      <c r="BE78" s="107">
        <v>19</v>
      </c>
      <c r="BF78" s="113">
        <f t="shared" si="30"/>
        <v>15</v>
      </c>
      <c r="BG78" s="107">
        <v>20</v>
      </c>
      <c r="BH78" s="114">
        <f t="shared" si="31"/>
        <v>35</v>
      </c>
    </row>
    <row r="79" spans="2:60" x14ac:dyDescent="1">
      <c r="B79" s="107">
        <v>1113172</v>
      </c>
      <c r="C79" s="118" t="s">
        <v>783</v>
      </c>
      <c r="D79" s="109">
        <v>4</v>
      </c>
      <c r="E79" s="109"/>
      <c r="F79" s="109"/>
      <c r="G79" s="110">
        <f t="shared" si="16"/>
        <v>4</v>
      </c>
      <c r="H79" s="109">
        <v>3</v>
      </c>
      <c r="I79" s="109"/>
      <c r="J79" s="109"/>
      <c r="K79" s="110">
        <f t="shared" si="17"/>
        <v>3</v>
      </c>
      <c r="L79" s="109">
        <v>9</v>
      </c>
      <c r="M79" s="109"/>
      <c r="N79" s="109"/>
      <c r="O79" s="110">
        <f t="shared" si="18"/>
        <v>9</v>
      </c>
      <c r="P79" s="109">
        <v>13</v>
      </c>
      <c r="Q79" s="115">
        <v>4</v>
      </c>
      <c r="R79" s="137">
        <v>6</v>
      </c>
      <c r="S79" s="110">
        <f t="shared" si="19"/>
        <v>23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39</v>
      </c>
      <c r="BB79" s="112"/>
      <c r="BC79" s="111">
        <f t="shared" si="29"/>
        <v>39</v>
      </c>
      <c r="BD79" s="107">
        <v>20</v>
      </c>
      <c r="BE79" s="107">
        <v>15</v>
      </c>
      <c r="BF79" s="113">
        <f t="shared" si="30"/>
        <v>-4</v>
      </c>
      <c r="BG79" s="107">
        <v>20</v>
      </c>
      <c r="BH79" s="114">
        <f t="shared" si="31"/>
        <v>16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>
        <v>3</v>
      </c>
      <c r="M80" s="109"/>
      <c r="N80" s="109"/>
      <c r="O80" s="110">
        <f t="shared" si="18"/>
        <v>3</v>
      </c>
      <c r="P80" s="109">
        <v>9</v>
      </c>
      <c r="Q80" s="115">
        <v>3</v>
      </c>
      <c r="R80" s="109"/>
      <c r="S80" s="110">
        <f t="shared" si="19"/>
        <v>12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17</v>
      </c>
      <c r="BB80" s="112"/>
      <c r="BC80" s="111">
        <f t="shared" si="29"/>
        <v>17</v>
      </c>
      <c r="BD80" s="107">
        <v>10</v>
      </c>
      <c r="BE80" s="107">
        <v>11</v>
      </c>
      <c r="BF80" s="113">
        <f t="shared" si="30"/>
        <v>4</v>
      </c>
      <c r="BG80" s="107">
        <v>10</v>
      </c>
      <c r="BH80" s="114">
        <f t="shared" si="31"/>
        <v>14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12</v>
      </c>
      <c r="I83" s="109"/>
      <c r="J83" s="137">
        <v>3</v>
      </c>
      <c r="K83" s="110">
        <f t="shared" si="17"/>
        <v>15</v>
      </c>
      <c r="L83" s="109"/>
      <c r="M83" s="109"/>
      <c r="N83" s="109"/>
      <c r="O83" s="110">
        <f t="shared" si="18"/>
        <v>0</v>
      </c>
      <c r="P83" s="109"/>
      <c r="Q83" s="115">
        <v>3</v>
      </c>
      <c r="R83" s="109"/>
      <c r="S83" s="110">
        <f t="shared" si="19"/>
        <v>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18</v>
      </c>
      <c r="BB83" s="112"/>
      <c r="BC83" s="111">
        <f t="shared" si="29"/>
        <v>18</v>
      </c>
      <c r="BD83" s="107">
        <v>1</v>
      </c>
      <c r="BE83" s="107">
        <v>17</v>
      </c>
      <c r="BF83" s="113">
        <f t="shared" si="30"/>
        <v>0</v>
      </c>
      <c r="BG83" s="107"/>
      <c r="BH83" s="114">
        <f t="shared" si="31"/>
        <v>0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2</v>
      </c>
      <c r="Q154" s="115">
        <v>1</v>
      </c>
      <c r="R154" s="109"/>
      <c r="S154" s="110">
        <f t="shared" si="35"/>
        <v>3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</v>
      </c>
      <c r="BB154" s="112">
        <v>1</v>
      </c>
      <c r="BC154" s="111">
        <f t="shared" si="38"/>
        <v>2</v>
      </c>
      <c r="BD154" s="107"/>
      <c r="BE154" s="107">
        <v>7</v>
      </c>
      <c r="BF154" s="113">
        <f t="shared" si="39"/>
        <v>5</v>
      </c>
      <c r="BG154" s="107">
        <v>80</v>
      </c>
      <c r="BH154" s="114">
        <f t="shared" si="40"/>
        <v>85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15">
        <v>1</v>
      </c>
      <c r="R155" s="109"/>
      <c r="S155" s="110">
        <f t="shared" si="35"/>
        <v>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</v>
      </c>
      <c r="BB155" s="112">
        <v>1</v>
      </c>
      <c r="BC155" s="111">
        <f t="shared" si="38"/>
        <v>0</v>
      </c>
      <c r="BD155" s="107">
        <v>10</v>
      </c>
      <c r="BE155" s="107"/>
      <c r="BF155" s="113">
        <f t="shared" si="39"/>
        <v>10</v>
      </c>
      <c r="BG155" s="107">
        <v>60</v>
      </c>
      <c r="BH155" s="114">
        <f t="shared" si="40"/>
        <v>70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12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12</v>
      </c>
      <c r="H168" s="121">
        <f t="shared" si="41"/>
        <v>161</v>
      </c>
      <c r="I168" s="121">
        <f t="shared" si="41"/>
        <v>0</v>
      </c>
      <c r="J168" s="121">
        <f t="shared" si="41"/>
        <v>44</v>
      </c>
      <c r="K168" s="121">
        <f t="shared" si="41"/>
        <v>205</v>
      </c>
      <c r="L168" s="121">
        <f t="shared" si="41"/>
        <v>31</v>
      </c>
      <c r="M168" s="121">
        <f t="shared" si="41"/>
        <v>0</v>
      </c>
      <c r="N168" s="121">
        <f t="shared" si="41"/>
        <v>0</v>
      </c>
      <c r="O168" s="121">
        <f t="shared" si="41"/>
        <v>31</v>
      </c>
      <c r="P168" s="121">
        <f t="shared" si="41"/>
        <v>160</v>
      </c>
      <c r="Q168" s="121">
        <f t="shared" si="41"/>
        <v>119</v>
      </c>
      <c r="R168" s="121">
        <f t="shared" si="41"/>
        <v>10</v>
      </c>
      <c r="S168" s="121">
        <f t="shared" si="41"/>
        <v>289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537</v>
      </c>
      <c r="BB168" s="134">
        <f>SUM(BB4:BB167)</f>
        <v>2</v>
      </c>
      <c r="BC168" s="121">
        <f>SUM(BC4:BC167)</f>
        <v>535</v>
      </c>
      <c r="BD168" s="121">
        <f t="shared" si="41"/>
        <v>211</v>
      </c>
      <c r="BE168" s="121">
        <f t="shared" si="41"/>
        <v>653</v>
      </c>
      <c r="BF168" s="121">
        <f t="shared" si="41"/>
        <v>329</v>
      </c>
      <c r="BG168" s="121">
        <f t="shared" si="41"/>
        <v>780</v>
      </c>
      <c r="BH168" s="121">
        <f t="shared" si="41"/>
        <v>1109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D0A6-E48D-428A-89E4-78F35F1ED822}">
  <sheetPr>
    <pageSetUpPr fitToPage="1"/>
  </sheetPr>
  <dimension ref="B1:BH180"/>
  <sheetViews>
    <sheetView zoomScale="40" zoomScaleNormal="40" workbookViewId="0">
      <pane xSplit="3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877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14</v>
      </c>
      <c r="I5" s="115">
        <v>6</v>
      </c>
      <c r="J5" s="109"/>
      <c r="K5" s="110">
        <f t="shared" ref="K5:K68" si="1">SUM(H5:J5)</f>
        <v>20</v>
      </c>
      <c r="L5" s="109">
        <v>5</v>
      </c>
      <c r="M5" s="109"/>
      <c r="N5" s="109"/>
      <c r="O5" s="110">
        <f t="shared" ref="O5:O68" si="2">SUM(L5:N5)</f>
        <v>5</v>
      </c>
      <c r="P5" s="109">
        <v>9</v>
      </c>
      <c r="Q5" s="115">
        <v>14</v>
      </c>
      <c r="R5" s="109"/>
      <c r="S5" s="110">
        <f t="shared" ref="S5:S68" si="3">SUM(P5:R5)</f>
        <v>23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48</v>
      </c>
      <c r="BB5" s="112"/>
      <c r="BC5" s="111">
        <f t="shared" ref="BC5:BC68" si="13">+BA5-BB5</f>
        <v>48</v>
      </c>
      <c r="BD5" s="116">
        <v>80</v>
      </c>
      <c r="BE5" s="116"/>
      <c r="BF5" s="113">
        <f t="shared" ref="BF5:BF68" si="14">+BD5+BE5-BC5</f>
        <v>32</v>
      </c>
      <c r="BG5" s="116">
        <v>80</v>
      </c>
      <c r="BH5" s="114">
        <f t="shared" ref="BH5:BH68" si="15">BF5+BG5</f>
        <v>112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31</v>
      </c>
      <c r="I24" s="115">
        <v>24</v>
      </c>
      <c r="J24" s="109"/>
      <c r="K24" s="110">
        <f t="shared" si="1"/>
        <v>55</v>
      </c>
      <c r="L24" s="109"/>
      <c r="M24" s="109"/>
      <c r="N24" s="109"/>
      <c r="O24" s="110">
        <f t="shared" si="2"/>
        <v>0</v>
      </c>
      <c r="P24" s="109">
        <v>39</v>
      </c>
      <c r="Q24" s="115">
        <v>30</v>
      </c>
      <c r="R24" s="109"/>
      <c r="S24" s="110">
        <f t="shared" si="3"/>
        <v>69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124</v>
      </c>
      <c r="BB24" s="112">
        <v>3</v>
      </c>
      <c r="BC24" s="111">
        <f t="shared" si="13"/>
        <v>121</v>
      </c>
      <c r="BD24" s="107">
        <v>130</v>
      </c>
      <c r="BE24" s="107">
        <v>8</v>
      </c>
      <c r="BF24" s="113">
        <f t="shared" si="14"/>
        <v>17</v>
      </c>
      <c r="BG24" s="107">
        <v>140</v>
      </c>
      <c r="BH24" s="114">
        <f t="shared" si="15"/>
        <v>157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09"/>
      <c r="J25" s="109"/>
      <c r="K25" s="110">
        <f t="shared" si="1"/>
        <v>1</v>
      </c>
      <c r="L25" s="109"/>
      <c r="M25" s="109"/>
      <c r="N25" s="109"/>
      <c r="O25" s="110">
        <f t="shared" si="2"/>
        <v>0</v>
      </c>
      <c r="P25" s="109">
        <v>2</v>
      </c>
      <c r="Q25" s="109"/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3</v>
      </c>
      <c r="BB25" s="112"/>
      <c r="BC25" s="111">
        <f t="shared" si="13"/>
        <v>3</v>
      </c>
      <c r="BD25" s="107"/>
      <c r="BE25" s="107">
        <v>3</v>
      </c>
      <c r="BF25" s="113">
        <f t="shared" si="14"/>
        <v>0</v>
      </c>
      <c r="BG25" s="107">
        <v>5</v>
      </c>
      <c r="BH25" s="114">
        <f t="shared" si="15"/>
        <v>5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3</v>
      </c>
      <c r="I40" s="115">
        <v>2</v>
      </c>
      <c r="J40" s="109"/>
      <c r="K40" s="110">
        <f t="shared" si="1"/>
        <v>5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/>
      <c r="BE40" s="107">
        <v>8</v>
      </c>
      <c r="BF40" s="113">
        <f t="shared" si="14"/>
        <v>3</v>
      </c>
      <c r="BG40" s="107">
        <v>10</v>
      </c>
      <c r="BH40" s="114">
        <f t="shared" si="15"/>
        <v>13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22</v>
      </c>
      <c r="Q52" s="115">
        <v>20</v>
      </c>
      <c r="R52" s="109"/>
      <c r="S52" s="110">
        <f t="shared" si="3"/>
        <v>42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42</v>
      </c>
      <c r="BB52" s="112">
        <v>1</v>
      </c>
      <c r="BC52" s="111">
        <f t="shared" si="13"/>
        <v>41</v>
      </c>
      <c r="BD52" s="107">
        <v>60</v>
      </c>
      <c r="BE52" s="107">
        <v>58</v>
      </c>
      <c r="BF52" s="113">
        <f t="shared" si="14"/>
        <v>77</v>
      </c>
      <c r="BG52" s="107">
        <v>60</v>
      </c>
      <c r="BH52" s="114">
        <f t="shared" si="15"/>
        <v>137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21</v>
      </c>
      <c r="Q54" s="115">
        <v>20</v>
      </c>
      <c r="R54" s="109"/>
      <c r="S54" s="110">
        <f t="shared" si="3"/>
        <v>41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41</v>
      </c>
      <c r="BB54" s="112">
        <v>1</v>
      </c>
      <c r="BC54" s="111">
        <f t="shared" si="13"/>
        <v>40</v>
      </c>
      <c r="BD54" s="107">
        <v>60</v>
      </c>
      <c r="BE54" s="107">
        <v>53</v>
      </c>
      <c r="BF54" s="113">
        <f t="shared" si="14"/>
        <v>73</v>
      </c>
      <c r="BG54" s="107">
        <v>60</v>
      </c>
      <c r="BH54" s="114">
        <f t="shared" si="15"/>
        <v>133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20</v>
      </c>
      <c r="Q58" s="115">
        <v>20</v>
      </c>
      <c r="R58" s="109"/>
      <c r="S58" s="110">
        <f t="shared" si="3"/>
        <v>40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40</v>
      </c>
      <c r="BB58" s="112">
        <v>1</v>
      </c>
      <c r="BC58" s="111">
        <f t="shared" si="13"/>
        <v>39</v>
      </c>
      <c r="BD58" s="107">
        <v>60</v>
      </c>
      <c r="BE58" s="107">
        <v>73</v>
      </c>
      <c r="BF58" s="113">
        <f t="shared" si="14"/>
        <v>94</v>
      </c>
      <c r="BG58" s="107">
        <v>60</v>
      </c>
      <c r="BH58" s="114">
        <f t="shared" si="15"/>
        <v>154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2</v>
      </c>
      <c r="I60" s="115">
        <v>5</v>
      </c>
      <c r="J60" s="109"/>
      <c r="K60" s="110">
        <f t="shared" si="1"/>
        <v>7</v>
      </c>
      <c r="L60" s="109"/>
      <c r="M60" s="109"/>
      <c r="N60" s="109"/>
      <c r="O60" s="110">
        <f t="shared" si="2"/>
        <v>0</v>
      </c>
      <c r="P60" s="109">
        <v>20</v>
      </c>
      <c r="Q60" s="115">
        <v>20</v>
      </c>
      <c r="R60" s="109"/>
      <c r="S60" s="110">
        <f t="shared" si="3"/>
        <v>40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47</v>
      </c>
      <c r="BB60" s="112"/>
      <c r="BC60" s="111">
        <f t="shared" si="13"/>
        <v>47</v>
      </c>
      <c r="BD60" s="107">
        <v>60</v>
      </c>
      <c r="BE60" s="107">
        <v>57</v>
      </c>
      <c r="BF60" s="113">
        <f t="shared" si="14"/>
        <v>70</v>
      </c>
      <c r="BG60" s="107">
        <v>60</v>
      </c>
      <c r="BH60" s="114">
        <f t="shared" si="15"/>
        <v>130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7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20</v>
      </c>
      <c r="Q62" s="115">
        <v>20</v>
      </c>
      <c r="R62" s="109"/>
      <c r="S62" s="110">
        <f t="shared" si="3"/>
        <v>40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40</v>
      </c>
      <c r="BB62" s="112"/>
      <c r="BC62" s="111">
        <f t="shared" si="13"/>
        <v>40</v>
      </c>
      <c r="BD62" s="107">
        <v>60</v>
      </c>
      <c r="BE62" s="107">
        <v>57</v>
      </c>
      <c r="BF62" s="113">
        <f t="shared" si="14"/>
        <v>77</v>
      </c>
      <c r="BG62" s="107">
        <v>60</v>
      </c>
      <c r="BH62" s="114">
        <f t="shared" si="15"/>
        <v>137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7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20</v>
      </c>
      <c r="Q64" s="115">
        <v>20</v>
      </c>
      <c r="R64" s="109"/>
      <c r="S64" s="110">
        <f t="shared" si="3"/>
        <v>40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40</v>
      </c>
      <c r="BB64" s="112"/>
      <c r="BC64" s="111">
        <f t="shared" si="13"/>
        <v>40</v>
      </c>
      <c r="BD64" s="107">
        <v>60</v>
      </c>
      <c r="BE64" s="107">
        <v>55</v>
      </c>
      <c r="BF64" s="113">
        <f t="shared" si="14"/>
        <v>75</v>
      </c>
      <c r="BG64" s="107">
        <v>60</v>
      </c>
      <c r="BH64" s="114">
        <f t="shared" si="15"/>
        <v>135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5">
        <v>2</v>
      </c>
      <c r="R73" s="137">
        <v>21</v>
      </c>
      <c r="S73" s="110">
        <f t="shared" si="19"/>
        <v>23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23</v>
      </c>
      <c r="BB73" s="112">
        <v>12</v>
      </c>
      <c r="BC73" s="111">
        <f t="shared" si="29"/>
        <v>11</v>
      </c>
      <c r="BD73" s="107"/>
      <c r="BE73" s="107">
        <v>1</v>
      </c>
      <c r="BF73" s="113">
        <f t="shared" si="30"/>
        <v>-10</v>
      </c>
      <c r="BG73" s="107"/>
      <c r="BH73" s="114">
        <f t="shared" si="31"/>
        <v>-10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37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37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37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4</v>
      </c>
      <c r="I77" s="109"/>
      <c r="J77" s="109"/>
      <c r="K77" s="110">
        <f t="shared" si="17"/>
        <v>4</v>
      </c>
      <c r="L77" s="109">
        <v>2</v>
      </c>
      <c r="M77" s="109"/>
      <c r="N77" s="109"/>
      <c r="O77" s="110">
        <f t="shared" si="18"/>
        <v>2</v>
      </c>
      <c r="P77" s="109">
        <v>5</v>
      </c>
      <c r="Q77" s="115">
        <v>6</v>
      </c>
      <c r="R77" s="137">
        <v>1</v>
      </c>
      <c r="S77" s="110">
        <f t="shared" si="19"/>
        <v>12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18</v>
      </c>
      <c r="BB77" s="112"/>
      <c r="BC77" s="111">
        <f t="shared" si="29"/>
        <v>18</v>
      </c>
      <c r="BD77" s="107">
        <v>20</v>
      </c>
      <c r="BE77" s="107"/>
      <c r="BF77" s="113">
        <f t="shared" si="30"/>
        <v>2</v>
      </c>
      <c r="BG77" s="107">
        <v>20</v>
      </c>
      <c r="BH77" s="114">
        <f t="shared" si="31"/>
        <v>22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15">
        <v>1</v>
      </c>
      <c r="J78" s="109"/>
      <c r="K78" s="110">
        <f t="shared" si="17"/>
        <v>2</v>
      </c>
      <c r="L78" s="109">
        <v>1</v>
      </c>
      <c r="M78" s="109"/>
      <c r="N78" s="109"/>
      <c r="O78" s="110">
        <f t="shared" si="18"/>
        <v>1</v>
      </c>
      <c r="P78" s="109">
        <v>3</v>
      </c>
      <c r="Q78" s="115">
        <v>3</v>
      </c>
      <c r="R78" s="137">
        <v>1</v>
      </c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/>
      <c r="BC78" s="111">
        <f t="shared" si="29"/>
        <v>10</v>
      </c>
      <c r="BD78" s="107">
        <v>20</v>
      </c>
      <c r="BE78" s="107">
        <v>18</v>
      </c>
      <c r="BF78" s="113">
        <f t="shared" si="30"/>
        <v>28</v>
      </c>
      <c r="BG78" s="107">
        <v>20</v>
      </c>
      <c r="BH78" s="114">
        <f t="shared" si="31"/>
        <v>48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09"/>
      <c r="J79" s="109"/>
      <c r="K79" s="110">
        <f t="shared" si="17"/>
        <v>1</v>
      </c>
      <c r="L79" s="109">
        <v>1</v>
      </c>
      <c r="M79" s="109"/>
      <c r="N79" s="109"/>
      <c r="O79" s="110">
        <f t="shared" si="18"/>
        <v>1</v>
      </c>
      <c r="P79" s="109">
        <v>2</v>
      </c>
      <c r="Q79" s="115">
        <v>4</v>
      </c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8</v>
      </c>
      <c r="BB79" s="112"/>
      <c r="BC79" s="111">
        <f t="shared" si="29"/>
        <v>8</v>
      </c>
      <c r="BD79" s="107">
        <v>20</v>
      </c>
      <c r="BE79" s="107"/>
      <c r="BF79" s="113">
        <f t="shared" si="30"/>
        <v>12</v>
      </c>
      <c r="BG79" s="107">
        <v>20</v>
      </c>
      <c r="BH79" s="114">
        <f t="shared" si="31"/>
        <v>32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15">
        <v>1</v>
      </c>
      <c r="J80" s="109"/>
      <c r="K80" s="110">
        <f t="shared" si="17"/>
        <v>3</v>
      </c>
      <c r="L80" s="109">
        <v>2</v>
      </c>
      <c r="M80" s="109"/>
      <c r="N80" s="109"/>
      <c r="O80" s="110">
        <f t="shared" si="18"/>
        <v>2</v>
      </c>
      <c r="P80" s="109"/>
      <c r="Q80" s="115">
        <v>4</v>
      </c>
      <c r="R80" s="109"/>
      <c r="S80" s="110">
        <f t="shared" si="19"/>
        <v>4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12"/>
      <c r="BC80" s="111">
        <f t="shared" si="29"/>
        <v>9</v>
      </c>
      <c r="BD80" s="107">
        <v>10</v>
      </c>
      <c r="BE80" s="107">
        <v>5</v>
      </c>
      <c r="BF80" s="113">
        <f t="shared" si="30"/>
        <v>6</v>
      </c>
      <c r="BG80" s="107">
        <v>10</v>
      </c>
      <c r="BH80" s="114">
        <f t="shared" si="31"/>
        <v>16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9</v>
      </c>
      <c r="I83" s="109"/>
      <c r="J83" s="109"/>
      <c r="K83" s="110">
        <f t="shared" si="17"/>
        <v>9</v>
      </c>
      <c r="L83" s="109"/>
      <c r="M83" s="109"/>
      <c r="N83" s="109"/>
      <c r="O83" s="110">
        <f t="shared" si="18"/>
        <v>0</v>
      </c>
      <c r="P83" s="109"/>
      <c r="Q83" s="117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9</v>
      </c>
      <c r="BB83" s="112"/>
      <c r="BC83" s="111">
        <f t="shared" si="29"/>
        <v>9</v>
      </c>
      <c r="BD83" s="107"/>
      <c r="BE83" s="107">
        <v>2</v>
      </c>
      <c r="BF83" s="113">
        <f t="shared" si="30"/>
        <v>-7</v>
      </c>
      <c r="BG83" s="107">
        <v>125</v>
      </c>
      <c r="BH83" s="114">
        <f t="shared" si="31"/>
        <v>118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3</v>
      </c>
      <c r="I154" s="115">
        <v>6</v>
      </c>
      <c r="J154" s="109"/>
      <c r="K154" s="110">
        <f t="shared" si="33"/>
        <v>9</v>
      </c>
      <c r="L154" s="109">
        <v>1</v>
      </c>
      <c r="M154" s="109"/>
      <c r="N154" s="109"/>
      <c r="O154" s="110">
        <f t="shared" si="34"/>
        <v>1</v>
      </c>
      <c r="P154" s="109">
        <v>45</v>
      </c>
      <c r="Q154" s="115">
        <v>12</v>
      </c>
      <c r="R154" s="137">
        <v>8</v>
      </c>
      <c r="S154" s="110">
        <f t="shared" si="35"/>
        <v>65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75</v>
      </c>
      <c r="BB154" s="112">
        <v>5</v>
      </c>
      <c r="BC154" s="111">
        <f t="shared" si="38"/>
        <v>70</v>
      </c>
      <c r="BD154" s="107"/>
      <c r="BE154" s="107">
        <v>85</v>
      </c>
      <c r="BF154" s="113">
        <f t="shared" si="39"/>
        <v>15</v>
      </c>
      <c r="BG154" s="107">
        <v>60</v>
      </c>
      <c r="BH154" s="114">
        <f t="shared" si="40"/>
        <v>75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2</v>
      </c>
      <c r="I155" s="115">
        <v>4</v>
      </c>
      <c r="J155" s="109"/>
      <c r="K155" s="110">
        <f t="shared" si="33"/>
        <v>6</v>
      </c>
      <c r="L155" s="109">
        <v>1</v>
      </c>
      <c r="M155" s="109"/>
      <c r="N155" s="109"/>
      <c r="O155" s="110">
        <f t="shared" si="34"/>
        <v>1</v>
      </c>
      <c r="P155" s="109">
        <v>23</v>
      </c>
      <c r="Q155" s="115">
        <v>5</v>
      </c>
      <c r="R155" s="137">
        <v>3</v>
      </c>
      <c r="S155" s="110">
        <f t="shared" si="35"/>
        <v>31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38</v>
      </c>
      <c r="BB155" s="112">
        <v>12</v>
      </c>
      <c r="BC155" s="111">
        <f t="shared" si="38"/>
        <v>26</v>
      </c>
      <c r="BD155" s="107">
        <v>70</v>
      </c>
      <c r="BE155" s="107"/>
      <c r="BF155" s="113">
        <f t="shared" si="39"/>
        <v>44</v>
      </c>
      <c r="BG155" s="107">
        <v>45</v>
      </c>
      <c r="BH155" s="114">
        <f t="shared" si="40"/>
        <v>89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0</v>
      </c>
      <c r="H168" s="121">
        <f t="shared" si="41"/>
        <v>73</v>
      </c>
      <c r="I168" s="121">
        <f t="shared" si="41"/>
        <v>49</v>
      </c>
      <c r="J168" s="121">
        <f t="shared" si="41"/>
        <v>0</v>
      </c>
      <c r="K168" s="121">
        <f t="shared" si="41"/>
        <v>122</v>
      </c>
      <c r="L168" s="121">
        <f t="shared" si="41"/>
        <v>13</v>
      </c>
      <c r="M168" s="121">
        <f t="shared" si="41"/>
        <v>0</v>
      </c>
      <c r="N168" s="121">
        <f t="shared" si="41"/>
        <v>0</v>
      </c>
      <c r="O168" s="121">
        <f t="shared" si="41"/>
        <v>13</v>
      </c>
      <c r="P168" s="121">
        <f t="shared" si="41"/>
        <v>251</v>
      </c>
      <c r="Q168" s="121">
        <f t="shared" si="41"/>
        <v>200</v>
      </c>
      <c r="R168" s="121">
        <f t="shared" si="41"/>
        <v>34</v>
      </c>
      <c r="S168" s="121">
        <f t="shared" si="41"/>
        <v>485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620</v>
      </c>
      <c r="BB168" s="134">
        <f>SUM(BB4:BB167)</f>
        <v>35</v>
      </c>
      <c r="BC168" s="121">
        <f>SUM(BC4:BC167)</f>
        <v>585</v>
      </c>
      <c r="BD168" s="121">
        <f t="shared" si="41"/>
        <v>710</v>
      </c>
      <c r="BE168" s="121">
        <f t="shared" si="41"/>
        <v>483</v>
      </c>
      <c r="BF168" s="121">
        <f t="shared" si="41"/>
        <v>608</v>
      </c>
      <c r="BG168" s="121">
        <f t="shared" si="41"/>
        <v>895</v>
      </c>
      <c r="BH168" s="121">
        <f t="shared" si="41"/>
        <v>1503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4674-6C4E-4266-BA86-D1BCA891721B}">
  <sheetPr>
    <pageSetUpPr fitToPage="1"/>
  </sheetPr>
  <dimension ref="B1:BH180"/>
  <sheetViews>
    <sheetView zoomScale="40" zoomScaleNormal="40" workbookViewId="0">
      <pane xSplit="3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878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43</v>
      </c>
      <c r="I5" s="109"/>
      <c r="J5" s="109"/>
      <c r="K5" s="110">
        <f t="shared" ref="K5:K68" si="1">SUM(H5:J5)</f>
        <v>43</v>
      </c>
      <c r="L5" s="109">
        <v>6</v>
      </c>
      <c r="M5" s="109"/>
      <c r="N5" s="109"/>
      <c r="O5" s="110">
        <f t="shared" ref="O5:O68" si="2">SUM(L5:N5)</f>
        <v>6</v>
      </c>
      <c r="P5" s="109">
        <v>6</v>
      </c>
      <c r="Q5" s="115">
        <v>3</v>
      </c>
      <c r="R5" s="109"/>
      <c r="S5" s="110">
        <f t="shared" ref="S5:S68" si="3">SUM(P5:R5)</f>
        <v>9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61</v>
      </c>
      <c r="BB5" s="112"/>
      <c r="BC5" s="111">
        <f t="shared" ref="BC5:BC68" si="13">+BA5-BB5</f>
        <v>61</v>
      </c>
      <c r="BD5" s="116">
        <v>80</v>
      </c>
      <c r="BE5" s="116">
        <v>32</v>
      </c>
      <c r="BF5" s="113">
        <f t="shared" ref="BF5:BF68" si="14">+BD5+BE5-BC5</f>
        <v>51</v>
      </c>
      <c r="BG5" s="116">
        <v>80</v>
      </c>
      <c r="BH5" s="114">
        <f t="shared" ref="BH5:BH68" si="15">BF5+BG5</f>
        <v>131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41</v>
      </c>
      <c r="I24" s="115">
        <v>26</v>
      </c>
      <c r="J24" s="109"/>
      <c r="K24" s="110">
        <f t="shared" si="1"/>
        <v>67</v>
      </c>
      <c r="L24" s="109"/>
      <c r="M24" s="109"/>
      <c r="N24" s="109"/>
      <c r="O24" s="110">
        <f t="shared" si="2"/>
        <v>0</v>
      </c>
      <c r="P24" s="109">
        <v>49</v>
      </c>
      <c r="Q24" s="115">
        <v>37</v>
      </c>
      <c r="R24" s="109"/>
      <c r="S24" s="110">
        <f t="shared" si="3"/>
        <v>86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153</v>
      </c>
      <c r="BB24" s="112">
        <v>3</v>
      </c>
      <c r="BC24" s="111">
        <f t="shared" si="13"/>
        <v>150</v>
      </c>
      <c r="BD24" s="107">
        <v>140</v>
      </c>
      <c r="BE24" s="107">
        <v>17</v>
      </c>
      <c r="BF24" s="113">
        <f t="shared" si="14"/>
        <v>7</v>
      </c>
      <c r="BG24" s="107">
        <v>130</v>
      </c>
      <c r="BH24" s="114">
        <f t="shared" si="15"/>
        <v>137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09"/>
      <c r="J25" s="109"/>
      <c r="K25" s="110">
        <f t="shared" si="1"/>
        <v>2</v>
      </c>
      <c r="L25" s="109"/>
      <c r="M25" s="109"/>
      <c r="N25" s="109"/>
      <c r="O25" s="110">
        <f t="shared" si="2"/>
        <v>0</v>
      </c>
      <c r="P25" s="109">
        <v>2</v>
      </c>
      <c r="Q25" s="109"/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5</v>
      </c>
      <c r="BE25" s="107"/>
      <c r="BF25" s="113">
        <f t="shared" si="14"/>
        <v>1</v>
      </c>
      <c r="BG25" s="107">
        <v>10</v>
      </c>
      <c r="BH25" s="114">
        <f t="shared" si="15"/>
        <v>11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3</v>
      </c>
      <c r="I40" s="115">
        <v>8</v>
      </c>
      <c r="J40" s="109"/>
      <c r="K40" s="110">
        <f t="shared" si="1"/>
        <v>11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11</v>
      </c>
      <c r="BB40" s="112"/>
      <c r="BC40" s="111">
        <f t="shared" si="13"/>
        <v>11</v>
      </c>
      <c r="BD40" s="107">
        <v>10</v>
      </c>
      <c r="BE40" s="107">
        <v>3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46</v>
      </c>
      <c r="E52" s="109"/>
      <c r="F52" s="109"/>
      <c r="G52" s="110">
        <f t="shared" si="0"/>
        <v>46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18</v>
      </c>
      <c r="Q52" s="115">
        <v>17</v>
      </c>
      <c r="R52" s="109"/>
      <c r="S52" s="110">
        <f t="shared" si="3"/>
        <v>35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81</v>
      </c>
      <c r="BB52" s="112">
        <v>55</v>
      </c>
      <c r="BC52" s="111">
        <f t="shared" si="13"/>
        <v>26</v>
      </c>
      <c r="BD52" s="107">
        <v>120</v>
      </c>
      <c r="BE52" s="107">
        <v>18</v>
      </c>
      <c r="BF52" s="113">
        <f t="shared" si="14"/>
        <v>112</v>
      </c>
      <c r="BG52" s="107">
        <v>60</v>
      </c>
      <c r="BH52" s="114">
        <f t="shared" si="15"/>
        <v>172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46</v>
      </c>
      <c r="E54" s="109"/>
      <c r="F54" s="109"/>
      <c r="G54" s="110">
        <f t="shared" si="0"/>
        <v>46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18</v>
      </c>
      <c r="Q54" s="115">
        <v>17</v>
      </c>
      <c r="R54" s="109"/>
      <c r="S54" s="110">
        <f t="shared" si="3"/>
        <v>35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81</v>
      </c>
      <c r="BB54" s="112">
        <v>5</v>
      </c>
      <c r="BC54" s="111">
        <f t="shared" si="13"/>
        <v>76</v>
      </c>
      <c r="BD54" s="107">
        <v>60</v>
      </c>
      <c r="BE54" s="107">
        <v>69</v>
      </c>
      <c r="BF54" s="113">
        <f t="shared" si="14"/>
        <v>53</v>
      </c>
      <c r="BG54" s="107">
        <v>60</v>
      </c>
      <c r="BH54" s="114">
        <f t="shared" si="15"/>
        <v>113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42</v>
      </c>
      <c r="E58" s="109"/>
      <c r="F58" s="109"/>
      <c r="G58" s="110">
        <f t="shared" si="0"/>
        <v>42</v>
      </c>
      <c r="H58" s="109">
        <v>5</v>
      </c>
      <c r="I58" s="109"/>
      <c r="J58" s="109"/>
      <c r="K58" s="110">
        <f t="shared" si="1"/>
        <v>5</v>
      </c>
      <c r="L58" s="109"/>
      <c r="M58" s="109"/>
      <c r="N58" s="109"/>
      <c r="O58" s="110">
        <f t="shared" si="2"/>
        <v>0</v>
      </c>
      <c r="P58" s="109">
        <v>18</v>
      </c>
      <c r="Q58" s="115">
        <v>17</v>
      </c>
      <c r="R58" s="109"/>
      <c r="S58" s="110">
        <f t="shared" si="3"/>
        <v>35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82</v>
      </c>
      <c r="BB58" s="112">
        <v>5</v>
      </c>
      <c r="BC58" s="111">
        <f t="shared" si="13"/>
        <v>77</v>
      </c>
      <c r="BD58" s="107">
        <v>95</v>
      </c>
      <c r="BE58" s="107">
        <v>55</v>
      </c>
      <c r="BF58" s="113">
        <f t="shared" si="14"/>
        <v>73</v>
      </c>
      <c r="BG58" s="107">
        <v>60</v>
      </c>
      <c r="BH58" s="114">
        <f t="shared" si="15"/>
        <v>133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46</v>
      </c>
      <c r="E60" s="109"/>
      <c r="F60" s="109"/>
      <c r="G60" s="110">
        <f t="shared" si="0"/>
        <v>46</v>
      </c>
      <c r="H60" s="109">
        <v>1</v>
      </c>
      <c r="I60" s="115">
        <v>1</v>
      </c>
      <c r="J60" s="109"/>
      <c r="K60" s="110">
        <f t="shared" si="1"/>
        <v>2</v>
      </c>
      <c r="L60" s="109"/>
      <c r="M60" s="109"/>
      <c r="N60" s="109"/>
      <c r="O60" s="110">
        <f t="shared" si="2"/>
        <v>0</v>
      </c>
      <c r="P60" s="109">
        <v>18</v>
      </c>
      <c r="Q60" s="115">
        <v>17</v>
      </c>
      <c r="R60" s="109"/>
      <c r="S60" s="110">
        <f t="shared" si="3"/>
        <v>35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83</v>
      </c>
      <c r="BB60" s="112">
        <v>5</v>
      </c>
      <c r="BC60" s="111">
        <f t="shared" si="13"/>
        <v>78</v>
      </c>
      <c r="BD60" s="107">
        <v>95</v>
      </c>
      <c r="BE60" s="107">
        <v>36</v>
      </c>
      <c r="BF60" s="113">
        <f t="shared" si="14"/>
        <v>53</v>
      </c>
      <c r="BG60" s="107">
        <v>60</v>
      </c>
      <c r="BH60" s="114">
        <f t="shared" si="15"/>
        <v>113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42</v>
      </c>
      <c r="E62" s="109"/>
      <c r="F62" s="109"/>
      <c r="G62" s="110">
        <f t="shared" si="0"/>
        <v>42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19</v>
      </c>
      <c r="Q62" s="115">
        <v>17</v>
      </c>
      <c r="R62" s="109"/>
      <c r="S62" s="110">
        <f t="shared" si="3"/>
        <v>36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83</v>
      </c>
      <c r="BB62" s="112">
        <v>5</v>
      </c>
      <c r="BC62" s="111">
        <f t="shared" si="13"/>
        <v>78</v>
      </c>
      <c r="BD62" s="107">
        <v>120</v>
      </c>
      <c r="BE62" s="107">
        <v>19</v>
      </c>
      <c r="BF62" s="113">
        <f t="shared" si="14"/>
        <v>61</v>
      </c>
      <c r="BG62" s="107">
        <v>60</v>
      </c>
      <c r="BH62" s="114">
        <f t="shared" si="15"/>
        <v>121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42</v>
      </c>
      <c r="E64" s="109"/>
      <c r="F64" s="109"/>
      <c r="G64" s="110">
        <f t="shared" si="0"/>
        <v>42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20</v>
      </c>
      <c r="Q64" s="115">
        <v>18</v>
      </c>
      <c r="R64" s="109"/>
      <c r="S64" s="110">
        <f t="shared" si="3"/>
        <v>38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80</v>
      </c>
      <c r="BB64" s="112">
        <v>5</v>
      </c>
      <c r="BC64" s="111">
        <f t="shared" si="13"/>
        <v>75</v>
      </c>
      <c r="BD64" s="107">
        <v>120</v>
      </c>
      <c r="BE64" s="107">
        <v>20</v>
      </c>
      <c r="BF64" s="113">
        <f t="shared" si="14"/>
        <v>65</v>
      </c>
      <c r="BG64" s="107">
        <v>60</v>
      </c>
      <c r="BH64" s="114">
        <f t="shared" si="15"/>
        <v>125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>
        <v>23</v>
      </c>
      <c r="Q73" s="115">
        <v>21</v>
      </c>
      <c r="R73" s="109"/>
      <c r="S73" s="110">
        <f t="shared" si="19"/>
        <v>44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44</v>
      </c>
      <c r="BB73" s="112">
        <v>4</v>
      </c>
      <c r="BC73" s="111">
        <f t="shared" si="29"/>
        <v>40</v>
      </c>
      <c r="BD73" s="107"/>
      <c r="BE73" s="107"/>
      <c r="BF73" s="113">
        <f t="shared" si="30"/>
        <v>-40</v>
      </c>
      <c r="BG73" s="107"/>
      <c r="BH73" s="114">
        <f t="shared" si="31"/>
        <v>-40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>
        <v>8</v>
      </c>
      <c r="I77" s="115">
        <v>1</v>
      </c>
      <c r="J77" s="109"/>
      <c r="K77" s="110">
        <f t="shared" si="17"/>
        <v>9</v>
      </c>
      <c r="L77" s="109">
        <v>3</v>
      </c>
      <c r="M77" s="109"/>
      <c r="N77" s="109"/>
      <c r="O77" s="110">
        <f t="shared" si="18"/>
        <v>3</v>
      </c>
      <c r="P77" s="109"/>
      <c r="Q77" s="115">
        <v>2</v>
      </c>
      <c r="R77" s="109"/>
      <c r="S77" s="110">
        <f t="shared" si="19"/>
        <v>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15</v>
      </c>
      <c r="BB77" s="112"/>
      <c r="BC77" s="111">
        <f t="shared" si="29"/>
        <v>15</v>
      </c>
      <c r="BD77" s="107">
        <v>20</v>
      </c>
      <c r="BE77" s="107"/>
      <c r="BF77" s="113">
        <f t="shared" si="30"/>
        <v>5</v>
      </c>
      <c r="BG77" s="107">
        <v>20</v>
      </c>
      <c r="BH77" s="114">
        <f t="shared" si="31"/>
        <v>25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5</v>
      </c>
      <c r="I78" s="109"/>
      <c r="J78" s="109"/>
      <c r="K78" s="110">
        <f t="shared" si="17"/>
        <v>5</v>
      </c>
      <c r="L78" s="109">
        <v>4</v>
      </c>
      <c r="M78" s="109"/>
      <c r="N78" s="109"/>
      <c r="O78" s="110">
        <f t="shared" si="18"/>
        <v>4</v>
      </c>
      <c r="P78" s="109">
        <v>2</v>
      </c>
      <c r="Q78" s="115">
        <v>1</v>
      </c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13</v>
      </c>
      <c r="BB78" s="112"/>
      <c r="BC78" s="111">
        <f t="shared" si="29"/>
        <v>13</v>
      </c>
      <c r="BD78" s="107">
        <v>20</v>
      </c>
      <c r="BE78" s="107">
        <v>24</v>
      </c>
      <c r="BF78" s="113">
        <f t="shared" si="30"/>
        <v>31</v>
      </c>
      <c r="BG78" s="107">
        <v>20</v>
      </c>
      <c r="BH78" s="114">
        <f t="shared" si="31"/>
        <v>51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4</v>
      </c>
      <c r="I79" s="109"/>
      <c r="J79" s="109"/>
      <c r="K79" s="110">
        <f t="shared" si="17"/>
        <v>4</v>
      </c>
      <c r="L79" s="109">
        <v>2</v>
      </c>
      <c r="M79" s="109"/>
      <c r="N79" s="109"/>
      <c r="O79" s="110">
        <f t="shared" si="18"/>
        <v>2</v>
      </c>
      <c r="P79" s="109">
        <v>2</v>
      </c>
      <c r="Q79" s="115">
        <v>2</v>
      </c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10</v>
      </c>
      <c r="BB79" s="112"/>
      <c r="BC79" s="111">
        <f t="shared" si="29"/>
        <v>10</v>
      </c>
      <c r="BD79" s="107">
        <v>20</v>
      </c>
      <c r="BE79" s="107">
        <v>7</v>
      </c>
      <c r="BF79" s="113">
        <f t="shared" si="30"/>
        <v>17</v>
      </c>
      <c r="BG79" s="107">
        <v>20</v>
      </c>
      <c r="BH79" s="114">
        <f t="shared" si="31"/>
        <v>37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4</v>
      </c>
      <c r="I80" s="109"/>
      <c r="J80" s="109"/>
      <c r="K80" s="110">
        <f t="shared" si="17"/>
        <v>4</v>
      </c>
      <c r="L80" s="109">
        <v>2</v>
      </c>
      <c r="M80" s="109"/>
      <c r="N80" s="109"/>
      <c r="O80" s="110">
        <f t="shared" si="18"/>
        <v>2</v>
      </c>
      <c r="P80" s="109">
        <v>1</v>
      </c>
      <c r="Q80" s="117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10</v>
      </c>
      <c r="BE80" s="107">
        <v>4</v>
      </c>
      <c r="BF80" s="113">
        <f t="shared" si="30"/>
        <v>7</v>
      </c>
      <c r="BG80" s="107">
        <v>10</v>
      </c>
      <c r="BH80" s="114">
        <f t="shared" si="31"/>
        <v>17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20</v>
      </c>
      <c r="BA81" s="111">
        <f t="shared" si="28"/>
        <v>20</v>
      </c>
      <c r="BB81" s="112"/>
      <c r="BC81" s="111">
        <f t="shared" si="29"/>
        <v>20</v>
      </c>
      <c r="BD81" s="107">
        <v>20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18</v>
      </c>
      <c r="I83" s="115">
        <v>9</v>
      </c>
      <c r="J83" s="109"/>
      <c r="K83" s="110">
        <f t="shared" si="17"/>
        <v>27</v>
      </c>
      <c r="L83" s="109"/>
      <c r="M83" s="109"/>
      <c r="N83" s="109"/>
      <c r="O83" s="110">
        <f t="shared" si="18"/>
        <v>0</v>
      </c>
      <c r="P83" s="109">
        <v>6</v>
      </c>
      <c r="Q83" s="115">
        <v>3</v>
      </c>
      <c r="R83" s="109"/>
      <c r="S83" s="110">
        <f t="shared" si="19"/>
        <v>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36</v>
      </c>
      <c r="BB83" s="112">
        <v>3</v>
      </c>
      <c r="BC83" s="111">
        <f t="shared" si="29"/>
        <v>33</v>
      </c>
      <c r="BD83" s="107">
        <v>125</v>
      </c>
      <c r="BE83" s="107"/>
      <c r="BF83" s="113">
        <f t="shared" si="30"/>
        <v>92</v>
      </c>
      <c r="BG83" s="107"/>
      <c r="BH83" s="114">
        <f t="shared" si="31"/>
        <v>92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13</v>
      </c>
      <c r="BA120" s="111">
        <f t="shared" si="28"/>
        <v>13</v>
      </c>
      <c r="BB120" s="112"/>
      <c r="BC120" s="111">
        <f t="shared" si="29"/>
        <v>13</v>
      </c>
      <c r="BD120" s="107"/>
      <c r="BE120" s="107"/>
      <c r="BF120" s="113">
        <f t="shared" si="30"/>
        <v>-13</v>
      </c>
      <c r="BG120" s="107"/>
      <c r="BH120" s="114">
        <f t="shared" si="31"/>
        <v>-13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13</v>
      </c>
      <c r="BA122" s="111">
        <f t="shared" si="28"/>
        <v>13</v>
      </c>
      <c r="BB122" s="112"/>
      <c r="BC122" s="111">
        <f t="shared" si="29"/>
        <v>13</v>
      </c>
      <c r="BD122" s="107"/>
      <c r="BE122" s="107"/>
      <c r="BF122" s="113">
        <f t="shared" si="30"/>
        <v>-13</v>
      </c>
      <c r="BG122" s="107"/>
      <c r="BH122" s="114">
        <f t="shared" si="31"/>
        <v>-13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/>
      <c r="BE133" s="107"/>
      <c r="BF133" s="113">
        <f t="shared" ref="BF133:BF167" si="39">+BD133+BE133-BC133</f>
        <v>-5</v>
      </c>
      <c r="BG133" s="107"/>
      <c r="BH133" s="114">
        <f t="shared" ref="BH133:BH167" si="40">BF133+BG133</f>
        <v>-5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8</v>
      </c>
      <c r="BA134" s="111">
        <f t="shared" si="37"/>
        <v>8</v>
      </c>
      <c r="BB134" s="112"/>
      <c r="BC134" s="111">
        <f t="shared" si="38"/>
        <v>8</v>
      </c>
      <c r="BD134" s="107"/>
      <c r="BE134" s="107"/>
      <c r="BF134" s="113">
        <f t="shared" si="39"/>
        <v>-8</v>
      </c>
      <c r="BG134" s="107"/>
      <c r="BH134" s="114">
        <f t="shared" si="40"/>
        <v>-8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7"/>
        <v>5</v>
      </c>
      <c r="BB147" s="112"/>
      <c r="BC147" s="111">
        <f t="shared" si="38"/>
        <v>5</v>
      </c>
      <c r="BD147" s="107"/>
      <c r="BE147" s="107"/>
      <c r="BF147" s="113">
        <f t="shared" si="39"/>
        <v>-5</v>
      </c>
      <c r="BG147" s="107"/>
      <c r="BH147" s="114">
        <f t="shared" si="40"/>
        <v>-5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4</v>
      </c>
      <c r="I154" s="109"/>
      <c r="J154" s="109"/>
      <c r="K154" s="110">
        <f t="shared" si="33"/>
        <v>4</v>
      </c>
      <c r="L154" s="109"/>
      <c r="M154" s="109"/>
      <c r="N154" s="109"/>
      <c r="O154" s="110">
        <f t="shared" si="34"/>
        <v>0</v>
      </c>
      <c r="P154" s="109">
        <v>15</v>
      </c>
      <c r="Q154" s="115">
        <v>7</v>
      </c>
      <c r="R154" s="109"/>
      <c r="S154" s="110">
        <f t="shared" si="35"/>
        <v>22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27</v>
      </c>
      <c r="BB154" s="112"/>
      <c r="BC154" s="111">
        <f t="shared" si="38"/>
        <v>27</v>
      </c>
      <c r="BD154" s="107">
        <v>60</v>
      </c>
      <c r="BE154" s="107">
        <v>11</v>
      </c>
      <c r="BF154" s="113">
        <f t="shared" si="39"/>
        <v>44</v>
      </c>
      <c r="BG154" s="107">
        <v>60</v>
      </c>
      <c r="BH154" s="114">
        <f t="shared" si="40"/>
        <v>104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2</v>
      </c>
      <c r="I155" s="109"/>
      <c r="J155" s="109"/>
      <c r="K155" s="110">
        <f t="shared" si="33"/>
        <v>2</v>
      </c>
      <c r="L155" s="109"/>
      <c r="M155" s="109"/>
      <c r="N155" s="109"/>
      <c r="O155" s="110">
        <f t="shared" si="34"/>
        <v>0</v>
      </c>
      <c r="P155" s="109">
        <v>7</v>
      </c>
      <c r="Q155" s="115">
        <v>1</v>
      </c>
      <c r="R155" s="109"/>
      <c r="S155" s="110">
        <f t="shared" si="35"/>
        <v>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11</v>
      </c>
      <c r="BB155" s="112"/>
      <c r="BC155" s="111">
        <f t="shared" si="38"/>
        <v>11</v>
      </c>
      <c r="BD155" s="107">
        <v>55</v>
      </c>
      <c r="BE155" s="107">
        <v>22</v>
      </c>
      <c r="BF155" s="113">
        <f t="shared" si="39"/>
        <v>66</v>
      </c>
      <c r="BG155" s="107">
        <v>45</v>
      </c>
      <c r="BH155" s="114">
        <f t="shared" si="40"/>
        <v>111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271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271</v>
      </c>
      <c r="H168" s="121">
        <f t="shared" si="41"/>
        <v>145</v>
      </c>
      <c r="I168" s="121">
        <f t="shared" si="41"/>
        <v>45</v>
      </c>
      <c r="J168" s="121">
        <f t="shared" si="41"/>
        <v>0</v>
      </c>
      <c r="K168" s="121">
        <f t="shared" si="41"/>
        <v>190</v>
      </c>
      <c r="L168" s="121">
        <f t="shared" si="41"/>
        <v>17</v>
      </c>
      <c r="M168" s="121">
        <f t="shared" si="41"/>
        <v>0</v>
      </c>
      <c r="N168" s="121">
        <f t="shared" si="41"/>
        <v>0</v>
      </c>
      <c r="O168" s="121">
        <f t="shared" si="41"/>
        <v>17</v>
      </c>
      <c r="P168" s="121">
        <f t="shared" si="41"/>
        <v>224</v>
      </c>
      <c r="Q168" s="121">
        <f t="shared" si="41"/>
        <v>180</v>
      </c>
      <c r="R168" s="121">
        <f t="shared" si="41"/>
        <v>0</v>
      </c>
      <c r="S168" s="121">
        <f t="shared" si="41"/>
        <v>404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74</v>
      </c>
      <c r="BA168" s="121">
        <f t="shared" si="41"/>
        <v>956</v>
      </c>
      <c r="BB168" s="134">
        <f>SUM(BB4:BB167)</f>
        <v>90</v>
      </c>
      <c r="BC168" s="121">
        <f>SUM(BC4:BC167)</f>
        <v>866</v>
      </c>
      <c r="BD168" s="121">
        <f t="shared" si="41"/>
        <v>1185</v>
      </c>
      <c r="BE168" s="121">
        <f t="shared" si="41"/>
        <v>337</v>
      </c>
      <c r="BF168" s="121">
        <f t="shared" si="41"/>
        <v>656</v>
      </c>
      <c r="BG168" s="121">
        <f t="shared" si="41"/>
        <v>765</v>
      </c>
      <c r="BH168" s="121">
        <f t="shared" si="41"/>
        <v>1421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429C-4EF4-4EEE-892B-867269AAB6D0}">
  <sheetPr>
    <pageSetUpPr fitToPage="1"/>
  </sheetPr>
  <dimension ref="B1:BH180"/>
  <sheetViews>
    <sheetView zoomScale="38" zoomScaleNormal="38" workbookViewId="0">
      <pane xSplit="3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879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35</v>
      </c>
      <c r="I5" s="115">
        <v>12</v>
      </c>
      <c r="J5" s="109"/>
      <c r="K5" s="110">
        <f t="shared" ref="K5:K68" si="1">SUM(H5:J5)</f>
        <v>47</v>
      </c>
      <c r="L5" s="109">
        <v>4</v>
      </c>
      <c r="M5" s="109"/>
      <c r="N5" s="109"/>
      <c r="O5" s="110">
        <f t="shared" ref="O5:O68" si="2">SUM(L5:N5)</f>
        <v>4</v>
      </c>
      <c r="P5" s="109">
        <v>7</v>
      </c>
      <c r="Q5" s="115">
        <v>1</v>
      </c>
      <c r="R5" s="109"/>
      <c r="S5" s="110">
        <f t="shared" ref="S5:S68" si="3">SUM(P5:R5)</f>
        <v>8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59</v>
      </c>
      <c r="BB5" s="112"/>
      <c r="BC5" s="111">
        <f t="shared" ref="BC5:BC68" si="13">+BA5-BB5</f>
        <v>59</v>
      </c>
      <c r="BD5" s="116">
        <v>80</v>
      </c>
      <c r="BE5" s="116">
        <v>51</v>
      </c>
      <c r="BF5" s="113">
        <f t="shared" ref="BF5:BF68" si="14">+BD5+BE5-BC5</f>
        <v>72</v>
      </c>
      <c r="BG5" s="116">
        <v>80</v>
      </c>
      <c r="BH5" s="114">
        <f t="shared" ref="BH5:BH68" si="15">BF5+BG5</f>
        <v>152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15">
        <v>20</v>
      </c>
      <c r="J6" s="109"/>
      <c r="K6" s="110">
        <f t="shared" si="1"/>
        <v>20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20</v>
      </c>
      <c r="BB6" s="112"/>
      <c r="BC6" s="111">
        <f t="shared" si="13"/>
        <v>20</v>
      </c>
      <c r="BD6" s="107"/>
      <c r="BE6" s="107"/>
      <c r="BF6" s="113">
        <f t="shared" si="14"/>
        <v>-20</v>
      </c>
      <c r="BG6" s="107"/>
      <c r="BH6" s="114">
        <f t="shared" si="15"/>
        <v>-20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45</v>
      </c>
      <c r="I24" s="115">
        <v>6</v>
      </c>
      <c r="J24" s="109"/>
      <c r="K24" s="110">
        <f t="shared" si="1"/>
        <v>51</v>
      </c>
      <c r="L24" s="109">
        <v>3</v>
      </c>
      <c r="M24" s="109"/>
      <c r="N24" s="109"/>
      <c r="O24" s="110">
        <f t="shared" si="2"/>
        <v>3</v>
      </c>
      <c r="P24" s="109">
        <v>69</v>
      </c>
      <c r="Q24" s="115">
        <v>10</v>
      </c>
      <c r="R24" s="109"/>
      <c r="S24" s="110">
        <f t="shared" si="3"/>
        <v>79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133</v>
      </c>
      <c r="BB24" s="112"/>
      <c r="BC24" s="111">
        <f t="shared" si="13"/>
        <v>133</v>
      </c>
      <c r="BD24" s="107">
        <v>130</v>
      </c>
      <c r="BE24" s="107">
        <v>7</v>
      </c>
      <c r="BF24" s="113">
        <f t="shared" si="14"/>
        <v>4</v>
      </c>
      <c r="BG24" s="107">
        <v>130</v>
      </c>
      <c r="BH24" s="114">
        <f t="shared" si="15"/>
        <v>134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15">
        <v>2</v>
      </c>
      <c r="J25" s="109"/>
      <c r="K25" s="110">
        <f t="shared" si="1"/>
        <v>4</v>
      </c>
      <c r="L25" s="109"/>
      <c r="M25" s="109"/>
      <c r="N25" s="109"/>
      <c r="O25" s="110">
        <f t="shared" si="2"/>
        <v>0</v>
      </c>
      <c r="P25" s="109">
        <v>2</v>
      </c>
      <c r="Q25" s="115">
        <v>2</v>
      </c>
      <c r="R25" s="109"/>
      <c r="S25" s="110">
        <f t="shared" si="3"/>
        <v>4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8</v>
      </c>
      <c r="BB25" s="112"/>
      <c r="BC25" s="111">
        <f t="shared" si="13"/>
        <v>8</v>
      </c>
      <c r="BD25" s="107">
        <v>10</v>
      </c>
      <c r="BE25" s="107">
        <v>1</v>
      </c>
      <c r="BF25" s="113">
        <f t="shared" si="14"/>
        <v>3</v>
      </c>
      <c r="BG25" s="107">
        <v>10</v>
      </c>
      <c r="BH25" s="114">
        <f t="shared" si="15"/>
        <v>13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7</v>
      </c>
      <c r="I40" s="115">
        <v>4</v>
      </c>
      <c r="J40" s="109"/>
      <c r="K40" s="110">
        <f t="shared" si="1"/>
        <v>11</v>
      </c>
      <c r="L40" s="109"/>
      <c r="M40" s="109"/>
      <c r="N40" s="109"/>
      <c r="O40" s="110">
        <f t="shared" si="2"/>
        <v>0</v>
      </c>
      <c r="P40" s="109">
        <v>1</v>
      </c>
      <c r="Q40" s="115">
        <v>1</v>
      </c>
      <c r="R40" s="109"/>
      <c r="S40" s="110">
        <f t="shared" si="3"/>
        <v>2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13</v>
      </c>
      <c r="BB40" s="112"/>
      <c r="BC40" s="111">
        <f t="shared" si="13"/>
        <v>13</v>
      </c>
      <c r="BD40" s="107">
        <v>10</v>
      </c>
      <c r="BE40" s="107">
        <v>2</v>
      </c>
      <c r="BF40" s="113">
        <f t="shared" si="14"/>
        <v>-1</v>
      </c>
      <c r="BG40" s="107">
        <v>10</v>
      </c>
      <c r="BH40" s="114">
        <f t="shared" si="15"/>
        <v>9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4</v>
      </c>
      <c r="E52" s="109"/>
      <c r="F52" s="109"/>
      <c r="G52" s="110">
        <f t="shared" si="0"/>
        <v>4</v>
      </c>
      <c r="H52" s="109"/>
      <c r="I52" s="115">
        <v>1</v>
      </c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32</v>
      </c>
      <c r="Q52" s="115">
        <v>18</v>
      </c>
      <c r="R52" s="109"/>
      <c r="S52" s="110">
        <f t="shared" si="3"/>
        <v>50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55</v>
      </c>
      <c r="BB52" s="112"/>
      <c r="BC52" s="111">
        <f t="shared" si="13"/>
        <v>55</v>
      </c>
      <c r="BD52" s="107">
        <v>60</v>
      </c>
      <c r="BE52" s="107">
        <v>62</v>
      </c>
      <c r="BF52" s="113">
        <f t="shared" si="14"/>
        <v>67</v>
      </c>
      <c r="BG52" s="107">
        <v>60</v>
      </c>
      <c r="BH52" s="114">
        <f t="shared" si="15"/>
        <v>127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4</v>
      </c>
      <c r="E54" s="109"/>
      <c r="F54" s="109"/>
      <c r="G54" s="110">
        <f t="shared" si="0"/>
        <v>4</v>
      </c>
      <c r="H54" s="109"/>
      <c r="I54" s="115">
        <v>1</v>
      </c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32</v>
      </c>
      <c r="Q54" s="115">
        <v>18</v>
      </c>
      <c r="R54" s="109"/>
      <c r="S54" s="110">
        <f t="shared" si="3"/>
        <v>50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55</v>
      </c>
      <c r="BB54" s="112"/>
      <c r="BC54" s="111">
        <f t="shared" si="13"/>
        <v>55</v>
      </c>
      <c r="BD54" s="107">
        <v>60</v>
      </c>
      <c r="BE54" s="107">
        <v>58</v>
      </c>
      <c r="BF54" s="113">
        <f t="shared" si="14"/>
        <v>63</v>
      </c>
      <c r="BG54" s="107">
        <v>60</v>
      </c>
      <c r="BH54" s="114">
        <f t="shared" si="15"/>
        <v>123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4</v>
      </c>
      <c r="E58" s="109"/>
      <c r="F58" s="109"/>
      <c r="G58" s="110">
        <f t="shared" si="0"/>
        <v>4</v>
      </c>
      <c r="H58" s="109"/>
      <c r="I58" s="115">
        <v>1</v>
      </c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32</v>
      </c>
      <c r="Q58" s="115">
        <v>18</v>
      </c>
      <c r="R58" s="109"/>
      <c r="S58" s="110">
        <f t="shared" si="3"/>
        <v>50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55</v>
      </c>
      <c r="BB58" s="112"/>
      <c r="BC58" s="111">
        <f t="shared" si="13"/>
        <v>55</v>
      </c>
      <c r="BD58" s="107">
        <v>60</v>
      </c>
      <c r="BE58" s="107">
        <v>64</v>
      </c>
      <c r="BF58" s="113">
        <f t="shared" si="14"/>
        <v>69</v>
      </c>
      <c r="BG58" s="107">
        <v>60</v>
      </c>
      <c r="BH58" s="114">
        <f t="shared" si="15"/>
        <v>129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4</v>
      </c>
      <c r="E60" s="109"/>
      <c r="F60" s="109"/>
      <c r="G60" s="110">
        <f t="shared" si="0"/>
        <v>4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31</v>
      </c>
      <c r="Q60" s="115">
        <v>17</v>
      </c>
      <c r="R60" s="109"/>
      <c r="S60" s="110">
        <f t="shared" si="3"/>
        <v>48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53</v>
      </c>
      <c r="BB60" s="112"/>
      <c r="BC60" s="111">
        <f t="shared" si="13"/>
        <v>53</v>
      </c>
      <c r="BD60" s="107">
        <v>60</v>
      </c>
      <c r="BE60" s="107">
        <v>54</v>
      </c>
      <c r="BF60" s="113">
        <f t="shared" si="14"/>
        <v>61</v>
      </c>
      <c r="BG60" s="107">
        <v>60</v>
      </c>
      <c r="BH60" s="114">
        <f t="shared" si="15"/>
        <v>121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4</v>
      </c>
      <c r="E62" s="109"/>
      <c r="F62" s="109"/>
      <c r="G62" s="110">
        <f t="shared" si="0"/>
        <v>4</v>
      </c>
      <c r="H62" s="109"/>
      <c r="I62" s="115">
        <v>5</v>
      </c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32</v>
      </c>
      <c r="Q62" s="115">
        <v>18</v>
      </c>
      <c r="R62" s="109"/>
      <c r="S62" s="110">
        <f t="shared" si="3"/>
        <v>50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59</v>
      </c>
      <c r="BB62" s="112"/>
      <c r="BC62" s="111">
        <f t="shared" si="13"/>
        <v>59</v>
      </c>
      <c r="BD62" s="107">
        <v>80</v>
      </c>
      <c r="BE62" s="107">
        <v>43</v>
      </c>
      <c r="BF62" s="113">
        <f t="shared" si="14"/>
        <v>64</v>
      </c>
      <c r="BG62" s="107">
        <v>60</v>
      </c>
      <c r="BH62" s="114">
        <f t="shared" si="15"/>
        <v>124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4</v>
      </c>
      <c r="E64" s="109"/>
      <c r="F64" s="109"/>
      <c r="G64" s="110">
        <f t="shared" si="0"/>
        <v>4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32</v>
      </c>
      <c r="Q64" s="115">
        <v>18</v>
      </c>
      <c r="R64" s="109"/>
      <c r="S64" s="110">
        <f t="shared" si="3"/>
        <v>50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54</v>
      </c>
      <c r="BB64" s="112"/>
      <c r="BC64" s="111">
        <f t="shared" si="13"/>
        <v>54</v>
      </c>
      <c r="BD64" s="107">
        <v>60</v>
      </c>
      <c r="BE64" s="107">
        <v>62</v>
      </c>
      <c r="BF64" s="113">
        <f t="shared" si="14"/>
        <v>68</v>
      </c>
      <c r="BG64" s="107">
        <v>60</v>
      </c>
      <c r="BH64" s="114">
        <f t="shared" si="15"/>
        <v>128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>
        <v>16</v>
      </c>
      <c r="BC73" s="111">
        <f t="shared" si="29"/>
        <v>-16</v>
      </c>
      <c r="BD73" s="107"/>
      <c r="BE73" s="107"/>
      <c r="BF73" s="113">
        <f t="shared" si="30"/>
        <v>16</v>
      </c>
      <c r="BG73" s="107"/>
      <c r="BH73" s="114">
        <f t="shared" si="31"/>
        <v>16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15">
        <v>1</v>
      </c>
      <c r="J77" s="109"/>
      <c r="K77" s="110">
        <f t="shared" si="17"/>
        <v>3</v>
      </c>
      <c r="L77" s="109">
        <v>4</v>
      </c>
      <c r="M77" s="109"/>
      <c r="N77" s="109"/>
      <c r="O77" s="110">
        <f t="shared" si="18"/>
        <v>4</v>
      </c>
      <c r="P77" s="109">
        <v>3</v>
      </c>
      <c r="Q77" s="115">
        <v>14</v>
      </c>
      <c r="R77" s="109"/>
      <c r="S77" s="110">
        <f t="shared" si="19"/>
        <v>17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24</v>
      </c>
      <c r="BB77" s="112">
        <v>1</v>
      </c>
      <c r="BC77" s="111">
        <f t="shared" si="29"/>
        <v>23</v>
      </c>
      <c r="BD77" s="107">
        <v>23</v>
      </c>
      <c r="BE77" s="107">
        <v>1</v>
      </c>
      <c r="BF77" s="113">
        <f t="shared" si="30"/>
        <v>1</v>
      </c>
      <c r="BG77" s="107">
        <v>30</v>
      </c>
      <c r="BH77" s="114">
        <f t="shared" si="31"/>
        <v>31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15">
        <v>2</v>
      </c>
      <c r="J78" s="109"/>
      <c r="K78" s="110">
        <f t="shared" si="17"/>
        <v>2</v>
      </c>
      <c r="L78" s="109"/>
      <c r="M78" s="109"/>
      <c r="N78" s="109"/>
      <c r="O78" s="110">
        <f t="shared" si="18"/>
        <v>0</v>
      </c>
      <c r="P78" s="109">
        <v>1</v>
      </c>
      <c r="Q78" s="115">
        <v>6</v>
      </c>
      <c r="R78" s="138">
        <v>1</v>
      </c>
      <c r="S78" s="110">
        <f t="shared" si="19"/>
        <v>8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/>
      <c r="BC78" s="111">
        <f t="shared" si="29"/>
        <v>10</v>
      </c>
      <c r="BD78" s="107">
        <v>22</v>
      </c>
      <c r="BE78" s="107">
        <v>29</v>
      </c>
      <c r="BF78" s="113">
        <f t="shared" si="30"/>
        <v>41</v>
      </c>
      <c r="BG78" s="107"/>
      <c r="BH78" s="114">
        <f t="shared" si="31"/>
        <v>41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15">
        <v>1</v>
      </c>
      <c r="J79" s="109"/>
      <c r="K79" s="110">
        <f t="shared" si="17"/>
        <v>1</v>
      </c>
      <c r="L79" s="109">
        <v>2</v>
      </c>
      <c r="M79" s="109"/>
      <c r="N79" s="109"/>
      <c r="O79" s="110">
        <f t="shared" si="18"/>
        <v>2</v>
      </c>
      <c r="P79" s="109">
        <v>4</v>
      </c>
      <c r="Q79" s="115">
        <v>25</v>
      </c>
      <c r="R79" s="138">
        <v>1</v>
      </c>
      <c r="S79" s="110">
        <f t="shared" si="19"/>
        <v>30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33</v>
      </c>
      <c r="BB79" s="112"/>
      <c r="BC79" s="111">
        <f t="shared" si="29"/>
        <v>33</v>
      </c>
      <c r="BD79" s="107">
        <v>20</v>
      </c>
      <c r="BE79" s="107">
        <v>17</v>
      </c>
      <c r="BF79" s="113">
        <f t="shared" si="30"/>
        <v>4</v>
      </c>
      <c r="BG79" s="107">
        <v>20</v>
      </c>
      <c r="BH79" s="114">
        <f t="shared" si="31"/>
        <v>24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/>
      <c r="M80" s="109"/>
      <c r="N80" s="109"/>
      <c r="O80" s="110">
        <f t="shared" si="18"/>
        <v>0</v>
      </c>
      <c r="P80" s="109">
        <v>3</v>
      </c>
      <c r="Q80" s="115">
        <v>5</v>
      </c>
      <c r="R80" s="109"/>
      <c r="S80" s="110">
        <f t="shared" si="19"/>
        <v>8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8</v>
      </c>
      <c r="BB80" s="112"/>
      <c r="BC80" s="111">
        <f t="shared" si="29"/>
        <v>8</v>
      </c>
      <c r="BD80" s="107">
        <v>10</v>
      </c>
      <c r="BE80" s="107">
        <v>7</v>
      </c>
      <c r="BF80" s="113">
        <f t="shared" si="30"/>
        <v>9</v>
      </c>
      <c r="BG80" s="107">
        <v>10</v>
      </c>
      <c r="BH80" s="114">
        <f t="shared" si="31"/>
        <v>19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12</v>
      </c>
      <c r="I83" s="109"/>
      <c r="J83" s="109"/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33</v>
      </c>
      <c r="Q83" s="115">
        <v>6</v>
      </c>
      <c r="R83" s="109"/>
      <c r="S83" s="110">
        <f t="shared" si="19"/>
        <v>39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51</v>
      </c>
      <c r="BB83" s="112">
        <v>3</v>
      </c>
      <c r="BC83" s="111">
        <f t="shared" si="29"/>
        <v>48</v>
      </c>
      <c r="BD83" s="107"/>
      <c r="BE83" s="107">
        <v>81</v>
      </c>
      <c r="BF83" s="113">
        <f t="shared" si="30"/>
        <v>33</v>
      </c>
      <c r="BG83" s="107"/>
      <c r="BH83" s="114">
        <f t="shared" si="31"/>
        <v>33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2</v>
      </c>
      <c r="BA105" s="111">
        <f t="shared" si="28"/>
        <v>2</v>
      </c>
      <c r="BB105" s="112"/>
      <c r="BC105" s="111">
        <f t="shared" si="29"/>
        <v>2</v>
      </c>
      <c r="BD105" s="107">
        <v>2</v>
      </c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2</v>
      </c>
      <c r="BA106" s="111">
        <f t="shared" si="28"/>
        <v>2</v>
      </c>
      <c r="BB106" s="112"/>
      <c r="BC106" s="111">
        <f t="shared" si="29"/>
        <v>2</v>
      </c>
      <c r="BD106" s="107">
        <v>2</v>
      </c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>
        <v>3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3</v>
      </c>
      <c r="BA125" s="111">
        <f t="shared" si="28"/>
        <v>3</v>
      </c>
      <c r="BB125" s="112"/>
      <c r="BC125" s="111">
        <f t="shared" si="29"/>
        <v>3</v>
      </c>
      <c r="BD125" s="107">
        <v>3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3</v>
      </c>
      <c r="BA126" s="111">
        <f t="shared" si="28"/>
        <v>3</v>
      </c>
      <c r="BB126" s="112"/>
      <c r="BC126" s="111">
        <f t="shared" si="29"/>
        <v>3</v>
      </c>
      <c r="BD126" s="107">
        <v>3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3</v>
      </c>
      <c r="BA128" s="111">
        <f t="shared" si="28"/>
        <v>3</v>
      </c>
      <c r="BB128" s="112"/>
      <c r="BC128" s="111">
        <f t="shared" si="29"/>
        <v>3</v>
      </c>
      <c r="BD128" s="107">
        <v>3</v>
      </c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3</v>
      </c>
      <c r="BA129" s="111">
        <f t="shared" si="28"/>
        <v>3</v>
      </c>
      <c r="BB129" s="112"/>
      <c r="BC129" s="111">
        <f t="shared" si="29"/>
        <v>3</v>
      </c>
      <c r="BD129" s="107">
        <v>3</v>
      </c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>
        <v>2</v>
      </c>
      <c r="BA132" s="111">
        <f t="shared" si="28"/>
        <v>2</v>
      </c>
      <c r="BB132" s="112"/>
      <c r="BC132" s="111">
        <f t="shared" si="29"/>
        <v>2</v>
      </c>
      <c r="BD132" s="107">
        <v>2</v>
      </c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3</v>
      </c>
      <c r="BA133" s="111">
        <f t="shared" ref="BA133:BA167" si="37">+G133+K133+O133+S133+W133+AA133+AE133+AZ133+AI133+AM133+AQ133+AU133+AY133</f>
        <v>3</v>
      </c>
      <c r="BB133" s="112"/>
      <c r="BC133" s="111">
        <f t="shared" ref="BC133:BC167" si="38">+BA133-BB133</f>
        <v>3</v>
      </c>
      <c r="BD133" s="107">
        <v>3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3</v>
      </c>
      <c r="BA134" s="111">
        <f t="shared" si="37"/>
        <v>3</v>
      </c>
      <c r="BB134" s="112"/>
      <c r="BC134" s="111">
        <f t="shared" si="38"/>
        <v>3</v>
      </c>
      <c r="BD134" s="107">
        <v>3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2</v>
      </c>
      <c r="BA145" s="111">
        <f t="shared" si="37"/>
        <v>2</v>
      </c>
      <c r="BB145" s="112"/>
      <c r="BC145" s="111">
        <f t="shared" si="38"/>
        <v>2</v>
      </c>
      <c r="BD145" s="107">
        <v>2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>
        <v>3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2</v>
      </c>
      <c r="BA152" s="111">
        <f t="shared" si="37"/>
        <v>2</v>
      </c>
      <c r="BB152" s="112"/>
      <c r="BC152" s="111">
        <f t="shared" si="38"/>
        <v>2</v>
      </c>
      <c r="BD152" s="107">
        <v>2</v>
      </c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3</v>
      </c>
      <c r="E154" s="109"/>
      <c r="F154" s="109"/>
      <c r="G154" s="110">
        <f t="shared" si="32"/>
        <v>3</v>
      </c>
      <c r="H154" s="109">
        <v>2</v>
      </c>
      <c r="I154" s="109">
        <v>1</v>
      </c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38</v>
      </c>
      <c r="Q154" s="115">
        <v>7</v>
      </c>
      <c r="R154" s="138">
        <v>2</v>
      </c>
      <c r="S154" s="110">
        <f t="shared" si="35"/>
        <v>47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53</v>
      </c>
      <c r="BB154" s="112"/>
      <c r="BC154" s="111">
        <f t="shared" si="38"/>
        <v>53</v>
      </c>
      <c r="BD154" s="107">
        <v>60</v>
      </c>
      <c r="BE154" s="107">
        <v>44</v>
      </c>
      <c r="BF154" s="113">
        <f t="shared" si="39"/>
        <v>51</v>
      </c>
      <c r="BG154" s="107">
        <v>40</v>
      </c>
      <c r="BH154" s="114">
        <f t="shared" si="40"/>
        <v>91</v>
      </c>
    </row>
    <row r="155" spans="2:60" ht="39.75" customHeight="1" x14ac:dyDescent="1">
      <c r="B155" s="107">
        <v>1006988</v>
      </c>
      <c r="C155" s="118" t="s">
        <v>666</v>
      </c>
      <c r="D155" s="109">
        <v>3</v>
      </c>
      <c r="E155" s="109"/>
      <c r="F155" s="109"/>
      <c r="G155" s="110">
        <f t="shared" si="32"/>
        <v>3</v>
      </c>
      <c r="H155" s="109">
        <v>1</v>
      </c>
      <c r="I155" s="109">
        <v>1</v>
      </c>
      <c r="J155" s="109"/>
      <c r="K155" s="110">
        <f t="shared" si="33"/>
        <v>2</v>
      </c>
      <c r="L155" s="109"/>
      <c r="M155" s="109"/>
      <c r="N155" s="109"/>
      <c r="O155" s="110">
        <f t="shared" si="34"/>
        <v>0</v>
      </c>
      <c r="P155" s="109">
        <v>27</v>
      </c>
      <c r="Q155" s="115">
        <v>2</v>
      </c>
      <c r="R155" s="138">
        <v>1</v>
      </c>
      <c r="S155" s="110">
        <f t="shared" si="35"/>
        <v>30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35</v>
      </c>
      <c r="BB155" s="112"/>
      <c r="BC155" s="111">
        <f t="shared" si="38"/>
        <v>35</v>
      </c>
      <c r="BD155" s="107">
        <v>45</v>
      </c>
      <c r="BE155" s="107">
        <v>66</v>
      </c>
      <c r="BF155" s="113">
        <f t="shared" si="39"/>
        <v>76</v>
      </c>
      <c r="BG155" s="107">
        <v>20</v>
      </c>
      <c r="BH155" s="114">
        <f t="shared" si="40"/>
        <v>96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30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30</v>
      </c>
      <c r="H168" s="121">
        <f t="shared" si="41"/>
        <v>107</v>
      </c>
      <c r="I168" s="121">
        <f t="shared" si="41"/>
        <v>58</v>
      </c>
      <c r="J168" s="121">
        <f t="shared" si="41"/>
        <v>0</v>
      </c>
      <c r="K168" s="121">
        <f t="shared" si="41"/>
        <v>165</v>
      </c>
      <c r="L168" s="121">
        <f t="shared" si="41"/>
        <v>13</v>
      </c>
      <c r="M168" s="121">
        <f t="shared" si="41"/>
        <v>0</v>
      </c>
      <c r="N168" s="121">
        <f t="shared" si="41"/>
        <v>0</v>
      </c>
      <c r="O168" s="121">
        <f t="shared" si="41"/>
        <v>13</v>
      </c>
      <c r="P168" s="121">
        <f t="shared" si="41"/>
        <v>379</v>
      </c>
      <c r="Q168" s="121">
        <f t="shared" si="41"/>
        <v>186</v>
      </c>
      <c r="R168" s="121">
        <f t="shared" si="41"/>
        <v>5</v>
      </c>
      <c r="S168" s="121">
        <f t="shared" si="41"/>
        <v>570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34</v>
      </c>
      <c r="BA168" s="121">
        <f t="shared" si="41"/>
        <v>812</v>
      </c>
      <c r="BB168" s="134">
        <f>SUM(BB4:BB167)</f>
        <v>20</v>
      </c>
      <c r="BC168" s="121">
        <f>SUM(BC4:BC167)</f>
        <v>792</v>
      </c>
      <c r="BD168" s="121">
        <f t="shared" si="41"/>
        <v>824</v>
      </c>
      <c r="BE168" s="121">
        <f t="shared" si="41"/>
        <v>649</v>
      </c>
      <c r="BF168" s="121">
        <f t="shared" si="41"/>
        <v>681</v>
      </c>
      <c r="BG168" s="121">
        <f t="shared" si="41"/>
        <v>710</v>
      </c>
      <c r="BH168" s="121">
        <f t="shared" si="41"/>
        <v>1391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D7F0-1B3B-49DD-9C7E-825229A82ACA}">
  <sheetPr>
    <pageSetUpPr fitToPage="1"/>
  </sheetPr>
  <dimension ref="B1:BH180"/>
  <sheetViews>
    <sheetView zoomScale="50" zoomScaleNormal="50" workbookViewId="0">
      <pane xSplit="3" ySplit="3" topLeftCell="BA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880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17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5</v>
      </c>
      <c r="BA4" s="111">
        <f>+G4+K4+O4+S4+W4+AA4+AE4+AZ4+AI4+AM4+AQ4+AU4+AY4</f>
        <v>5</v>
      </c>
      <c r="BB4" s="112"/>
      <c r="BC4" s="111">
        <f>+BA4-BB4</f>
        <v>5</v>
      </c>
      <c r="BD4" s="107">
        <v>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111</v>
      </c>
      <c r="I5" s="115">
        <v>13</v>
      </c>
      <c r="J5" s="109"/>
      <c r="K5" s="110">
        <f t="shared" ref="K5:K68" si="1">SUM(H5:J5)</f>
        <v>124</v>
      </c>
      <c r="L5" s="109"/>
      <c r="M5" s="109"/>
      <c r="N5" s="109"/>
      <c r="O5" s="110">
        <f t="shared" ref="O5:O68" si="2">SUM(L5:N5)</f>
        <v>0</v>
      </c>
      <c r="P5" s="109">
        <v>6</v>
      </c>
      <c r="Q5" s="115">
        <v>6</v>
      </c>
      <c r="R5" s="109"/>
      <c r="S5" s="110">
        <f t="shared" ref="S5:S68" si="3">SUM(P5:R5)</f>
        <v>12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10</v>
      </c>
      <c r="BA5" s="111">
        <f t="shared" ref="BA5:BA68" si="12">+G5+K5+O5+S5+W5+AA5+AE5+AZ5+AI5+AM5+AQ5+AU5+AY5</f>
        <v>146</v>
      </c>
      <c r="BB5" s="112"/>
      <c r="BC5" s="111">
        <f t="shared" ref="BC5:BC68" si="13">+BA5-BB5</f>
        <v>146</v>
      </c>
      <c r="BD5" s="116">
        <v>90</v>
      </c>
      <c r="BE5" s="116">
        <v>70</v>
      </c>
      <c r="BF5" s="113">
        <f t="shared" ref="BF5:BF68" si="14">+BD5+BE5-BC5</f>
        <v>14</v>
      </c>
      <c r="BG5" s="116">
        <v>80</v>
      </c>
      <c r="BH5" s="114">
        <f t="shared" ref="BH5:BH68" si="15">BF5+BG5</f>
        <v>94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150</v>
      </c>
      <c r="I6" s="109"/>
      <c r="J6" s="109"/>
      <c r="K6" s="110">
        <f t="shared" si="1"/>
        <v>150</v>
      </c>
      <c r="L6" s="109"/>
      <c r="M6" s="109"/>
      <c r="N6" s="109"/>
      <c r="O6" s="110">
        <f t="shared" si="2"/>
        <v>0</v>
      </c>
      <c r="P6" s="109"/>
      <c r="Q6" s="117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150</v>
      </c>
      <c r="BB6" s="112"/>
      <c r="BC6" s="111">
        <f t="shared" si="13"/>
        <v>150</v>
      </c>
      <c r="BD6" s="107"/>
      <c r="BE6" s="107"/>
      <c r="BF6" s="113">
        <f t="shared" si="14"/>
        <v>-150</v>
      </c>
      <c r="BG6" s="107"/>
      <c r="BH6" s="114">
        <f t="shared" si="15"/>
        <v>-150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17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17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17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17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17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17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17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17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17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17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17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17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17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17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17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17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17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>
        <v>200</v>
      </c>
      <c r="BA23" s="111">
        <f t="shared" si="12"/>
        <v>200</v>
      </c>
      <c r="BB23" s="112"/>
      <c r="BC23" s="111">
        <f t="shared" si="13"/>
        <v>200</v>
      </c>
      <c r="BD23" s="107">
        <v>200</v>
      </c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53</v>
      </c>
      <c r="I24" s="109"/>
      <c r="J24" s="109"/>
      <c r="K24" s="110">
        <f t="shared" si="1"/>
        <v>53</v>
      </c>
      <c r="L24" s="109">
        <v>6</v>
      </c>
      <c r="M24" s="109"/>
      <c r="N24" s="109"/>
      <c r="O24" s="110">
        <f t="shared" si="2"/>
        <v>6</v>
      </c>
      <c r="P24" s="109">
        <v>67</v>
      </c>
      <c r="Q24" s="115">
        <v>3</v>
      </c>
      <c r="R24" s="109"/>
      <c r="S24" s="110">
        <f t="shared" si="3"/>
        <v>70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129</v>
      </c>
      <c r="BB24" s="112">
        <v>3</v>
      </c>
      <c r="BC24" s="111">
        <f t="shared" si="13"/>
        <v>126</v>
      </c>
      <c r="BD24" s="107">
        <v>130</v>
      </c>
      <c r="BE24" s="107">
        <v>1</v>
      </c>
      <c r="BF24" s="113">
        <f t="shared" si="14"/>
        <v>5</v>
      </c>
      <c r="BG24" s="107">
        <v>130</v>
      </c>
      <c r="BH24" s="114">
        <f t="shared" si="15"/>
        <v>135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15">
        <v>2</v>
      </c>
      <c r="J25" s="109"/>
      <c r="K25" s="110">
        <f t="shared" si="1"/>
        <v>5</v>
      </c>
      <c r="L25" s="109"/>
      <c r="M25" s="109"/>
      <c r="N25" s="109"/>
      <c r="O25" s="110">
        <f t="shared" si="2"/>
        <v>0</v>
      </c>
      <c r="P25" s="109"/>
      <c r="Q25" s="117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5</v>
      </c>
      <c r="BB25" s="112"/>
      <c r="BC25" s="111">
        <f t="shared" si="13"/>
        <v>5</v>
      </c>
      <c r="BD25" s="107">
        <v>10</v>
      </c>
      <c r="BE25" s="107">
        <v>4</v>
      </c>
      <c r="BF25" s="113">
        <f t="shared" si="14"/>
        <v>9</v>
      </c>
      <c r="BG25" s="107">
        <v>10</v>
      </c>
      <c r="BH25" s="114">
        <f t="shared" si="15"/>
        <v>19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7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7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7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7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7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7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7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7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7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7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7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7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7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7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6</v>
      </c>
      <c r="I40" s="115">
        <v>2</v>
      </c>
      <c r="J40" s="109"/>
      <c r="K40" s="110">
        <f t="shared" si="1"/>
        <v>8</v>
      </c>
      <c r="L40" s="109"/>
      <c r="M40" s="109"/>
      <c r="N40" s="109"/>
      <c r="O40" s="110">
        <f t="shared" si="2"/>
        <v>0</v>
      </c>
      <c r="P40" s="109"/>
      <c r="Q40" s="117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8</v>
      </c>
      <c r="BB40" s="112"/>
      <c r="BC40" s="111">
        <f t="shared" si="13"/>
        <v>8</v>
      </c>
      <c r="BD40" s="107">
        <v>10</v>
      </c>
      <c r="BE40" s="107"/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7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7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7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7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7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7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7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7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7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7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7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>
        <v>2</v>
      </c>
      <c r="I52" s="115">
        <v>2</v>
      </c>
      <c r="J52" s="109"/>
      <c r="K52" s="110">
        <f t="shared" si="1"/>
        <v>4</v>
      </c>
      <c r="L52" s="109"/>
      <c r="M52" s="109"/>
      <c r="N52" s="109"/>
      <c r="O52" s="110">
        <f t="shared" si="2"/>
        <v>0</v>
      </c>
      <c r="P52" s="109">
        <v>21</v>
      </c>
      <c r="Q52" s="115">
        <v>6</v>
      </c>
      <c r="R52" s="109"/>
      <c r="S52" s="110">
        <f t="shared" si="3"/>
        <v>27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33</v>
      </c>
      <c r="BB52" s="112"/>
      <c r="BC52" s="111">
        <f t="shared" si="13"/>
        <v>33</v>
      </c>
      <c r="BD52" s="107">
        <v>60</v>
      </c>
      <c r="BE52" s="107">
        <v>61</v>
      </c>
      <c r="BF52" s="113">
        <f t="shared" si="14"/>
        <v>88</v>
      </c>
      <c r="BG52" s="107">
        <v>60</v>
      </c>
      <c r="BH52" s="114">
        <f t="shared" si="15"/>
        <v>148</v>
      </c>
    </row>
    <row r="53" spans="2:60" ht="39.75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7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40</v>
      </c>
      <c r="BA53" s="111">
        <f t="shared" si="12"/>
        <v>40</v>
      </c>
      <c r="BB53" s="112"/>
      <c r="BC53" s="111">
        <f t="shared" si="13"/>
        <v>40</v>
      </c>
      <c r="BD53" s="107">
        <v>40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2</v>
      </c>
      <c r="E54" s="109"/>
      <c r="F54" s="109"/>
      <c r="G54" s="110">
        <f t="shared" si="0"/>
        <v>2</v>
      </c>
      <c r="H54" s="109">
        <v>2</v>
      </c>
      <c r="I54" s="115">
        <v>2</v>
      </c>
      <c r="J54" s="109"/>
      <c r="K54" s="110">
        <f t="shared" si="1"/>
        <v>4</v>
      </c>
      <c r="L54" s="109"/>
      <c r="M54" s="109"/>
      <c r="N54" s="109"/>
      <c r="O54" s="110">
        <f t="shared" si="2"/>
        <v>0</v>
      </c>
      <c r="P54" s="109">
        <v>21</v>
      </c>
      <c r="Q54" s="115">
        <v>6</v>
      </c>
      <c r="R54" s="109"/>
      <c r="S54" s="110">
        <f t="shared" si="3"/>
        <v>27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33</v>
      </c>
      <c r="BB54" s="112"/>
      <c r="BC54" s="111">
        <f t="shared" si="13"/>
        <v>33</v>
      </c>
      <c r="BD54" s="107">
        <v>60</v>
      </c>
      <c r="BE54" s="107">
        <v>65</v>
      </c>
      <c r="BF54" s="113">
        <f t="shared" si="14"/>
        <v>92</v>
      </c>
      <c r="BG54" s="107">
        <v>60</v>
      </c>
      <c r="BH54" s="114">
        <f t="shared" si="15"/>
        <v>152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7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7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7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>
        <v>10</v>
      </c>
      <c r="BA57" s="111">
        <f t="shared" si="12"/>
        <v>10</v>
      </c>
      <c r="BB57" s="112"/>
      <c r="BC57" s="111">
        <f t="shared" si="13"/>
        <v>10</v>
      </c>
      <c r="BD57" s="107">
        <v>10</v>
      </c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2</v>
      </c>
      <c r="I58" s="115">
        <v>7</v>
      </c>
      <c r="J58" s="109"/>
      <c r="K58" s="110">
        <f t="shared" si="1"/>
        <v>9</v>
      </c>
      <c r="L58" s="109"/>
      <c r="M58" s="109"/>
      <c r="N58" s="109"/>
      <c r="O58" s="110">
        <f t="shared" si="2"/>
        <v>0</v>
      </c>
      <c r="P58" s="109">
        <v>21</v>
      </c>
      <c r="Q58" s="115">
        <v>6</v>
      </c>
      <c r="R58" s="109"/>
      <c r="S58" s="110">
        <f t="shared" si="3"/>
        <v>27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8</v>
      </c>
      <c r="BA58" s="111">
        <f t="shared" si="12"/>
        <v>46</v>
      </c>
      <c r="BB58" s="112"/>
      <c r="BC58" s="111">
        <f t="shared" si="13"/>
        <v>46</v>
      </c>
      <c r="BD58" s="107">
        <v>68</v>
      </c>
      <c r="BE58" s="107">
        <v>60</v>
      </c>
      <c r="BF58" s="113">
        <f t="shared" si="14"/>
        <v>82</v>
      </c>
      <c r="BG58" s="107">
        <v>60</v>
      </c>
      <c r="BH58" s="114">
        <f t="shared" si="15"/>
        <v>142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>
        <v>20</v>
      </c>
      <c r="BA59" s="111">
        <f t="shared" si="12"/>
        <v>20</v>
      </c>
      <c r="BB59" s="112"/>
      <c r="BC59" s="111">
        <f t="shared" si="13"/>
        <v>20</v>
      </c>
      <c r="BD59" s="107">
        <v>20</v>
      </c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12</v>
      </c>
      <c r="I60" s="115">
        <v>6</v>
      </c>
      <c r="J60" s="109"/>
      <c r="K60" s="110">
        <f t="shared" si="1"/>
        <v>18</v>
      </c>
      <c r="L60" s="109"/>
      <c r="M60" s="109"/>
      <c r="N60" s="109"/>
      <c r="O60" s="110">
        <f t="shared" si="2"/>
        <v>0</v>
      </c>
      <c r="P60" s="109">
        <v>21</v>
      </c>
      <c r="Q60" s="115">
        <v>6</v>
      </c>
      <c r="R60" s="109"/>
      <c r="S60" s="110">
        <f t="shared" si="3"/>
        <v>27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8</v>
      </c>
      <c r="BA60" s="111">
        <f t="shared" si="12"/>
        <v>55</v>
      </c>
      <c r="BB60" s="112"/>
      <c r="BC60" s="111">
        <f t="shared" si="13"/>
        <v>55</v>
      </c>
      <c r="BD60" s="107">
        <v>68</v>
      </c>
      <c r="BE60" s="107">
        <v>62</v>
      </c>
      <c r="BF60" s="113">
        <f t="shared" si="14"/>
        <v>75</v>
      </c>
      <c r="BG60" s="107">
        <v>60</v>
      </c>
      <c r="BH60" s="114">
        <f t="shared" si="15"/>
        <v>135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>
        <v>2</v>
      </c>
      <c r="I62" s="115">
        <v>1</v>
      </c>
      <c r="J62" s="109"/>
      <c r="K62" s="110">
        <f t="shared" si="1"/>
        <v>3</v>
      </c>
      <c r="L62" s="109"/>
      <c r="M62" s="109"/>
      <c r="N62" s="109"/>
      <c r="O62" s="110">
        <f t="shared" si="2"/>
        <v>0</v>
      </c>
      <c r="P62" s="109">
        <v>21</v>
      </c>
      <c r="Q62" s="115">
        <v>6</v>
      </c>
      <c r="R62" s="109"/>
      <c r="S62" s="110">
        <f t="shared" si="3"/>
        <v>27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32</v>
      </c>
      <c r="BB62" s="112"/>
      <c r="BC62" s="111">
        <f t="shared" si="13"/>
        <v>32</v>
      </c>
      <c r="BD62" s="107">
        <v>60</v>
      </c>
      <c r="BE62" s="107">
        <v>80</v>
      </c>
      <c r="BF62" s="113">
        <f t="shared" si="14"/>
        <v>108</v>
      </c>
      <c r="BG62" s="107">
        <v>60</v>
      </c>
      <c r="BH62" s="114">
        <f t="shared" si="15"/>
        <v>168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>
        <v>2</v>
      </c>
      <c r="I64" s="115">
        <v>1</v>
      </c>
      <c r="J64" s="109"/>
      <c r="K64" s="110">
        <f t="shared" si="1"/>
        <v>3</v>
      </c>
      <c r="L64" s="109"/>
      <c r="M64" s="109"/>
      <c r="N64" s="109"/>
      <c r="O64" s="110">
        <f t="shared" si="2"/>
        <v>0</v>
      </c>
      <c r="P64" s="109">
        <v>21</v>
      </c>
      <c r="Q64" s="115">
        <v>6</v>
      </c>
      <c r="R64" s="109"/>
      <c r="S64" s="110">
        <f t="shared" si="3"/>
        <v>27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8</v>
      </c>
      <c r="BA64" s="111">
        <f t="shared" si="12"/>
        <v>40</v>
      </c>
      <c r="BB64" s="112"/>
      <c r="BC64" s="111">
        <f t="shared" si="13"/>
        <v>40</v>
      </c>
      <c r="BD64" s="107">
        <v>68</v>
      </c>
      <c r="BE64" s="107">
        <v>64</v>
      </c>
      <c r="BF64" s="113">
        <f t="shared" si="14"/>
        <v>92</v>
      </c>
      <c r="BG64" s="107">
        <v>60</v>
      </c>
      <c r="BH64" s="114">
        <f t="shared" si="15"/>
        <v>152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>
        <v>8</v>
      </c>
      <c r="Q73" s="115">
        <v>1</v>
      </c>
      <c r="R73" s="117"/>
      <c r="S73" s="110">
        <f t="shared" si="19"/>
        <v>9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9</v>
      </c>
      <c r="BB73" s="112"/>
      <c r="BC73" s="111">
        <f t="shared" si="29"/>
        <v>9</v>
      </c>
      <c r="BD73" s="107"/>
      <c r="BE73" s="107"/>
      <c r="BF73" s="113">
        <f t="shared" si="30"/>
        <v>-9</v>
      </c>
      <c r="BG73" s="107"/>
      <c r="BH73" s="114">
        <f t="shared" si="31"/>
        <v>-9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17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17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17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30</v>
      </c>
      <c r="BA76" s="111">
        <f t="shared" si="28"/>
        <v>30</v>
      </c>
      <c r="BB76" s="112"/>
      <c r="BC76" s="111">
        <f t="shared" si="29"/>
        <v>30</v>
      </c>
      <c r="BD76" s="107">
        <v>30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09"/>
      <c r="F77" s="109"/>
      <c r="G77" s="110">
        <f t="shared" si="16"/>
        <v>4</v>
      </c>
      <c r="H77" s="109">
        <v>1</v>
      </c>
      <c r="I77" s="109"/>
      <c r="J77" s="109"/>
      <c r="K77" s="110">
        <f t="shared" si="17"/>
        <v>1</v>
      </c>
      <c r="L77" s="109">
        <v>1</v>
      </c>
      <c r="M77" s="109"/>
      <c r="N77" s="109"/>
      <c r="O77" s="110">
        <f t="shared" si="18"/>
        <v>1</v>
      </c>
      <c r="P77" s="109">
        <v>7</v>
      </c>
      <c r="Q77" s="115">
        <v>4</v>
      </c>
      <c r="R77" s="117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17</v>
      </c>
      <c r="BB77" s="112">
        <v>1</v>
      </c>
      <c r="BC77" s="111">
        <f t="shared" si="29"/>
        <v>16</v>
      </c>
      <c r="BD77" s="107">
        <v>32</v>
      </c>
      <c r="BE77" s="107"/>
      <c r="BF77" s="113">
        <f t="shared" si="30"/>
        <v>16</v>
      </c>
      <c r="BG77" s="107">
        <v>20</v>
      </c>
      <c r="BH77" s="114">
        <f t="shared" si="31"/>
        <v>36</v>
      </c>
    </row>
    <row r="78" spans="2:60" ht="39.75" customHeight="1" x14ac:dyDescent="1">
      <c r="B78" s="107">
        <v>1113171</v>
      </c>
      <c r="C78" s="118" t="s">
        <v>782</v>
      </c>
      <c r="D78" s="109">
        <v>5</v>
      </c>
      <c r="E78" s="109"/>
      <c r="F78" s="109"/>
      <c r="G78" s="110">
        <f t="shared" si="16"/>
        <v>5</v>
      </c>
      <c r="H78" s="109">
        <v>3</v>
      </c>
      <c r="I78" s="109"/>
      <c r="J78" s="109"/>
      <c r="K78" s="110">
        <f t="shared" si="17"/>
        <v>3</v>
      </c>
      <c r="L78" s="109">
        <v>2</v>
      </c>
      <c r="M78" s="109"/>
      <c r="N78" s="109"/>
      <c r="O78" s="110">
        <f t="shared" si="18"/>
        <v>2</v>
      </c>
      <c r="P78" s="109">
        <v>1</v>
      </c>
      <c r="Q78" s="115">
        <v>2</v>
      </c>
      <c r="R78" s="117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13</v>
      </c>
      <c r="BB78" s="112"/>
      <c r="BC78" s="111">
        <f t="shared" si="29"/>
        <v>13</v>
      </c>
      <c r="BD78" s="107"/>
      <c r="BE78" s="107">
        <v>41</v>
      </c>
      <c r="BF78" s="113">
        <f t="shared" si="30"/>
        <v>28</v>
      </c>
      <c r="BG78" s="107">
        <v>20</v>
      </c>
      <c r="BH78" s="114">
        <f t="shared" si="31"/>
        <v>48</v>
      </c>
    </row>
    <row r="79" spans="2:60" x14ac:dyDescent="1">
      <c r="B79" s="107">
        <v>1113172</v>
      </c>
      <c r="C79" s="118" t="s">
        <v>783</v>
      </c>
      <c r="D79" s="109">
        <v>4</v>
      </c>
      <c r="E79" s="109"/>
      <c r="F79" s="109"/>
      <c r="G79" s="110">
        <f t="shared" si="16"/>
        <v>4</v>
      </c>
      <c r="H79" s="109">
        <v>2</v>
      </c>
      <c r="I79" s="109"/>
      <c r="J79" s="109"/>
      <c r="K79" s="110">
        <f t="shared" si="17"/>
        <v>2</v>
      </c>
      <c r="L79" s="109">
        <v>3</v>
      </c>
      <c r="M79" s="109"/>
      <c r="N79" s="109"/>
      <c r="O79" s="110">
        <f t="shared" si="18"/>
        <v>3</v>
      </c>
      <c r="P79" s="109">
        <v>6</v>
      </c>
      <c r="Q79" s="115">
        <v>2</v>
      </c>
      <c r="R79" s="117"/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12"/>
      <c r="BC79" s="111">
        <f t="shared" si="29"/>
        <v>17</v>
      </c>
      <c r="BD79" s="107">
        <v>22</v>
      </c>
      <c r="BE79" s="107">
        <v>4</v>
      </c>
      <c r="BF79" s="113">
        <f t="shared" si="30"/>
        <v>9</v>
      </c>
      <c r="BG79" s="107">
        <v>20</v>
      </c>
      <c r="BH79" s="114">
        <f t="shared" si="31"/>
        <v>29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/>
      <c r="I80" s="109"/>
      <c r="J80" s="109"/>
      <c r="K80" s="110">
        <f t="shared" si="17"/>
        <v>0</v>
      </c>
      <c r="L80" s="109">
        <v>4</v>
      </c>
      <c r="M80" s="109"/>
      <c r="N80" s="109"/>
      <c r="O80" s="110">
        <f t="shared" si="18"/>
        <v>4</v>
      </c>
      <c r="P80" s="109">
        <v>9</v>
      </c>
      <c r="Q80" s="115">
        <v>1</v>
      </c>
      <c r="R80" s="117"/>
      <c r="S80" s="110">
        <f t="shared" si="19"/>
        <v>10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17</v>
      </c>
      <c r="BB80" s="112"/>
      <c r="BC80" s="111">
        <f t="shared" si="29"/>
        <v>17</v>
      </c>
      <c r="BD80" s="107">
        <v>10</v>
      </c>
      <c r="BE80" s="107">
        <v>9</v>
      </c>
      <c r="BF80" s="113">
        <f t="shared" si="30"/>
        <v>2</v>
      </c>
      <c r="BG80" s="107">
        <v>10</v>
      </c>
      <c r="BH80" s="114">
        <f t="shared" si="31"/>
        <v>12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17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50</v>
      </c>
      <c r="BA81" s="111">
        <f t="shared" si="28"/>
        <v>50</v>
      </c>
      <c r="BB81" s="112"/>
      <c r="BC81" s="111">
        <f t="shared" si="29"/>
        <v>50</v>
      </c>
      <c r="BD81" s="107">
        <v>50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15</v>
      </c>
      <c r="E83" s="109"/>
      <c r="F83" s="109"/>
      <c r="G83" s="110">
        <f t="shared" si="16"/>
        <v>15</v>
      </c>
      <c r="H83" s="109">
        <v>18</v>
      </c>
      <c r="I83" s="109"/>
      <c r="J83" s="109"/>
      <c r="K83" s="110">
        <f t="shared" si="17"/>
        <v>18</v>
      </c>
      <c r="L83" s="109"/>
      <c r="M83" s="109"/>
      <c r="N83" s="109"/>
      <c r="O83" s="110">
        <f t="shared" si="18"/>
        <v>0</v>
      </c>
      <c r="P83" s="109">
        <v>15</v>
      </c>
      <c r="Q83" s="109"/>
      <c r="R83" s="109"/>
      <c r="S83" s="110">
        <f t="shared" si="19"/>
        <v>15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48</v>
      </c>
      <c r="BB83" s="112"/>
      <c r="BC83" s="111">
        <f t="shared" si="29"/>
        <v>48</v>
      </c>
      <c r="BD83" s="107"/>
      <c r="BE83" s="107">
        <v>33</v>
      </c>
      <c r="BF83" s="113">
        <f t="shared" si="30"/>
        <v>-15</v>
      </c>
      <c r="BG83" s="107"/>
      <c r="BH83" s="114">
        <f t="shared" si="31"/>
        <v>-15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53</v>
      </c>
      <c r="BA120" s="111">
        <f t="shared" si="28"/>
        <v>53</v>
      </c>
      <c r="BB120" s="112"/>
      <c r="BC120" s="111">
        <f t="shared" si="29"/>
        <v>53</v>
      </c>
      <c r="BD120" s="107">
        <v>53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50</v>
      </c>
      <c r="BA122" s="111">
        <f t="shared" si="28"/>
        <v>50</v>
      </c>
      <c r="BB122" s="112"/>
      <c r="BC122" s="111">
        <f t="shared" si="29"/>
        <v>50</v>
      </c>
      <c r="BD122" s="107">
        <v>50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52</v>
      </c>
      <c r="BA125" s="111">
        <f t="shared" si="28"/>
        <v>52</v>
      </c>
      <c r="BB125" s="112"/>
      <c r="BC125" s="111">
        <f t="shared" si="29"/>
        <v>52</v>
      </c>
      <c r="BD125" s="107">
        <v>52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56</v>
      </c>
      <c r="BA126" s="111">
        <f t="shared" si="28"/>
        <v>56</v>
      </c>
      <c r="BB126" s="112"/>
      <c r="BC126" s="111">
        <f t="shared" si="29"/>
        <v>56</v>
      </c>
      <c r="BD126" s="107">
        <v>56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40</v>
      </c>
      <c r="BA127" s="111">
        <f t="shared" si="28"/>
        <v>40</v>
      </c>
      <c r="BB127" s="112"/>
      <c r="BC127" s="111">
        <f t="shared" si="29"/>
        <v>40</v>
      </c>
      <c r="BD127" s="107">
        <v>40</v>
      </c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74</v>
      </c>
      <c r="BA133" s="111">
        <f t="shared" ref="BA133:BA167" si="37">+G133+K133+O133+S133+W133+AA133+AE133+AZ133+AI133+AM133+AQ133+AU133+AY133</f>
        <v>74</v>
      </c>
      <c r="BB133" s="112"/>
      <c r="BC133" s="111">
        <f t="shared" ref="BC133:BC167" si="38">+BA133-BB133</f>
        <v>74</v>
      </c>
      <c r="BD133" s="107">
        <v>74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>
        <v>3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7"/>
        <v>10</v>
      </c>
      <c r="BB147" s="112"/>
      <c r="BC147" s="111">
        <f t="shared" si="38"/>
        <v>10</v>
      </c>
      <c r="BD147" s="107">
        <v>10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5</v>
      </c>
      <c r="E154" s="109"/>
      <c r="F154" s="109"/>
      <c r="G154" s="110">
        <f t="shared" si="32"/>
        <v>5</v>
      </c>
      <c r="H154" s="109">
        <v>3</v>
      </c>
      <c r="I154" s="115">
        <v>3</v>
      </c>
      <c r="J154" s="109"/>
      <c r="K154" s="110">
        <f t="shared" si="33"/>
        <v>6</v>
      </c>
      <c r="L154" s="109"/>
      <c r="M154" s="109"/>
      <c r="N154" s="109"/>
      <c r="O154" s="110">
        <f t="shared" si="34"/>
        <v>0</v>
      </c>
      <c r="P154" s="109">
        <v>33</v>
      </c>
      <c r="Q154" s="115">
        <v>18</v>
      </c>
      <c r="R154" s="109"/>
      <c r="S154" s="110">
        <f t="shared" si="35"/>
        <v>51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62</v>
      </c>
      <c r="BB154" s="112"/>
      <c r="BC154" s="111">
        <f t="shared" si="38"/>
        <v>62</v>
      </c>
      <c r="BD154" s="107"/>
      <c r="BE154" s="107">
        <v>111</v>
      </c>
      <c r="BF154" s="113">
        <f t="shared" si="39"/>
        <v>49</v>
      </c>
      <c r="BG154" s="107">
        <v>40</v>
      </c>
      <c r="BH154" s="114">
        <f t="shared" si="40"/>
        <v>89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5</v>
      </c>
      <c r="I155" s="115">
        <v>3</v>
      </c>
      <c r="J155" s="109"/>
      <c r="K155" s="110">
        <f t="shared" si="33"/>
        <v>8</v>
      </c>
      <c r="L155" s="109"/>
      <c r="M155" s="109"/>
      <c r="N155" s="109"/>
      <c r="O155" s="110">
        <f t="shared" si="34"/>
        <v>0</v>
      </c>
      <c r="P155" s="109">
        <v>34</v>
      </c>
      <c r="Q155" s="115">
        <v>7</v>
      </c>
      <c r="R155" s="109"/>
      <c r="S155" s="110">
        <f t="shared" si="35"/>
        <v>41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50</v>
      </c>
      <c r="BB155" s="112">
        <v>1</v>
      </c>
      <c r="BC155" s="111">
        <f t="shared" si="38"/>
        <v>49</v>
      </c>
      <c r="BD155" s="107">
        <v>65</v>
      </c>
      <c r="BE155" s="107">
        <v>31</v>
      </c>
      <c r="BF155" s="113">
        <f t="shared" si="39"/>
        <v>47</v>
      </c>
      <c r="BG155" s="107">
        <v>20</v>
      </c>
      <c r="BH155" s="114">
        <f t="shared" si="40"/>
        <v>67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49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49</v>
      </c>
      <c r="H168" s="121">
        <f t="shared" si="41"/>
        <v>377</v>
      </c>
      <c r="I168" s="121">
        <f t="shared" si="41"/>
        <v>42</v>
      </c>
      <c r="J168" s="121">
        <f t="shared" si="41"/>
        <v>0</v>
      </c>
      <c r="K168" s="121">
        <f t="shared" si="41"/>
        <v>419</v>
      </c>
      <c r="L168" s="121">
        <f t="shared" si="41"/>
        <v>16</v>
      </c>
      <c r="M168" s="121">
        <f t="shared" si="41"/>
        <v>0</v>
      </c>
      <c r="N168" s="121">
        <f t="shared" si="41"/>
        <v>0</v>
      </c>
      <c r="O168" s="121">
        <f t="shared" si="41"/>
        <v>16</v>
      </c>
      <c r="P168" s="121">
        <f t="shared" si="41"/>
        <v>312</v>
      </c>
      <c r="Q168" s="121">
        <f t="shared" si="41"/>
        <v>80</v>
      </c>
      <c r="R168" s="121">
        <f t="shared" si="41"/>
        <v>0</v>
      </c>
      <c r="S168" s="121">
        <f t="shared" si="41"/>
        <v>392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730</v>
      </c>
      <c r="BA168" s="121">
        <f t="shared" si="41"/>
        <v>1606</v>
      </c>
      <c r="BB168" s="134">
        <f>SUM(BB4:BB167)</f>
        <v>5</v>
      </c>
      <c r="BC168" s="121">
        <f>SUM(BC4:BC167)</f>
        <v>1601</v>
      </c>
      <c r="BD168" s="121">
        <f t="shared" si="41"/>
        <v>1449</v>
      </c>
      <c r="BE168" s="121">
        <f t="shared" si="41"/>
        <v>696</v>
      </c>
      <c r="BF168" s="121">
        <f t="shared" si="41"/>
        <v>544</v>
      </c>
      <c r="BG168" s="121">
        <f t="shared" si="41"/>
        <v>720</v>
      </c>
      <c r="BH168" s="121">
        <f t="shared" si="41"/>
        <v>1264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08F9-33C9-434E-B448-AF8E4B96AC3F}">
  <sheetPr>
    <pageSetUpPr fitToPage="1"/>
  </sheetPr>
  <dimension ref="B1:BH180"/>
  <sheetViews>
    <sheetView zoomScale="50" zoomScaleNormal="50" workbookViewId="0">
      <pane xSplit="3" ySplit="3" topLeftCell="G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881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64</v>
      </c>
      <c r="I5" s="115">
        <v>11</v>
      </c>
      <c r="J5" s="109"/>
      <c r="K5" s="110">
        <f t="shared" ref="K5:K68" si="1">SUM(H5:J5)</f>
        <v>75</v>
      </c>
      <c r="L5" s="109"/>
      <c r="M5" s="109"/>
      <c r="N5" s="109"/>
      <c r="O5" s="110">
        <f t="shared" ref="O5:O68" si="2">SUM(L5:N5)</f>
        <v>0</v>
      </c>
      <c r="P5" s="109">
        <v>4</v>
      </c>
      <c r="Q5" s="109"/>
      <c r="R5" s="109"/>
      <c r="S5" s="110">
        <f t="shared" ref="S5:S68" si="3">SUM(P5:R5)</f>
        <v>4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79</v>
      </c>
      <c r="BB5" s="112"/>
      <c r="BC5" s="111">
        <f t="shared" ref="BC5:BC68" si="13">+BA5-BB5</f>
        <v>79</v>
      </c>
      <c r="BD5" s="116">
        <v>80</v>
      </c>
      <c r="BE5" s="116">
        <v>1</v>
      </c>
      <c r="BF5" s="113">
        <f t="shared" ref="BF5:BF68" si="14">+BD5+BE5-BC5</f>
        <v>2</v>
      </c>
      <c r="BG5" s="116">
        <v>100</v>
      </c>
      <c r="BH5" s="114">
        <f t="shared" ref="BH5:BH68" si="15">BF5+BG5</f>
        <v>102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20</v>
      </c>
      <c r="I6" s="109"/>
      <c r="J6" s="109"/>
      <c r="K6" s="110">
        <f t="shared" si="1"/>
        <v>20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20</v>
      </c>
      <c r="BB6" s="112"/>
      <c r="BC6" s="111">
        <f t="shared" si="13"/>
        <v>20</v>
      </c>
      <c r="BD6" s="107"/>
      <c r="BE6" s="107"/>
      <c r="BF6" s="113">
        <f t="shared" si="14"/>
        <v>-20</v>
      </c>
      <c r="BG6" s="107"/>
      <c r="BH6" s="114">
        <f t="shared" si="15"/>
        <v>-20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31</v>
      </c>
      <c r="I24" s="115">
        <v>28</v>
      </c>
      <c r="J24" s="109"/>
      <c r="K24" s="110">
        <f t="shared" si="1"/>
        <v>59</v>
      </c>
      <c r="L24" s="109"/>
      <c r="M24" s="109"/>
      <c r="N24" s="109"/>
      <c r="O24" s="110">
        <f t="shared" si="2"/>
        <v>0</v>
      </c>
      <c r="P24" s="109">
        <v>27</v>
      </c>
      <c r="Q24" s="115">
        <v>21</v>
      </c>
      <c r="R24" s="135">
        <v>10</v>
      </c>
      <c r="S24" s="110">
        <f t="shared" si="3"/>
        <v>58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117</v>
      </c>
      <c r="BB24" s="112"/>
      <c r="BC24" s="111">
        <f t="shared" si="13"/>
        <v>117</v>
      </c>
      <c r="BD24" s="107">
        <v>130</v>
      </c>
      <c r="BE24" s="107">
        <v>5</v>
      </c>
      <c r="BF24" s="113">
        <f t="shared" si="14"/>
        <v>18</v>
      </c>
      <c r="BG24" s="107">
        <v>160</v>
      </c>
      <c r="BH24" s="114">
        <f t="shared" si="15"/>
        <v>178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4</v>
      </c>
      <c r="I25" s="115">
        <v>2</v>
      </c>
      <c r="J25" s="109"/>
      <c r="K25" s="110">
        <f t="shared" si="1"/>
        <v>6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10</v>
      </c>
      <c r="BE25" s="107">
        <v>8</v>
      </c>
      <c r="BF25" s="113">
        <f t="shared" si="14"/>
        <v>12</v>
      </c>
      <c r="BG25" s="107">
        <v>10</v>
      </c>
      <c r="BH25" s="114">
        <f t="shared" si="15"/>
        <v>22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15">
        <v>3</v>
      </c>
      <c r="J40" s="109"/>
      <c r="K40" s="110">
        <f t="shared" si="1"/>
        <v>5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>
        <v>10</v>
      </c>
      <c r="BE40" s="107">
        <v>1</v>
      </c>
      <c r="BF40" s="113">
        <f t="shared" si="14"/>
        <v>6</v>
      </c>
      <c r="BG40" s="107">
        <v>10</v>
      </c>
      <c r="BH40" s="114">
        <f t="shared" si="15"/>
        <v>16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2</v>
      </c>
      <c r="I52" s="115">
        <v>5</v>
      </c>
      <c r="J52" s="109"/>
      <c r="K52" s="110">
        <f t="shared" si="1"/>
        <v>7</v>
      </c>
      <c r="L52" s="109"/>
      <c r="M52" s="109"/>
      <c r="N52" s="109"/>
      <c r="O52" s="110">
        <f t="shared" si="2"/>
        <v>0</v>
      </c>
      <c r="P52" s="109">
        <v>8</v>
      </c>
      <c r="Q52" s="115">
        <v>15</v>
      </c>
      <c r="R52" s="135">
        <v>6</v>
      </c>
      <c r="S52" s="110">
        <f t="shared" si="3"/>
        <v>29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3</v>
      </c>
      <c r="BA52" s="111">
        <f t="shared" si="12"/>
        <v>40</v>
      </c>
      <c r="BB52" s="112"/>
      <c r="BC52" s="111">
        <f t="shared" si="13"/>
        <v>40</v>
      </c>
      <c r="BD52" s="107">
        <v>63</v>
      </c>
      <c r="BE52" s="107">
        <v>92</v>
      </c>
      <c r="BF52" s="113">
        <f t="shared" si="14"/>
        <v>115</v>
      </c>
      <c r="BG52" s="107">
        <v>52</v>
      </c>
      <c r="BH52" s="114">
        <f t="shared" si="15"/>
        <v>167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35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2</v>
      </c>
      <c r="I54" s="115">
        <v>5</v>
      </c>
      <c r="J54" s="109"/>
      <c r="K54" s="110">
        <f t="shared" si="1"/>
        <v>7</v>
      </c>
      <c r="L54" s="109"/>
      <c r="M54" s="109"/>
      <c r="N54" s="109"/>
      <c r="O54" s="110">
        <f t="shared" si="2"/>
        <v>0</v>
      </c>
      <c r="P54" s="109">
        <v>8</v>
      </c>
      <c r="Q54" s="115">
        <v>14</v>
      </c>
      <c r="R54" s="135">
        <v>6</v>
      </c>
      <c r="S54" s="110">
        <f t="shared" si="3"/>
        <v>28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36</v>
      </c>
      <c r="BB54" s="112"/>
      <c r="BC54" s="111">
        <f t="shared" si="13"/>
        <v>36</v>
      </c>
      <c r="BD54" s="107">
        <v>60</v>
      </c>
      <c r="BE54" s="107">
        <v>93</v>
      </c>
      <c r="BF54" s="113">
        <f t="shared" si="14"/>
        <v>117</v>
      </c>
      <c r="BG54" s="107">
        <v>52</v>
      </c>
      <c r="BH54" s="114">
        <f t="shared" si="15"/>
        <v>169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35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35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35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2</v>
      </c>
      <c r="I58" s="115">
        <v>5</v>
      </c>
      <c r="J58" s="109"/>
      <c r="K58" s="110">
        <f t="shared" si="1"/>
        <v>7</v>
      </c>
      <c r="L58" s="109"/>
      <c r="M58" s="109"/>
      <c r="N58" s="109"/>
      <c r="O58" s="110">
        <f t="shared" si="2"/>
        <v>0</v>
      </c>
      <c r="P58" s="109">
        <v>8</v>
      </c>
      <c r="Q58" s="115">
        <v>14</v>
      </c>
      <c r="R58" s="135">
        <v>6</v>
      </c>
      <c r="S58" s="110">
        <f t="shared" si="3"/>
        <v>28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5</v>
      </c>
      <c r="BA58" s="111">
        <f t="shared" si="12"/>
        <v>41</v>
      </c>
      <c r="BB58" s="112"/>
      <c r="BC58" s="111">
        <f t="shared" si="13"/>
        <v>41</v>
      </c>
      <c r="BD58" s="107">
        <v>65</v>
      </c>
      <c r="BE58" s="107">
        <v>82</v>
      </c>
      <c r="BF58" s="113">
        <f t="shared" si="14"/>
        <v>106</v>
      </c>
      <c r="BG58" s="107">
        <v>50</v>
      </c>
      <c r="BH58" s="114">
        <f t="shared" si="15"/>
        <v>156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35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2</v>
      </c>
      <c r="I60" s="115">
        <v>6</v>
      </c>
      <c r="J60" s="109"/>
      <c r="K60" s="110">
        <f t="shared" si="1"/>
        <v>8</v>
      </c>
      <c r="L60" s="109"/>
      <c r="M60" s="109"/>
      <c r="N60" s="109"/>
      <c r="O60" s="110">
        <f t="shared" si="2"/>
        <v>0</v>
      </c>
      <c r="P60" s="109">
        <v>7</v>
      </c>
      <c r="Q60" s="115">
        <v>14</v>
      </c>
      <c r="R60" s="135">
        <v>6</v>
      </c>
      <c r="S60" s="110">
        <f t="shared" si="3"/>
        <v>27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4</v>
      </c>
      <c r="BA60" s="111">
        <f t="shared" si="12"/>
        <v>40</v>
      </c>
      <c r="BB60" s="112"/>
      <c r="BC60" s="111">
        <f t="shared" si="13"/>
        <v>40</v>
      </c>
      <c r="BD60" s="107">
        <v>64</v>
      </c>
      <c r="BE60" s="107">
        <v>72</v>
      </c>
      <c r="BF60" s="113">
        <f t="shared" si="14"/>
        <v>96</v>
      </c>
      <c r="BG60" s="107">
        <v>52</v>
      </c>
      <c r="BH60" s="114">
        <f t="shared" si="15"/>
        <v>148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35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1</v>
      </c>
      <c r="I62" s="115">
        <v>4</v>
      </c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7</v>
      </c>
      <c r="Q62" s="115">
        <v>14</v>
      </c>
      <c r="R62" s="135">
        <v>6</v>
      </c>
      <c r="S62" s="110">
        <f t="shared" si="3"/>
        <v>27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7</v>
      </c>
      <c r="BA62" s="111">
        <f t="shared" si="12"/>
        <v>40</v>
      </c>
      <c r="BB62" s="112"/>
      <c r="BC62" s="111">
        <f t="shared" si="13"/>
        <v>40</v>
      </c>
      <c r="BD62" s="107">
        <v>67</v>
      </c>
      <c r="BE62" s="107">
        <v>100</v>
      </c>
      <c r="BF62" s="113">
        <f t="shared" si="14"/>
        <v>127</v>
      </c>
      <c r="BG62" s="107">
        <v>52</v>
      </c>
      <c r="BH62" s="114">
        <f t="shared" si="15"/>
        <v>179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35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1</v>
      </c>
      <c r="I64" s="115">
        <v>4</v>
      </c>
      <c r="J64" s="109"/>
      <c r="K64" s="110">
        <f t="shared" si="1"/>
        <v>5</v>
      </c>
      <c r="L64" s="109"/>
      <c r="M64" s="109"/>
      <c r="N64" s="109"/>
      <c r="O64" s="110">
        <f t="shared" si="2"/>
        <v>0</v>
      </c>
      <c r="P64" s="109">
        <v>7</v>
      </c>
      <c r="Q64" s="115">
        <v>14</v>
      </c>
      <c r="R64" s="135">
        <v>6</v>
      </c>
      <c r="S64" s="110">
        <f t="shared" si="3"/>
        <v>27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6</v>
      </c>
      <c r="BA64" s="111">
        <f t="shared" si="12"/>
        <v>39</v>
      </c>
      <c r="BB64" s="112"/>
      <c r="BC64" s="111">
        <f t="shared" si="13"/>
        <v>39</v>
      </c>
      <c r="BD64" s="107">
        <v>66</v>
      </c>
      <c r="BE64" s="107">
        <v>98</v>
      </c>
      <c r="BF64" s="113">
        <f t="shared" si="14"/>
        <v>125</v>
      </c>
      <c r="BG64" s="107">
        <v>50</v>
      </c>
      <c r="BH64" s="114">
        <f t="shared" si="15"/>
        <v>175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>
        <v>9</v>
      </c>
      <c r="BC73" s="111">
        <f t="shared" si="29"/>
        <v>-9</v>
      </c>
      <c r="BD73" s="107"/>
      <c r="BE73" s="107"/>
      <c r="BF73" s="113">
        <f t="shared" si="30"/>
        <v>9</v>
      </c>
      <c r="BG73" s="107"/>
      <c r="BH73" s="114">
        <f t="shared" si="31"/>
        <v>9</v>
      </c>
    </row>
    <row r="74" spans="2:60" ht="39.75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2</v>
      </c>
      <c r="E77" s="109"/>
      <c r="F77" s="109"/>
      <c r="G77" s="110">
        <f t="shared" si="16"/>
        <v>2</v>
      </c>
      <c r="H77" s="109">
        <v>5</v>
      </c>
      <c r="I77" s="115">
        <v>1</v>
      </c>
      <c r="J77" s="109"/>
      <c r="K77" s="110">
        <f t="shared" si="17"/>
        <v>6</v>
      </c>
      <c r="L77" s="109">
        <v>5</v>
      </c>
      <c r="M77" s="109"/>
      <c r="N77" s="109"/>
      <c r="O77" s="110">
        <f t="shared" si="18"/>
        <v>5</v>
      </c>
      <c r="P77" s="109">
        <v>2</v>
      </c>
      <c r="Q77" s="115">
        <v>9</v>
      </c>
      <c r="R77" s="109"/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24</v>
      </c>
      <c r="BB77" s="112"/>
      <c r="BC77" s="111">
        <f t="shared" si="29"/>
        <v>24</v>
      </c>
      <c r="BD77" s="107">
        <v>22</v>
      </c>
      <c r="BE77" s="107">
        <v>10</v>
      </c>
      <c r="BF77" s="113">
        <f t="shared" si="30"/>
        <v>8</v>
      </c>
      <c r="BG77" s="107">
        <v>30</v>
      </c>
      <c r="BH77" s="114">
        <f t="shared" si="31"/>
        <v>38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5</v>
      </c>
      <c r="I78" s="109"/>
      <c r="J78" s="109"/>
      <c r="K78" s="110">
        <f t="shared" si="17"/>
        <v>5</v>
      </c>
      <c r="L78" s="109">
        <v>2</v>
      </c>
      <c r="M78" s="109"/>
      <c r="N78" s="109"/>
      <c r="O78" s="110">
        <f t="shared" si="18"/>
        <v>2</v>
      </c>
      <c r="P78" s="109">
        <v>21</v>
      </c>
      <c r="Q78" s="109"/>
      <c r="R78" s="109"/>
      <c r="S78" s="110">
        <f t="shared" si="19"/>
        <v>21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29</v>
      </c>
      <c r="BB78" s="112"/>
      <c r="BC78" s="111">
        <f t="shared" si="29"/>
        <v>29</v>
      </c>
      <c r="BD78" s="107">
        <v>20</v>
      </c>
      <c r="BE78" s="107">
        <v>28</v>
      </c>
      <c r="BF78" s="113">
        <f t="shared" si="30"/>
        <v>19</v>
      </c>
      <c r="BG78" s="107"/>
      <c r="BH78" s="114">
        <f t="shared" si="31"/>
        <v>19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3</v>
      </c>
      <c r="I79" s="109"/>
      <c r="J79" s="109"/>
      <c r="K79" s="110">
        <f t="shared" si="17"/>
        <v>3</v>
      </c>
      <c r="L79" s="109">
        <v>2</v>
      </c>
      <c r="M79" s="109"/>
      <c r="N79" s="109"/>
      <c r="O79" s="110">
        <f t="shared" si="18"/>
        <v>2</v>
      </c>
      <c r="P79" s="109">
        <v>6</v>
      </c>
      <c r="Q79" s="115">
        <v>1</v>
      </c>
      <c r="R79" s="109"/>
      <c r="S79" s="110">
        <f t="shared" si="19"/>
        <v>7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13</v>
      </c>
      <c r="BB79" s="112"/>
      <c r="BC79" s="111">
        <f t="shared" si="29"/>
        <v>13</v>
      </c>
      <c r="BD79" s="107">
        <v>22</v>
      </c>
      <c r="BE79" s="107">
        <v>7</v>
      </c>
      <c r="BF79" s="113">
        <f t="shared" si="30"/>
        <v>16</v>
      </c>
      <c r="BG79" s="107">
        <v>20</v>
      </c>
      <c r="BH79" s="114">
        <f t="shared" si="31"/>
        <v>36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4</v>
      </c>
      <c r="I80" s="109"/>
      <c r="J80" s="109"/>
      <c r="K80" s="110">
        <f t="shared" si="17"/>
        <v>4</v>
      </c>
      <c r="L80" s="109">
        <v>1</v>
      </c>
      <c r="M80" s="109"/>
      <c r="N80" s="109"/>
      <c r="O80" s="110">
        <f t="shared" si="18"/>
        <v>1</v>
      </c>
      <c r="P80" s="109">
        <v>5</v>
      </c>
      <c r="Q80" s="109"/>
      <c r="R80" s="109"/>
      <c r="S80" s="110">
        <f t="shared" si="19"/>
        <v>5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12"/>
      <c r="BC80" s="111">
        <f t="shared" si="29"/>
        <v>10</v>
      </c>
      <c r="BD80" s="107">
        <v>10</v>
      </c>
      <c r="BE80" s="107">
        <v>2</v>
      </c>
      <c r="BF80" s="113">
        <f t="shared" si="30"/>
        <v>2</v>
      </c>
      <c r="BG80" s="107">
        <v>20</v>
      </c>
      <c r="BH80" s="114">
        <f t="shared" si="31"/>
        <v>22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3</v>
      </c>
      <c r="Q83" s="109"/>
      <c r="R83" s="109"/>
      <c r="S83" s="110">
        <f t="shared" si="19"/>
        <v>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</v>
      </c>
      <c r="BB83" s="112"/>
      <c r="BC83" s="111">
        <f t="shared" si="29"/>
        <v>3</v>
      </c>
      <c r="BD83" s="107"/>
      <c r="BE83" s="107"/>
      <c r="BF83" s="113">
        <f t="shared" si="30"/>
        <v>-3</v>
      </c>
      <c r="BG83" s="107">
        <v>125</v>
      </c>
      <c r="BH83" s="114">
        <f t="shared" si="31"/>
        <v>122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3</v>
      </c>
      <c r="BA105" s="111">
        <f t="shared" si="28"/>
        <v>3</v>
      </c>
      <c r="BB105" s="112"/>
      <c r="BC105" s="111">
        <f t="shared" si="29"/>
        <v>3</v>
      </c>
      <c r="BD105" s="107"/>
      <c r="BE105" s="107"/>
      <c r="BF105" s="113">
        <f t="shared" si="30"/>
        <v>-3</v>
      </c>
      <c r="BG105" s="107"/>
      <c r="BH105" s="114">
        <f t="shared" si="31"/>
        <v>-3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3</v>
      </c>
      <c r="BA106" s="111">
        <f t="shared" si="28"/>
        <v>3</v>
      </c>
      <c r="BB106" s="112"/>
      <c r="BC106" s="111">
        <f t="shared" si="29"/>
        <v>3</v>
      </c>
      <c r="BD106" s="107"/>
      <c r="BE106" s="107"/>
      <c r="BF106" s="113">
        <f t="shared" si="30"/>
        <v>-3</v>
      </c>
      <c r="BG106" s="107"/>
      <c r="BH106" s="114">
        <f t="shared" si="31"/>
        <v>-3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>
        <v>1</v>
      </c>
      <c r="BA108" s="111">
        <f t="shared" si="28"/>
        <v>1</v>
      </c>
      <c r="BB108" s="112"/>
      <c r="BC108" s="111">
        <f t="shared" si="29"/>
        <v>1</v>
      </c>
      <c r="BD108" s="107"/>
      <c r="BE108" s="107"/>
      <c r="BF108" s="113">
        <f t="shared" si="30"/>
        <v>-1</v>
      </c>
      <c r="BG108" s="107"/>
      <c r="BH108" s="114">
        <f t="shared" si="31"/>
        <v>-1</v>
      </c>
    </row>
    <row r="109" spans="2:60" ht="39.75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>
        <v>2</v>
      </c>
      <c r="BA109" s="111">
        <f t="shared" si="28"/>
        <v>2</v>
      </c>
      <c r="BB109" s="112"/>
      <c r="BC109" s="111">
        <f t="shared" si="29"/>
        <v>2</v>
      </c>
      <c r="BD109" s="107"/>
      <c r="BE109" s="107"/>
      <c r="BF109" s="113">
        <f t="shared" si="30"/>
        <v>-2</v>
      </c>
      <c r="BG109" s="107"/>
      <c r="BH109" s="114">
        <f t="shared" si="31"/>
        <v>-2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>
        <v>3</v>
      </c>
      <c r="BA110" s="111">
        <f t="shared" si="28"/>
        <v>3</v>
      </c>
      <c r="BB110" s="112"/>
      <c r="BC110" s="111">
        <f t="shared" si="29"/>
        <v>3</v>
      </c>
      <c r="BD110" s="107"/>
      <c r="BE110" s="107"/>
      <c r="BF110" s="113">
        <f t="shared" si="30"/>
        <v>-3</v>
      </c>
      <c r="BG110" s="107"/>
      <c r="BH110" s="114">
        <f t="shared" si="31"/>
        <v>-3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5</v>
      </c>
      <c r="BA114" s="111">
        <f t="shared" si="28"/>
        <v>5</v>
      </c>
      <c r="BB114" s="112"/>
      <c r="BC114" s="111">
        <f t="shared" si="29"/>
        <v>5</v>
      </c>
      <c r="BD114" s="107"/>
      <c r="BE114" s="107"/>
      <c r="BF114" s="113">
        <f t="shared" si="30"/>
        <v>-5</v>
      </c>
      <c r="BG114" s="107"/>
      <c r="BH114" s="114">
        <f t="shared" si="31"/>
        <v>-5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3</v>
      </c>
      <c r="BA120" s="111">
        <f t="shared" si="28"/>
        <v>3</v>
      </c>
      <c r="BB120" s="112"/>
      <c r="BC120" s="111">
        <f t="shared" si="29"/>
        <v>3</v>
      </c>
      <c r="BD120" s="107"/>
      <c r="BE120" s="107"/>
      <c r="BF120" s="113">
        <f t="shared" si="30"/>
        <v>-3</v>
      </c>
      <c r="BG120" s="107"/>
      <c r="BH120" s="114">
        <f t="shared" si="31"/>
        <v>-3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</v>
      </c>
      <c r="BA122" s="111">
        <f t="shared" si="28"/>
        <v>5</v>
      </c>
      <c r="BB122" s="112"/>
      <c r="BC122" s="111">
        <f t="shared" si="29"/>
        <v>5</v>
      </c>
      <c r="BD122" s="107"/>
      <c r="BE122" s="107"/>
      <c r="BF122" s="113">
        <f t="shared" si="30"/>
        <v>-5</v>
      </c>
      <c r="BG122" s="107"/>
      <c r="BH122" s="114">
        <f t="shared" si="31"/>
        <v>-5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3</v>
      </c>
      <c r="BA128" s="111">
        <f t="shared" si="28"/>
        <v>3</v>
      </c>
      <c r="BB128" s="112"/>
      <c r="BC128" s="111">
        <f t="shared" si="29"/>
        <v>3</v>
      </c>
      <c r="BD128" s="107"/>
      <c r="BE128" s="107"/>
      <c r="BF128" s="113">
        <f t="shared" si="30"/>
        <v>-3</v>
      </c>
      <c r="BG128" s="107"/>
      <c r="BH128" s="114">
        <f t="shared" si="31"/>
        <v>-3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>
        <v>3</v>
      </c>
      <c r="BA132" s="111">
        <f t="shared" si="28"/>
        <v>3</v>
      </c>
      <c r="BB132" s="112"/>
      <c r="BC132" s="111">
        <f t="shared" si="29"/>
        <v>3</v>
      </c>
      <c r="BD132" s="107"/>
      <c r="BE132" s="107"/>
      <c r="BF132" s="113">
        <f t="shared" si="30"/>
        <v>-3</v>
      </c>
      <c r="BG132" s="107"/>
      <c r="BH132" s="114">
        <f t="shared" si="31"/>
        <v>-3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3</v>
      </c>
      <c r="BA133" s="111">
        <f t="shared" ref="BA133:BA167" si="37">+G133+K133+O133+S133+W133+AA133+AE133+AZ133+AI133+AM133+AQ133+AU133+AY133</f>
        <v>3</v>
      </c>
      <c r="BB133" s="112"/>
      <c r="BC133" s="111">
        <f t="shared" ref="BC133:BC167" si="38">+BA133-BB133</f>
        <v>3</v>
      </c>
      <c r="BD133" s="107"/>
      <c r="BE133" s="107"/>
      <c r="BF133" s="113">
        <f t="shared" ref="BF133:BF167" si="39">+BD133+BE133-BC133</f>
        <v>-3</v>
      </c>
      <c r="BG133" s="107"/>
      <c r="BH133" s="114">
        <f t="shared" ref="BH133:BH167" si="40">BF133+BG133</f>
        <v>-3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3</v>
      </c>
      <c r="BA134" s="111">
        <f t="shared" si="37"/>
        <v>3</v>
      </c>
      <c r="BB134" s="112"/>
      <c r="BC134" s="111">
        <f t="shared" si="38"/>
        <v>3</v>
      </c>
      <c r="BD134" s="107"/>
      <c r="BE134" s="107"/>
      <c r="BF134" s="113">
        <f t="shared" si="39"/>
        <v>-3</v>
      </c>
      <c r="BG134" s="107"/>
      <c r="BH134" s="114">
        <f t="shared" si="40"/>
        <v>-3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/>
      <c r="BE146" s="107"/>
      <c r="BF146" s="113">
        <f t="shared" si="39"/>
        <v>-3</v>
      </c>
      <c r="BG146" s="107"/>
      <c r="BH146" s="114">
        <f t="shared" si="40"/>
        <v>-3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3</v>
      </c>
      <c r="E154" s="109"/>
      <c r="F154" s="109"/>
      <c r="G154" s="110">
        <f t="shared" si="32"/>
        <v>3</v>
      </c>
      <c r="H154" s="109">
        <v>11</v>
      </c>
      <c r="I154" s="115">
        <v>1</v>
      </c>
      <c r="J154" s="109"/>
      <c r="K154" s="110">
        <f t="shared" si="33"/>
        <v>12</v>
      </c>
      <c r="L154" s="109"/>
      <c r="M154" s="109"/>
      <c r="N154" s="109"/>
      <c r="O154" s="110">
        <f t="shared" si="34"/>
        <v>0</v>
      </c>
      <c r="P154" s="109">
        <v>33</v>
      </c>
      <c r="Q154" s="115">
        <v>14</v>
      </c>
      <c r="R154" s="135">
        <v>5</v>
      </c>
      <c r="S154" s="110">
        <f t="shared" si="35"/>
        <v>52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67</v>
      </c>
      <c r="BB154" s="112">
        <v>1</v>
      </c>
      <c r="BC154" s="111">
        <f t="shared" si="38"/>
        <v>66</v>
      </c>
      <c r="BD154" s="107">
        <v>20</v>
      </c>
      <c r="BE154" s="107">
        <v>49</v>
      </c>
      <c r="BF154" s="113">
        <f t="shared" si="39"/>
        <v>3</v>
      </c>
      <c r="BG154" s="107">
        <v>60</v>
      </c>
      <c r="BH154" s="114">
        <f t="shared" si="40"/>
        <v>63</v>
      </c>
    </row>
    <row r="155" spans="2:60" ht="39.75" customHeight="1" x14ac:dyDescent="1">
      <c r="B155" s="107">
        <v>1006988</v>
      </c>
      <c r="C155" s="118" t="s">
        <v>666</v>
      </c>
      <c r="D155" s="109">
        <v>5</v>
      </c>
      <c r="E155" s="109"/>
      <c r="F155" s="109"/>
      <c r="G155" s="110">
        <f t="shared" si="32"/>
        <v>5</v>
      </c>
      <c r="H155" s="109">
        <v>10</v>
      </c>
      <c r="I155" s="115">
        <v>1</v>
      </c>
      <c r="J155" s="109"/>
      <c r="K155" s="110">
        <f t="shared" si="33"/>
        <v>11</v>
      </c>
      <c r="L155" s="109"/>
      <c r="M155" s="109"/>
      <c r="N155" s="109"/>
      <c r="O155" s="110">
        <f t="shared" si="34"/>
        <v>0</v>
      </c>
      <c r="P155" s="109">
        <v>14</v>
      </c>
      <c r="Q155" s="115">
        <v>3</v>
      </c>
      <c r="R155" s="135">
        <v>1</v>
      </c>
      <c r="S155" s="110">
        <f t="shared" si="35"/>
        <v>18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34</v>
      </c>
      <c r="BB155" s="112"/>
      <c r="BC155" s="111">
        <f t="shared" si="38"/>
        <v>34</v>
      </c>
      <c r="BD155" s="107">
        <v>20</v>
      </c>
      <c r="BE155" s="107">
        <v>47</v>
      </c>
      <c r="BF155" s="113">
        <f t="shared" si="39"/>
        <v>33</v>
      </c>
      <c r="BG155" s="107">
        <v>40</v>
      </c>
      <c r="BH155" s="114">
        <f t="shared" si="40"/>
        <v>73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18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18</v>
      </c>
      <c r="H168" s="121">
        <f t="shared" si="41"/>
        <v>169</v>
      </c>
      <c r="I168" s="121">
        <f t="shared" si="41"/>
        <v>76</v>
      </c>
      <c r="J168" s="121">
        <f t="shared" si="41"/>
        <v>0</v>
      </c>
      <c r="K168" s="121">
        <f t="shared" si="41"/>
        <v>245</v>
      </c>
      <c r="L168" s="121">
        <f t="shared" si="41"/>
        <v>10</v>
      </c>
      <c r="M168" s="121">
        <f t="shared" si="41"/>
        <v>0</v>
      </c>
      <c r="N168" s="121">
        <f t="shared" si="41"/>
        <v>0</v>
      </c>
      <c r="O168" s="121">
        <f t="shared" si="41"/>
        <v>10</v>
      </c>
      <c r="P168" s="121">
        <f t="shared" si="41"/>
        <v>160</v>
      </c>
      <c r="Q168" s="121">
        <f t="shared" si="41"/>
        <v>133</v>
      </c>
      <c r="R168" s="121">
        <f t="shared" si="41"/>
        <v>52</v>
      </c>
      <c r="S168" s="121">
        <f t="shared" si="41"/>
        <v>345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65</v>
      </c>
      <c r="BA168" s="121">
        <f t="shared" si="41"/>
        <v>683</v>
      </c>
      <c r="BB168" s="134">
        <f>SUM(BB4:BB167)</f>
        <v>10</v>
      </c>
      <c r="BC168" s="121">
        <f>SUM(BC4:BC167)</f>
        <v>673</v>
      </c>
      <c r="BD168" s="121">
        <f t="shared" si="41"/>
        <v>729</v>
      </c>
      <c r="BE168" s="121">
        <f t="shared" si="41"/>
        <v>695</v>
      </c>
      <c r="BF168" s="121">
        <f t="shared" si="41"/>
        <v>751</v>
      </c>
      <c r="BG168" s="121">
        <f t="shared" si="41"/>
        <v>883</v>
      </c>
      <c r="BH168" s="121">
        <f t="shared" si="41"/>
        <v>1634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C9DB-C3E1-4154-BA50-60887817376C}">
  <sheetPr>
    <pageSetUpPr fitToPage="1"/>
  </sheetPr>
  <dimension ref="B1:BH180"/>
  <sheetViews>
    <sheetView zoomScale="50" zoomScaleNormal="50" workbookViewId="0">
      <pane xSplit="3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882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5</v>
      </c>
      <c r="BA4" s="111">
        <f>+G4+K4+O4+S4+W4+AA4+AE4+AZ4+AI4+AM4+AQ4+AU4+AY4</f>
        <v>5</v>
      </c>
      <c r="BB4" s="112"/>
      <c r="BC4" s="111">
        <f>+BA4-BB4</f>
        <v>5</v>
      </c>
      <c r="BD4" s="107">
        <v>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72</v>
      </c>
      <c r="I5" s="115">
        <v>13</v>
      </c>
      <c r="J5" s="109"/>
      <c r="K5" s="110">
        <f t="shared" ref="K5:K68" si="1">SUM(H5:J5)</f>
        <v>85</v>
      </c>
      <c r="L5" s="109">
        <v>1</v>
      </c>
      <c r="M5" s="109"/>
      <c r="N5" s="109"/>
      <c r="O5" s="110">
        <f t="shared" ref="O5:O68" si="2">SUM(L5:N5)</f>
        <v>1</v>
      </c>
      <c r="P5" s="109">
        <v>6</v>
      </c>
      <c r="Q5" s="115">
        <v>9</v>
      </c>
      <c r="R5" s="109"/>
      <c r="S5" s="110">
        <f t="shared" ref="S5:S68" si="3">SUM(P5:R5)</f>
        <v>15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101</v>
      </c>
      <c r="BB5" s="112"/>
      <c r="BC5" s="111">
        <f t="shared" ref="BC5:BC68" si="13">+BA5-BB5</f>
        <v>101</v>
      </c>
      <c r="BD5" s="116">
        <v>100</v>
      </c>
      <c r="BE5" s="116"/>
      <c r="BF5" s="113">
        <f t="shared" ref="BF5:BF68" si="14">+BD5+BE5-BC5</f>
        <v>-1</v>
      </c>
      <c r="BG5" s="116">
        <v>100</v>
      </c>
      <c r="BH5" s="114">
        <f t="shared" ref="BH5:BH68" si="15">BF5+BG5</f>
        <v>99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15</v>
      </c>
      <c r="I24" s="115">
        <v>46</v>
      </c>
      <c r="J24" s="109"/>
      <c r="K24" s="110">
        <f t="shared" si="1"/>
        <v>61</v>
      </c>
      <c r="L24" s="109">
        <v>3</v>
      </c>
      <c r="M24" s="109"/>
      <c r="N24" s="109"/>
      <c r="O24" s="110">
        <f t="shared" si="2"/>
        <v>3</v>
      </c>
      <c r="P24" s="109">
        <v>24</v>
      </c>
      <c r="Q24" s="115">
        <v>9</v>
      </c>
      <c r="R24" s="109"/>
      <c r="S24" s="110">
        <f t="shared" si="3"/>
        <v>33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97</v>
      </c>
      <c r="BB24" s="112"/>
      <c r="BC24" s="111">
        <f t="shared" si="13"/>
        <v>97</v>
      </c>
      <c r="BD24" s="107">
        <v>160</v>
      </c>
      <c r="BE24" s="107">
        <v>18</v>
      </c>
      <c r="BF24" s="113">
        <f t="shared" si="14"/>
        <v>81</v>
      </c>
      <c r="BG24" s="107">
        <v>150</v>
      </c>
      <c r="BH24" s="114">
        <f t="shared" si="15"/>
        <v>231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09"/>
      <c r="J25" s="109"/>
      <c r="K25" s="110">
        <f t="shared" si="1"/>
        <v>3</v>
      </c>
      <c r="L25" s="109">
        <v>1</v>
      </c>
      <c r="M25" s="109"/>
      <c r="N25" s="109"/>
      <c r="O25" s="110">
        <f t="shared" si="2"/>
        <v>1</v>
      </c>
      <c r="P25" s="109">
        <v>4</v>
      </c>
      <c r="Q25" s="109"/>
      <c r="R25" s="109"/>
      <c r="S25" s="110">
        <f t="shared" si="3"/>
        <v>4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8</v>
      </c>
      <c r="BB25" s="112"/>
      <c r="BC25" s="111">
        <f t="shared" si="13"/>
        <v>8</v>
      </c>
      <c r="BD25" s="107">
        <v>10</v>
      </c>
      <c r="BE25" s="107">
        <v>13</v>
      </c>
      <c r="BF25" s="113">
        <f t="shared" si="14"/>
        <v>15</v>
      </c>
      <c r="BG25" s="107">
        <v>10</v>
      </c>
      <c r="BH25" s="114">
        <f t="shared" si="15"/>
        <v>25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09"/>
      <c r="J40" s="109"/>
      <c r="K40" s="110">
        <f t="shared" si="1"/>
        <v>1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2</v>
      </c>
      <c r="BB40" s="112"/>
      <c r="BC40" s="111">
        <f t="shared" si="13"/>
        <v>2</v>
      </c>
      <c r="BD40" s="107">
        <v>10</v>
      </c>
      <c r="BE40" s="107">
        <v>7</v>
      </c>
      <c r="BF40" s="113">
        <f t="shared" si="14"/>
        <v>15</v>
      </c>
      <c r="BG40" s="107">
        <v>10</v>
      </c>
      <c r="BH40" s="114">
        <f t="shared" si="15"/>
        <v>25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2</v>
      </c>
      <c r="I52" s="115">
        <v>2</v>
      </c>
      <c r="J52" s="109"/>
      <c r="K52" s="110">
        <f t="shared" si="1"/>
        <v>4</v>
      </c>
      <c r="L52" s="109"/>
      <c r="M52" s="109"/>
      <c r="N52" s="109"/>
      <c r="O52" s="110">
        <f t="shared" si="2"/>
        <v>0</v>
      </c>
      <c r="P52" s="109">
        <v>42</v>
      </c>
      <c r="Q52" s="115">
        <v>8</v>
      </c>
      <c r="R52" s="109"/>
      <c r="S52" s="110">
        <f t="shared" si="3"/>
        <v>50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2</v>
      </c>
      <c r="BA52" s="111">
        <f t="shared" si="12"/>
        <v>57</v>
      </c>
      <c r="BB52" s="112">
        <v>1</v>
      </c>
      <c r="BC52" s="111">
        <f t="shared" si="13"/>
        <v>56</v>
      </c>
      <c r="BD52" s="107">
        <v>55</v>
      </c>
      <c r="BE52" s="107">
        <v>110</v>
      </c>
      <c r="BF52" s="113">
        <f t="shared" si="14"/>
        <v>109</v>
      </c>
      <c r="BG52" s="107">
        <v>60</v>
      </c>
      <c r="BH52" s="114">
        <f t="shared" si="15"/>
        <v>169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1</v>
      </c>
      <c r="I54" s="115">
        <v>2</v>
      </c>
      <c r="J54" s="109"/>
      <c r="K54" s="110">
        <f t="shared" si="1"/>
        <v>3</v>
      </c>
      <c r="L54" s="109"/>
      <c r="M54" s="109"/>
      <c r="N54" s="109"/>
      <c r="O54" s="110">
        <f t="shared" si="2"/>
        <v>0</v>
      </c>
      <c r="P54" s="109">
        <v>43</v>
      </c>
      <c r="Q54" s="115">
        <v>9</v>
      </c>
      <c r="R54" s="109"/>
      <c r="S54" s="110">
        <f t="shared" si="3"/>
        <v>52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2</v>
      </c>
      <c r="BA54" s="111">
        <f t="shared" si="12"/>
        <v>58</v>
      </c>
      <c r="BB54" s="112">
        <v>1</v>
      </c>
      <c r="BC54" s="111">
        <f t="shared" si="13"/>
        <v>57</v>
      </c>
      <c r="BD54" s="107">
        <v>52</v>
      </c>
      <c r="BE54" s="107">
        <v>112</v>
      </c>
      <c r="BF54" s="113">
        <f t="shared" si="14"/>
        <v>107</v>
      </c>
      <c r="BG54" s="107">
        <v>60</v>
      </c>
      <c r="BH54" s="114">
        <f t="shared" si="15"/>
        <v>167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1</v>
      </c>
      <c r="I58" s="115">
        <v>1</v>
      </c>
      <c r="J58" s="109"/>
      <c r="K58" s="110">
        <f t="shared" si="1"/>
        <v>2</v>
      </c>
      <c r="L58" s="109"/>
      <c r="M58" s="109"/>
      <c r="N58" s="109"/>
      <c r="O58" s="110">
        <f t="shared" si="2"/>
        <v>0</v>
      </c>
      <c r="P58" s="109">
        <v>43</v>
      </c>
      <c r="Q58" s="115">
        <v>8</v>
      </c>
      <c r="R58" s="109"/>
      <c r="S58" s="110">
        <f t="shared" si="3"/>
        <v>51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54</v>
      </c>
      <c r="BB58" s="112">
        <v>1</v>
      </c>
      <c r="BC58" s="111">
        <f t="shared" si="13"/>
        <v>53</v>
      </c>
      <c r="BD58" s="107">
        <v>50</v>
      </c>
      <c r="BE58" s="107">
        <v>115</v>
      </c>
      <c r="BF58" s="113">
        <f t="shared" si="14"/>
        <v>112</v>
      </c>
      <c r="BG58" s="107">
        <v>60</v>
      </c>
      <c r="BH58" s="114">
        <f t="shared" si="15"/>
        <v>172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1</v>
      </c>
      <c r="I60" s="115">
        <v>1</v>
      </c>
      <c r="J60" s="109"/>
      <c r="K60" s="110">
        <f t="shared" si="1"/>
        <v>2</v>
      </c>
      <c r="L60" s="109"/>
      <c r="M60" s="109"/>
      <c r="N60" s="109"/>
      <c r="O60" s="110">
        <f t="shared" si="2"/>
        <v>0</v>
      </c>
      <c r="P60" s="109">
        <v>42</v>
      </c>
      <c r="Q60" s="115">
        <v>8</v>
      </c>
      <c r="R60" s="109"/>
      <c r="S60" s="110">
        <f t="shared" si="3"/>
        <v>50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2</v>
      </c>
      <c r="BA60" s="111">
        <f t="shared" si="12"/>
        <v>55</v>
      </c>
      <c r="BB60" s="112"/>
      <c r="BC60" s="111">
        <f t="shared" si="13"/>
        <v>55</v>
      </c>
      <c r="BD60" s="107">
        <v>52</v>
      </c>
      <c r="BE60" s="107">
        <v>102</v>
      </c>
      <c r="BF60" s="113">
        <f t="shared" si="14"/>
        <v>99</v>
      </c>
      <c r="BG60" s="107">
        <v>60</v>
      </c>
      <c r="BH60" s="114">
        <f t="shared" si="15"/>
        <v>159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2</v>
      </c>
      <c r="I62" s="115">
        <v>2</v>
      </c>
      <c r="J62" s="109"/>
      <c r="K62" s="110">
        <f t="shared" si="1"/>
        <v>4</v>
      </c>
      <c r="L62" s="109"/>
      <c r="M62" s="109"/>
      <c r="N62" s="109"/>
      <c r="O62" s="110">
        <f t="shared" si="2"/>
        <v>0</v>
      </c>
      <c r="P62" s="109">
        <v>43</v>
      </c>
      <c r="Q62" s="115">
        <v>9</v>
      </c>
      <c r="R62" s="109"/>
      <c r="S62" s="110">
        <f t="shared" si="3"/>
        <v>52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</v>
      </c>
      <c r="BA62" s="111">
        <f t="shared" si="12"/>
        <v>59</v>
      </c>
      <c r="BB62" s="112"/>
      <c r="BC62" s="111">
        <f t="shared" si="13"/>
        <v>59</v>
      </c>
      <c r="BD62" s="107">
        <v>52</v>
      </c>
      <c r="BE62" s="107">
        <v>119</v>
      </c>
      <c r="BF62" s="113">
        <f t="shared" si="14"/>
        <v>112</v>
      </c>
      <c r="BG62" s="107">
        <v>60</v>
      </c>
      <c r="BH62" s="114">
        <f t="shared" si="15"/>
        <v>172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2</v>
      </c>
      <c r="I64" s="115">
        <v>2</v>
      </c>
      <c r="J64" s="109"/>
      <c r="K64" s="110">
        <f t="shared" si="1"/>
        <v>4</v>
      </c>
      <c r="L64" s="109"/>
      <c r="M64" s="109"/>
      <c r="N64" s="109"/>
      <c r="O64" s="110">
        <f t="shared" si="2"/>
        <v>0</v>
      </c>
      <c r="P64" s="109">
        <v>43</v>
      </c>
      <c r="Q64" s="115">
        <v>9</v>
      </c>
      <c r="R64" s="109"/>
      <c r="S64" s="110">
        <f t="shared" si="3"/>
        <v>52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57</v>
      </c>
      <c r="BB64" s="112"/>
      <c r="BC64" s="111">
        <f t="shared" si="13"/>
        <v>57</v>
      </c>
      <c r="BD64" s="107">
        <v>50</v>
      </c>
      <c r="BE64" s="107">
        <v>119</v>
      </c>
      <c r="BF64" s="113">
        <f t="shared" si="14"/>
        <v>112</v>
      </c>
      <c r="BG64" s="107">
        <v>60</v>
      </c>
      <c r="BH64" s="114">
        <f t="shared" si="15"/>
        <v>172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3</v>
      </c>
      <c r="I77" s="115">
        <v>1</v>
      </c>
      <c r="J77" s="109"/>
      <c r="K77" s="110">
        <f t="shared" si="17"/>
        <v>4</v>
      </c>
      <c r="L77" s="109">
        <v>1</v>
      </c>
      <c r="M77" s="109"/>
      <c r="N77" s="109"/>
      <c r="O77" s="110">
        <f t="shared" si="18"/>
        <v>1</v>
      </c>
      <c r="P77" s="109">
        <v>5</v>
      </c>
      <c r="Q77" s="115">
        <v>2</v>
      </c>
      <c r="R77" s="109"/>
      <c r="S77" s="110">
        <f t="shared" si="19"/>
        <v>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12</v>
      </c>
      <c r="BB77" s="112">
        <v>1</v>
      </c>
      <c r="BC77" s="111">
        <f t="shared" si="29"/>
        <v>11</v>
      </c>
      <c r="BD77" s="107">
        <v>32</v>
      </c>
      <c r="BE77" s="107">
        <v>6</v>
      </c>
      <c r="BF77" s="113">
        <f t="shared" si="30"/>
        <v>27</v>
      </c>
      <c r="BG77" s="107">
        <v>25</v>
      </c>
      <c r="BH77" s="114">
        <f t="shared" si="31"/>
        <v>52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3</v>
      </c>
      <c r="I78" s="115">
        <v>1</v>
      </c>
      <c r="J78" s="109"/>
      <c r="K78" s="110">
        <f t="shared" si="17"/>
        <v>4</v>
      </c>
      <c r="L78" s="109">
        <v>4</v>
      </c>
      <c r="M78" s="109"/>
      <c r="N78" s="109"/>
      <c r="O78" s="110">
        <f t="shared" si="18"/>
        <v>4</v>
      </c>
      <c r="P78" s="109">
        <v>1</v>
      </c>
      <c r="Q78" s="115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>
        <v>1</v>
      </c>
      <c r="BC78" s="111">
        <f t="shared" si="29"/>
        <v>9</v>
      </c>
      <c r="BD78" s="107"/>
      <c r="BE78" s="107">
        <v>19</v>
      </c>
      <c r="BF78" s="113">
        <f t="shared" si="30"/>
        <v>10</v>
      </c>
      <c r="BG78" s="107">
        <v>20</v>
      </c>
      <c r="BH78" s="114">
        <f t="shared" si="31"/>
        <v>30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15">
        <v>2</v>
      </c>
      <c r="J79" s="109"/>
      <c r="K79" s="110">
        <f t="shared" si="17"/>
        <v>3</v>
      </c>
      <c r="L79" s="109">
        <v>2</v>
      </c>
      <c r="M79" s="109"/>
      <c r="N79" s="109"/>
      <c r="O79" s="110">
        <f t="shared" si="18"/>
        <v>2</v>
      </c>
      <c r="P79" s="109">
        <v>1</v>
      </c>
      <c r="Q79" s="115">
        <v>1</v>
      </c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7</v>
      </c>
      <c r="BB79" s="112"/>
      <c r="BC79" s="111">
        <f t="shared" si="29"/>
        <v>7</v>
      </c>
      <c r="BD79" s="107">
        <v>22</v>
      </c>
      <c r="BE79" s="107">
        <v>14</v>
      </c>
      <c r="BF79" s="113">
        <f t="shared" si="30"/>
        <v>29</v>
      </c>
      <c r="BG79" s="107">
        <v>20</v>
      </c>
      <c r="BH79" s="114">
        <f t="shared" si="31"/>
        <v>49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09"/>
      <c r="J80" s="109"/>
      <c r="K80" s="110">
        <f t="shared" si="17"/>
        <v>2</v>
      </c>
      <c r="L80" s="109">
        <v>6</v>
      </c>
      <c r="M80" s="109"/>
      <c r="N80" s="109"/>
      <c r="O80" s="110">
        <f t="shared" si="18"/>
        <v>6</v>
      </c>
      <c r="P80" s="109">
        <v>4</v>
      </c>
      <c r="Q80" s="115">
        <v>1</v>
      </c>
      <c r="R80" s="109"/>
      <c r="S80" s="110">
        <f t="shared" si="19"/>
        <v>5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13</v>
      </c>
      <c r="BB80" s="112"/>
      <c r="BC80" s="111">
        <f t="shared" si="29"/>
        <v>13</v>
      </c>
      <c r="BD80" s="107">
        <v>20</v>
      </c>
      <c r="BE80" s="107">
        <v>2</v>
      </c>
      <c r="BF80" s="113">
        <f t="shared" si="30"/>
        <v>9</v>
      </c>
      <c r="BG80" s="107">
        <v>10</v>
      </c>
      <c r="BH80" s="114">
        <f t="shared" si="31"/>
        <v>19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45</v>
      </c>
      <c r="E83" s="109"/>
      <c r="F83" s="109"/>
      <c r="G83" s="110">
        <f t="shared" si="16"/>
        <v>45</v>
      </c>
      <c r="H83" s="109">
        <v>9</v>
      </c>
      <c r="I83" s="115">
        <v>6</v>
      </c>
      <c r="J83" s="109"/>
      <c r="K83" s="110">
        <f t="shared" si="17"/>
        <v>15</v>
      </c>
      <c r="L83" s="109"/>
      <c r="M83" s="109"/>
      <c r="N83" s="109"/>
      <c r="O83" s="110">
        <f t="shared" si="18"/>
        <v>0</v>
      </c>
      <c r="P83" s="109">
        <v>39</v>
      </c>
      <c r="Q83" s="115">
        <v>3</v>
      </c>
      <c r="R83" s="109"/>
      <c r="S83" s="110">
        <f t="shared" si="19"/>
        <v>42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102</v>
      </c>
      <c r="BB83" s="112">
        <v>15</v>
      </c>
      <c r="BC83" s="111">
        <f t="shared" si="29"/>
        <v>87</v>
      </c>
      <c r="BD83" s="107">
        <v>125</v>
      </c>
      <c r="BE83" s="107"/>
      <c r="BF83" s="113">
        <f t="shared" si="30"/>
        <v>38</v>
      </c>
      <c r="BG83" s="107"/>
      <c r="BH83" s="114">
        <f t="shared" si="31"/>
        <v>38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>
        <v>3</v>
      </c>
      <c r="BA115" s="111">
        <f t="shared" si="28"/>
        <v>3</v>
      </c>
      <c r="BB115" s="112"/>
      <c r="BC115" s="111">
        <f t="shared" si="29"/>
        <v>3</v>
      </c>
      <c r="BD115" s="107"/>
      <c r="BE115" s="107"/>
      <c r="BF115" s="113">
        <f t="shared" si="30"/>
        <v>-3</v>
      </c>
      <c r="BG115" s="107"/>
      <c r="BH115" s="114">
        <f t="shared" si="31"/>
        <v>-3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/>
      <c r="BE116" s="107"/>
      <c r="BF116" s="113">
        <f t="shared" si="30"/>
        <v>-3</v>
      </c>
      <c r="BG116" s="107"/>
      <c r="BH116" s="114">
        <f t="shared" si="31"/>
        <v>-3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/>
      <c r="BE121" s="107"/>
      <c r="BF121" s="113">
        <f t="shared" si="30"/>
        <v>-10</v>
      </c>
      <c r="BG121" s="107"/>
      <c r="BH121" s="114">
        <f t="shared" si="31"/>
        <v>-10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3</v>
      </c>
      <c r="BA125" s="111">
        <f t="shared" si="28"/>
        <v>3</v>
      </c>
      <c r="BB125" s="112"/>
      <c r="BC125" s="111">
        <f t="shared" si="29"/>
        <v>3</v>
      </c>
      <c r="BD125" s="107"/>
      <c r="BE125" s="107"/>
      <c r="BF125" s="113">
        <f t="shared" si="30"/>
        <v>-3</v>
      </c>
      <c r="BG125" s="107"/>
      <c r="BH125" s="114">
        <f t="shared" si="31"/>
        <v>-3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18</v>
      </c>
      <c r="BA134" s="111">
        <f t="shared" si="37"/>
        <v>18</v>
      </c>
      <c r="BB134" s="112"/>
      <c r="BC134" s="111">
        <f t="shared" si="38"/>
        <v>18</v>
      </c>
      <c r="BD134" s="107"/>
      <c r="BE134" s="107"/>
      <c r="BF134" s="113">
        <f t="shared" si="39"/>
        <v>-18</v>
      </c>
      <c r="BG134" s="107"/>
      <c r="BH134" s="114">
        <f t="shared" si="40"/>
        <v>-18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5</v>
      </c>
      <c r="BA145" s="111">
        <f t="shared" si="37"/>
        <v>5</v>
      </c>
      <c r="BB145" s="112"/>
      <c r="BC145" s="111">
        <f t="shared" si="38"/>
        <v>5</v>
      </c>
      <c r="BD145" s="107"/>
      <c r="BE145" s="107"/>
      <c r="BF145" s="113">
        <f t="shared" si="39"/>
        <v>-5</v>
      </c>
      <c r="BG145" s="107"/>
      <c r="BH145" s="114">
        <f t="shared" si="40"/>
        <v>-5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3</v>
      </c>
      <c r="BA147" s="111">
        <f t="shared" si="37"/>
        <v>3</v>
      </c>
      <c r="BB147" s="112"/>
      <c r="BC147" s="111">
        <f t="shared" si="38"/>
        <v>3</v>
      </c>
      <c r="BD147" s="107"/>
      <c r="BE147" s="107"/>
      <c r="BF147" s="113">
        <f t="shared" si="39"/>
        <v>-3</v>
      </c>
      <c r="BG147" s="107"/>
      <c r="BH147" s="114">
        <f t="shared" si="40"/>
        <v>-3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40</v>
      </c>
      <c r="Q154" s="109">
        <v>4</v>
      </c>
      <c r="R154" s="109"/>
      <c r="S154" s="110">
        <f t="shared" si="35"/>
        <v>44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47</v>
      </c>
      <c r="BB154" s="112"/>
      <c r="BC154" s="111">
        <f t="shared" si="38"/>
        <v>47</v>
      </c>
      <c r="BD154" s="107">
        <v>40</v>
      </c>
      <c r="BE154" s="107">
        <v>23</v>
      </c>
      <c r="BF154" s="113">
        <f t="shared" si="39"/>
        <v>16</v>
      </c>
      <c r="BG154" s="107">
        <v>60</v>
      </c>
      <c r="BH154" s="114">
        <f t="shared" si="40"/>
        <v>76</v>
      </c>
    </row>
    <row r="155" spans="2:60" ht="39.75" customHeight="1" x14ac:dyDescent="1">
      <c r="B155" s="107">
        <v>1006988</v>
      </c>
      <c r="C155" s="118" t="s">
        <v>666</v>
      </c>
      <c r="D155" s="109">
        <v>2</v>
      </c>
      <c r="E155" s="109"/>
      <c r="F155" s="109"/>
      <c r="G155" s="110">
        <f t="shared" si="32"/>
        <v>2</v>
      </c>
      <c r="H155" s="109">
        <v>3</v>
      </c>
      <c r="I155" s="109">
        <v>2</v>
      </c>
      <c r="J155" s="109"/>
      <c r="K155" s="110">
        <f t="shared" si="33"/>
        <v>5</v>
      </c>
      <c r="L155" s="109"/>
      <c r="M155" s="109"/>
      <c r="N155" s="109"/>
      <c r="O155" s="110">
        <f t="shared" si="34"/>
        <v>0</v>
      </c>
      <c r="P155" s="109">
        <v>33</v>
      </c>
      <c r="Q155" s="109">
        <v>3</v>
      </c>
      <c r="R155" s="109"/>
      <c r="S155" s="110">
        <f t="shared" si="35"/>
        <v>36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43</v>
      </c>
      <c r="BB155" s="112"/>
      <c r="BC155" s="111">
        <f t="shared" si="38"/>
        <v>43</v>
      </c>
      <c r="BD155" s="107">
        <v>40</v>
      </c>
      <c r="BE155" s="107">
        <v>33</v>
      </c>
      <c r="BF155" s="113">
        <f t="shared" si="39"/>
        <v>30</v>
      </c>
      <c r="BG155" s="107">
        <v>40</v>
      </c>
      <c r="BH155" s="114">
        <f t="shared" si="40"/>
        <v>70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53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53</v>
      </c>
      <c r="H168" s="121">
        <f t="shared" si="41"/>
        <v>124</v>
      </c>
      <c r="I168" s="121">
        <f t="shared" si="41"/>
        <v>81</v>
      </c>
      <c r="J168" s="121">
        <f t="shared" si="41"/>
        <v>0</v>
      </c>
      <c r="K168" s="121">
        <f t="shared" si="41"/>
        <v>205</v>
      </c>
      <c r="L168" s="121">
        <f t="shared" si="41"/>
        <v>19</v>
      </c>
      <c r="M168" s="121">
        <f t="shared" si="41"/>
        <v>0</v>
      </c>
      <c r="N168" s="121">
        <f t="shared" si="41"/>
        <v>0</v>
      </c>
      <c r="O168" s="121">
        <f t="shared" si="41"/>
        <v>19</v>
      </c>
      <c r="P168" s="121">
        <f t="shared" si="41"/>
        <v>413</v>
      </c>
      <c r="Q168" s="121">
        <f t="shared" si="41"/>
        <v>84</v>
      </c>
      <c r="R168" s="121">
        <f t="shared" si="41"/>
        <v>0</v>
      </c>
      <c r="S168" s="121">
        <f t="shared" si="41"/>
        <v>497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78</v>
      </c>
      <c r="BA168" s="121">
        <f t="shared" si="41"/>
        <v>852</v>
      </c>
      <c r="BB168" s="134">
        <f>SUM(BB4:BB167)</f>
        <v>20</v>
      </c>
      <c r="BC168" s="121">
        <f>SUM(BC4:BC167)</f>
        <v>832</v>
      </c>
      <c r="BD168" s="121">
        <f t="shared" si="41"/>
        <v>885</v>
      </c>
      <c r="BE168" s="121">
        <f t="shared" si="41"/>
        <v>812</v>
      </c>
      <c r="BF168" s="121">
        <f t="shared" si="41"/>
        <v>865</v>
      </c>
      <c r="BG168" s="121">
        <f t="shared" si="41"/>
        <v>805</v>
      </c>
      <c r="BH168" s="121">
        <f t="shared" si="41"/>
        <v>1670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989E-CDD0-4B44-8614-2DE953B24000}">
  <sheetPr>
    <pageSetUpPr fitToPage="1"/>
  </sheetPr>
  <dimension ref="B1:BH180"/>
  <sheetViews>
    <sheetView zoomScale="50" zoomScaleNormal="50" workbookViewId="0">
      <pane xSplit="3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883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10</v>
      </c>
      <c r="I5" s="109"/>
      <c r="J5" s="109"/>
      <c r="K5" s="110">
        <f t="shared" ref="K5:K68" si="1">SUM(H5:J5)</f>
        <v>10</v>
      </c>
      <c r="L5" s="109"/>
      <c r="M5" s="109"/>
      <c r="N5" s="109"/>
      <c r="O5" s="110">
        <f t="shared" ref="O5:O68" si="2">SUM(L5:N5)</f>
        <v>0</v>
      </c>
      <c r="P5" s="109"/>
      <c r="Q5" s="115">
        <v>4</v>
      </c>
      <c r="R5" s="109"/>
      <c r="S5" s="110">
        <f t="shared" ref="S5:S68" si="3">SUM(P5:R5)</f>
        <v>4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14</v>
      </c>
      <c r="BB5" s="112"/>
      <c r="BC5" s="111">
        <f t="shared" ref="BC5:BC68" si="13">+BA5-BB5</f>
        <v>14</v>
      </c>
      <c r="BD5" s="116">
        <v>100</v>
      </c>
      <c r="BE5" s="116">
        <v>2</v>
      </c>
      <c r="BF5" s="113">
        <f t="shared" ref="BF5:BF68" si="14">+BD5+BE5-BC5</f>
        <v>88</v>
      </c>
      <c r="BG5" s="116">
        <v>130</v>
      </c>
      <c r="BH5" s="114">
        <f t="shared" ref="BH5:BH68" si="15">BF5+BG5</f>
        <v>218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22</v>
      </c>
      <c r="I24" s="109"/>
      <c r="J24" s="109"/>
      <c r="K24" s="110">
        <f t="shared" si="1"/>
        <v>22</v>
      </c>
      <c r="L24" s="109"/>
      <c r="M24" s="109"/>
      <c r="N24" s="109"/>
      <c r="O24" s="110">
        <f t="shared" si="2"/>
        <v>0</v>
      </c>
      <c r="P24" s="109">
        <v>25</v>
      </c>
      <c r="Q24" s="115">
        <v>6</v>
      </c>
      <c r="R24" s="109"/>
      <c r="S24" s="110">
        <f t="shared" si="3"/>
        <v>31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53</v>
      </c>
      <c r="BB24" s="112"/>
      <c r="BC24" s="111">
        <f t="shared" si="13"/>
        <v>53</v>
      </c>
      <c r="BD24" s="107">
        <v>150</v>
      </c>
      <c r="BE24" s="107">
        <v>81</v>
      </c>
      <c r="BF24" s="113">
        <f t="shared" si="14"/>
        <v>178</v>
      </c>
      <c r="BG24" s="107">
        <v>130</v>
      </c>
      <c r="BH24" s="114">
        <f t="shared" si="15"/>
        <v>308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09"/>
      <c r="J25" s="109"/>
      <c r="K25" s="110">
        <f t="shared" si="1"/>
        <v>5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5</v>
      </c>
      <c r="BB25" s="112"/>
      <c r="BC25" s="111">
        <f t="shared" si="13"/>
        <v>5</v>
      </c>
      <c r="BD25" s="107">
        <v>10</v>
      </c>
      <c r="BE25" s="107">
        <v>16</v>
      </c>
      <c r="BF25" s="113">
        <f t="shared" si="14"/>
        <v>21</v>
      </c>
      <c r="BG25" s="107"/>
      <c r="BH25" s="114">
        <f t="shared" si="15"/>
        <v>21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09"/>
      <c r="J40" s="109"/>
      <c r="K40" s="110">
        <f t="shared" si="1"/>
        <v>1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</v>
      </c>
      <c r="BB40" s="112"/>
      <c r="BC40" s="111">
        <f t="shared" si="13"/>
        <v>1</v>
      </c>
      <c r="BD40" s="107">
        <v>10</v>
      </c>
      <c r="BE40" s="107">
        <v>15</v>
      </c>
      <c r="BF40" s="113">
        <f t="shared" si="14"/>
        <v>24</v>
      </c>
      <c r="BG40" s="107"/>
      <c r="BH40" s="114">
        <f t="shared" si="15"/>
        <v>24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>
        <v>3</v>
      </c>
      <c r="I52" s="109"/>
      <c r="J52" s="109"/>
      <c r="K52" s="110">
        <f t="shared" si="1"/>
        <v>3</v>
      </c>
      <c r="L52" s="109"/>
      <c r="M52" s="109"/>
      <c r="N52" s="109"/>
      <c r="O52" s="110">
        <f t="shared" si="2"/>
        <v>0</v>
      </c>
      <c r="P52" s="109">
        <v>11</v>
      </c>
      <c r="Q52" s="115">
        <v>12</v>
      </c>
      <c r="R52" s="109"/>
      <c r="S52" s="110">
        <f t="shared" si="3"/>
        <v>23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28</v>
      </c>
      <c r="BB52" s="112"/>
      <c r="BC52" s="111">
        <f t="shared" si="13"/>
        <v>28</v>
      </c>
      <c r="BD52" s="107">
        <v>72</v>
      </c>
      <c r="BE52" s="107">
        <v>100</v>
      </c>
      <c r="BF52" s="113">
        <f t="shared" si="14"/>
        <v>144</v>
      </c>
      <c r="BG52" s="107"/>
      <c r="BH52" s="114">
        <f t="shared" si="15"/>
        <v>144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3</v>
      </c>
      <c r="I54" s="109"/>
      <c r="J54" s="109"/>
      <c r="K54" s="110">
        <f t="shared" si="1"/>
        <v>3</v>
      </c>
      <c r="L54" s="109"/>
      <c r="M54" s="109"/>
      <c r="N54" s="109"/>
      <c r="O54" s="110">
        <f t="shared" si="2"/>
        <v>0</v>
      </c>
      <c r="P54" s="109">
        <v>12</v>
      </c>
      <c r="Q54" s="115">
        <v>12</v>
      </c>
      <c r="R54" s="109"/>
      <c r="S54" s="110">
        <f t="shared" si="3"/>
        <v>24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27</v>
      </c>
      <c r="BB54" s="112"/>
      <c r="BC54" s="111">
        <f t="shared" si="13"/>
        <v>27</v>
      </c>
      <c r="BD54" s="107">
        <v>79</v>
      </c>
      <c r="BE54" s="107">
        <v>91</v>
      </c>
      <c r="BF54" s="113">
        <f t="shared" si="14"/>
        <v>143</v>
      </c>
      <c r="BG54" s="107"/>
      <c r="BH54" s="114">
        <f t="shared" si="15"/>
        <v>143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3</v>
      </c>
      <c r="I58" s="109"/>
      <c r="J58" s="109"/>
      <c r="K58" s="110">
        <f t="shared" si="1"/>
        <v>3</v>
      </c>
      <c r="L58" s="109"/>
      <c r="M58" s="109"/>
      <c r="N58" s="109"/>
      <c r="O58" s="110">
        <f t="shared" si="2"/>
        <v>0</v>
      </c>
      <c r="P58" s="109">
        <v>11</v>
      </c>
      <c r="Q58" s="115">
        <v>12</v>
      </c>
      <c r="R58" s="109"/>
      <c r="S58" s="110">
        <f t="shared" si="3"/>
        <v>23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26</v>
      </c>
      <c r="BB58" s="112"/>
      <c r="BC58" s="111">
        <f t="shared" si="13"/>
        <v>26</v>
      </c>
      <c r="BD58" s="107">
        <v>60</v>
      </c>
      <c r="BE58" s="107">
        <v>115</v>
      </c>
      <c r="BF58" s="113">
        <f t="shared" si="14"/>
        <v>149</v>
      </c>
      <c r="BG58" s="107"/>
      <c r="BH58" s="114">
        <f t="shared" si="15"/>
        <v>149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3</v>
      </c>
      <c r="I60" s="109"/>
      <c r="J60" s="109"/>
      <c r="K60" s="110">
        <f t="shared" si="1"/>
        <v>3</v>
      </c>
      <c r="L60" s="109"/>
      <c r="M60" s="109"/>
      <c r="N60" s="109"/>
      <c r="O60" s="110">
        <f t="shared" si="2"/>
        <v>0</v>
      </c>
      <c r="P60" s="109">
        <v>11</v>
      </c>
      <c r="Q60" s="115">
        <v>12</v>
      </c>
      <c r="R60" s="109"/>
      <c r="S60" s="110">
        <f t="shared" si="3"/>
        <v>23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28</v>
      </c>
      <c r="BB60" s="112"/>
      <c r="BC60" s="111">
        <f t="shared" si="13"/>
        <v>28</v>
      </c>
      <c r="BD60" s="107">
        <v>65</v>
      </c>
      <c r="BE60" s="107">
        <v>84</v>
      </c>
      <c r="BF60" s="113">
        <f t="shared" si="14"/>
        <v>121</v>
      </c>
      <c r="BG60" s="107"/>
      <c r="BH60" s="114">
        <f t="shared" si="15"/>
        <v>121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3</v>
      </c>
      <c r="I62" s="109"/>
      <c r="J62" s="109"/>
      <c r="K62" s="110">
        <f t="shared" si="1"/>
        <v>3</v>
      </c>
      <c r="L62" s="109"/>
      <c r="M62" s="109"/>
      <c r="N62" s="109"/>
      <c r="O62" s="110">
        <f t="shared" si="2"/>
        <v>0</v>
      </c>
      <c r="P62" s="109">
        <v>12</v>
      </c>
      <c r="Q62" s="115">
        <v>12</v>
      </c>
      <c r="R62" s="109"/>
      <c r="S62" s="110">
        <f t="shared" si="3"/>
        <v>24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27</v>
      </c>
      <c r="BB62" s="112"/>
      <c r="BC62" s="111">
        <f t="shared" si="13"/>
        <v>27</v>
      </c>
      <c r="BD62" s="107">
        <v>63</v>
      </c>
      <c r="BE62" s="107">
        <v>117</v>
      </c>
      <c r="BF62" s="113">
        <f t="shared" si="14"/>
        <v>153</v>
      </c>
      <c r="BG62" s="107"/>
      <c r="BH62" s="114">
        <f t="shared" si="15"/>
        <v>153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3</v>
      </c>
      <c r="I64" s="109"/>
      <c r="J64" s="109"/>
      <c r="K64" s="110">
        <f t="shared" si="1"/>
        <v>3</v>
      </c>
      <c r="L64" s="109"/>
      <c r="M64" s="109"/>
      <c r="N64" s="109"/>
      <c r="O64" s="110">
        <f t="shared" si="2"/>
        <v>0</v>
      </c>
      <c r="P64" s="109">
        <v>12</v>
      </c>
      <c r="Q64" s="115">
        <v>12</v>
      </c>
      <c r="R64" s="109"/>
      <c r="S64" s="110">
        <f t="shared" si="3"/>
        <v>24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27</v>
      </c>
      <c r="BB64" s="112"/>
      <c r="BC64" s="111">
        <f t="shared" si="13"/>
        <v>27</v>
      </c>
      <c r="BD64" s="107">
        <v>60</v>
      </c>
      <c r="BE64" s="107">
        <v>112</v>
      </c>
      <c r="BF64" s="113">
        <f t="shared" si="14"/>
        <v>145</v>
      </c>
      <c r="BG64" s="107"/>
      <c r="BH64" s="114">
        <f t="shared" si="15"/>
        <v>145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/>
      <c r="I77" s="109"/>
      <c r="J77" s="109"/>
      <c r="K77" s="110">
        <f t="shared" si="17"/>
        <v>0</v>
      </c>
      <c r="L77" s="109">
        <v>4</v>
      </c>
      <c r="M77" s="109"/>
      <c r="N77" s="109"/>
      <c r="O77" s="110">
        <f t="shared" si="18"/>
        <v>4</v>
      </c>
      <c r="P77" s="109"/>
      <c r="Q77" s="115">
        <v>2</v>
      </c>
      <c r="R77" s="109"/>
      <c r="S77" s="110">
        <f t="shared" si="19"/>
        <v>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6</v>
      </c>
      <c r="BB77" s="112"/>
      <c r="BC77" s="111">
        <f t="shared" si="29"/>
        <v>6</v>
      </c>
      <c r="BD77" s="107">
        <v>27</v>
      </c>
      <c r="BE77" s="107">
        <v>25</v>
      </c>
      <c r="BF77" s="113">
        <f t="shared" si="30"/>
        <v>46</v>
      </c>
      <c r="BG77" s="107">
        <v>20</v>
      </c>
      <c r="BH77" s="114">
        <f t="shared" si="31"/>
        <v>66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09"/>
      <c r="J78" s="109"/>
      <c r="K78" s="110">
        <f t="shared" si="17"/>
        <v>0</v>
      </c>
      <c r="L78" s="109">
        <v>2</v>
      </c>
      <c r="M78" s="109"/>
      <c r="N78" s="109"/>
      <c r="O78" s="110">
        <f t="shared" si="18"/>
        <v>2</v>
      </c>
      <c r="P78" s="109">
        <v>1</v>
      </c>
      <c r="Q78" s="115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4</v>
      </c>
      <c r="BB78" s="112"/>
      <c r="BC78" s="111">
        <f t="shared" si="29"/>
        <v>4</v>
      </c>
      <c r="BD78" s="107">
        <v>20</v>
      </c>
      <c r="BE78" s="107">
        <v>10</v>
      </c>
      <c r="BF78" s="113">
        <f t="shared" si="30"/>
        <v>26</v>
      </c>
      <c r="BG78" s="107">
        <v>10</v>
      </c>
      <c r="BH78" s="114">
        <f t="shared" si="31"/>
        <v>36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09"/>
      <c r="J79" s="109"/>
      <c r="K79" s="110">
        <f t="shared" si="17"/>
        <v>0</v>
      </c>
      <c r="L79" s="109">
        <v>1</v>
      </c>
      <c r="M79" s="109"/>
      <c r="N79" s="109"/>
      <c r="O79" s="110">
        <f t="shared" si="18"/>
        <v>1</v>
      </c>
      <c r="P79" s="109"/>
      <c r="Q79" s="115">
        <v>2</v>
      </c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3</v>
      </c>
      <c r="BB79" s="112"/>
      <c r="BC79" s="111">
        <f t="shared" si="29"/>
        <v>3</v>
      </c>
      <c r="BD79" s="107">
        <v>22</v>
      </c>
      <c r="BE79" s="107">
        <v>27</v>
      </c>
      <c r="BF79" s="113">
        <f t="shared" si="30"/>
        <v>46</v>
      </c>
      <c r="BG79" s="107">
        <v>10</v>
      </c>
      <c r="BH79" s="114">
        <f t="shared" si="31"/>
        <v>56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1</v>
      </c>
      <c r="M80" s="109"/>
      <c r="N80" s="109"/>
      <c r="O80" s="110">
        <f t="shared" si="18"/>
        <v>1</v>
      </c>
      <c r="P80" s="109"/>
      <c r="Q80" s="115">
        <v>1</v>
      </c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</v>
      </c>
      <c r="BB80" s="112"/>
      <c r="BC80" s="111">
        <f t="shared" si="29"/>
        <v>2</v>
      </c>
      <c r="BD80" s="107">
        <v>10</v>
      </c>
      <c r="BE80" s="107">
        <v>9</v>
      </c>
      <c r="BF80" s="113">
        <f t="shared" si="30"/>
        <v>17</v>
      </c>
      <c r="BG80" s="107">
        <v>15</v>
      </c>
      <c r="BH80" s="114">
        <f t="shared" si="31"/>
        <v>32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15</v>
      </c>
      <c r="I83" s="109"/>
      <c r="J83" s="109"/>
      <c r="K83" s="110">
        <f t="shared" si="17"/>
        <v>15</v>
      </c>
      <c r="L83" s="109"/>
      <c r="M83" s="109"/>
      <c r="N83" s="109"/>
      <c r="O83" s="110">
        <f t="shared" si="18"/>
        <v>0</v>
      </c>
      <c r="P83" s="109">
        <v>3</v>
      </c>
      <c r="Q83" s="109"/>
      <c r="R83" s="109"/>
      <c r="S83" s="110">
        <f t="shared" si="19"/>
        <v>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18</v>
      </c>
      <c r="BB83" s="112"/>
      <c r="BC83" s="111">
        <f t="shared" si="29"/>
        <v>18</v>
      </c>
      <c r="BD83" s="107"/>
      <c r="BE83" s="107">
        <v>21</v>
      </c>
      <c r="BF83" s="113">
        <f t="shared" si="30"/>
        <v>3</v>
      </c>
      <c r="BG83" s="107">
        <v>125</v>
      </c>
      <c r="BH83" s="114">
        <f t="shared" si="31"/>
        <v>128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16</v>
      </c>
      <c r="Q154" s="109"/>
      <c r="R154" s="109"/>
      <c r="S154" s="110">
        <f t="shared" si="35"/>
        <v>16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19</v>
      </c>
      <c r="BB154" s="112"/>
      <c r="BC154" s="111">
        <f t="shared" si="38"/>
        <v>19</v>
      </c>
      <c r="BD154" s="107">
        <v>40</v>
      </c>
      <c r="BE154" s="107">
        <v>36</v>
      </c>
      <c r="BF154" s="113">
        <f t="shared" si="39"/>
        <v>57</v>
      </c>
      <c r="BG154" s="107">
        <v>60</v>
      </c>
      <c r="BH154" s="114">
        <f t="shared" si="40"/>
        <v>117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3</v>
      </c>
      <c r="I155" s="109"/>
      <c r="J155" s="109"/>
      <c r="K155" s="110">
        <f t="shared" si="33"/>
        <v>3</v>
      </c>
      <c r="L155" s="109"/>
      <c r="M155" s="109"/>
      <c r="N155" s="109"/>
      <c r="O155" s="110">
        <f t="shared" si="34"/>
        <v>0</v>
      </c>
      <c r="P155" s="109">
        <v>10</v>
      </c>
      <c r="Q155" s="109"/>
      <c r="R155" s="109"/>
      <c r="S155" s="110">
        <f t="shared" si="35"/>
        <v>10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13</v>
      </c>
      <c r="BB155" s="112"/>
      <c r="BC155" s="111">
        <f t="shared" si="38"/>
        <v>13</v>
      </c>
      <c r="BD155" s="107">
        <v>40</v>
      </c>
      <c r="BE155" s="107">
        <v>32</v>
      </c>
      <c r="BF155" s="113">
        <f t="shared" si="39"/>
        <v>59</v>
      </c>
      <c r="BG155" s="107">
        <v>40</v>
      </c>
      <c r="BH155" s="114">
        <f t="shared" si="40"/>
        <v>99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4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4</v>
      </c>
      <c r="H168" s="121">
        <f t="shared" si="41"/>
        <v>77</v>
      </c>
      <c r="I168" s="121">
        <f t="shared" si="41"/>
        <v>0</v>
      </c>
      <c r="J168" s="121">
        <f t="shared" si="41"/>
        <v>0</v>
      </c>
      <c r="K168" s="121">
        <f t="shared" si="41"/>
        <v>77</v>
      </c>
      <c r="L168" s="121">
        <f t="shared" si="41"/>
        <v>8</v>
      </c>
      <c r="M168" s="121">
        <f t="shared" si="41"/>
        <v>0</v>
      </c>
      <c r="N168" s="121">
        <f t="shared" si="41"/>
        <v>0</v>
      </c>
      <c r="O168" s="121">
        <f t="shared" si="41"/>
        <v>8</v>
      </c>
      <c r="P168" s="121">
        <f t="shared" si="41"/>
        <v>124</v>
      </c>
      <c r="Q168" s="121">
        <f t="shared" si="41"/>
        <v>88</v>
      </c>
      <c r="R168" s="121">
        <f t="shared" si="41"/>
        <v>0</v>
      </c>
      <c r="S168" s="121">
        <f t="shared" si="41"/>
        <v>212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301</v>
      </c>
      <c r="BB168" s="134">
        <f>SUM(BB4:BB167)</f>
        <v>0</v>
      </c>
      <c r="BC168" s="121">
        <f>SUM(BC4:BC167)</f>
        <v>301</v>
      </c>
      <c r="BD168" s="121">
        <f t="shared" si="41"/>
        <v>828</v>
      </c>
      <c r="BE168" s="121">
        <f t="shared" si="41"/>
        <v>893</v>
      </c>
      <c r="BF168" s="121">
        <f t="shared" si="41"/>
        <v>1420</v>
      </c>
      <c r="BG168" s="121">
        <f t="shared" si="41"/>
        <v>540</v>
      </c>
      <c r="BH168" s="121">
        <f t="shared" si="41"/>
        <v>1960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8775-7C9C-4D31-9F79-927466A2269E}">
  <sheetPr>
    <pageSetUpPr fitToPage="1"/>
  </sheetPr>
  <dimension ref="B1:BH180"/>
  <sheetViews>
    <sheetView zoomScale="50" zoomScaleNormal="50" workbookViewId="0">
      <pane xSplit="3" ySplit="3" topLeftCell="K4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884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32</v>
      </c>
      <c r="I5" s="115">
        <v>3</v>
      </c>
      <c r="J5" s="109"/>
      <c r="K5" s="110">
        <f t="shared" ref="K5:K68" si="1">SUM(H5:J5)</f>
        <v>35</v>
      </c>
      <c r="L5" s="109"/>
      <c r="M5" s="109"/>
      <c r="N5" s="109"/>
      <c r="O5" s="110">
        <f t="shared" ref="O5:O68" si="2">SUM(L5:N5)</f>
        <v>0</v>
      </c>
      <c r="P5" s="109">
        <v>3</v>
      </c>
      <c r="Q5" s="109"/>
      <c r="R5" s="109"/>
      <c r="S5" s="110">
        <f t="shared" ref="S5:S68" si="3">SUM(P5:R5)</f>
        <v>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38</v>
      </c>
      <c r="BB5" s="112"/>
      <c r="BC5" s="111">
        <f t="shared" ref="BC5:BC68" si="13">+BA5-BB5</f>
        <v>38</v>
      </c>
      <c r="BD5" s="116">
        <v>130</v>
      </c>
      <c r="BE5" s="116">
        <v>76</v>
      </c>
      <c r="BF5" s="113">
        <f t="shared" ref="BF5:BF68" si="14">+BD5+BE5-BC5</f>
        <v>168</v>
      </c>
      <c r="BG5" s="116">
        <v>120</v>
      </c>
      <c r="BH5" s="114">
        <f t="shared" ref="BH5:BH68" si="15">BF5+BG5</f>
        <v>288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15">
        <v>10</v>
      </c>
      <c r="J23" s="109"/>
      <c r="K23" s="110">
        <f t="shared" si="1"/>
        <v>10</v>
      </c>
      <c r="L23" s="109"/>
      <c r="M23" s="109"/>
      <c r="N23" s="109"/>
      <c r="O23" s="110">
        <f t="shared" si="2"/>
        <v>0</v>
      </c>
      <c r="P23" s="109">
        <v>30</v>
      </c>
      <c r="Q23" s="109"/>
      <c r="R23" s="109"/>
      <c r="S23" s="110">
        <f t="shared" si="3"/>
        <v>30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40</v>
      </c>
      <c r="BB23" s="112"/>
      <c r="BC23" s="111">
        <f t="shared" si="13"/>
        <v>40</v>
      </c>
      <c r="BD23" s="107"/>
      <c r="BE23" s="107"/>
      <c r="BF23" s="113">
        <f t="shared" si="14"/>
        <v>-40</v>
      </c>
      <c r="BG23" s="107"/>
      <c r="BH23" s="114">
        <f t="shared" si="15"/>
        <v>-40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12</v>
      </c>
      <c r="I24" s="115">
        <v>19</v>
      </c>
      <c r="J24" s="109"/>
      <c r="K24" s="110">
        <f t="shared" si="1"/>
        <v>31</v>
      </c>
      <c r="L24" s="109">
        <v>3</v>
      </c>
      <c r="M24" s="109"/>
      <c r="N24" s="109"/>
      <c r="O24" s="110">
        <f t="shared" si="2"/>
        <v>3</v>
      </c>
      <c r="P24" s="109">
        <v>9</v>
      </c>
      <c r="Q24" s="115">
        <v>12</v>
      </c>
      <c r="R24" s="109"/>
      <c r="S24" s="110">
        <f t="shared" si="3"/>
        <v>21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55</v>
      </c>
      <c r="BB24" s="112"/>
      <c r="BC24" s="111">
        <f t="shared" si="13"/>
        <v>55</v>
      </c>
      <c r="BD24" s="107">
        <v>130</v>
      </c>
      <c r="BE24" s="107">
        <v>178</v>
      </c>
      <c r="BF24" s="113">
        <f t="shared" si="14"/>
        <v>253</v>
      </c>
      <c r="BG24" s="107">
        <v>130</v>
      </c>
      <c r="BH24" s="114">
        <f t="shared" si="15"/>
        <v>383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09"/>
      <c r="J25" s="109"/>
      <c r="K25" s="110">
        <f t="shared" si="1"/>
        <v>2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2</v>
      </c>
      <c r="BB25" s="112"/>
      <c r="BC25" s="111">
        <f t="shared" si="13"/>
        <v>2</v>
      </c>
      <c r="BD25" s="107"/>
      <c r="BE25" s="107">
        <v>21</v>
      </c>
      <c r="BF25" s="113">
        <f t="shared" si="14"/>
        <v>19</v>
      </c>
      <c r="BG25" s="107">
        <v>10</v>
      </c>
      <c r="BH25" s="114">
        <f t="shared" si="15"/>
        <v>29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09"/>
      <c r="J40" s="109"/>
      <c r="K40" s="110">
        <f t="shared" si="1"/>
        <v>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0</v>
      </c>
      <c r="BB40" s="112"/>
      <c r="BC40" s="111">
        <f t="shared" si="13"/>
        <v>0</v>
      </c>
      <c r="BD40" s="107"/>
      <c r="BE40" s="107">
        <v>24</v>
      </c>
      <c r="BF40" s="113">
        <f t="shared" si="14"/>
        <v>24</v>
      </c>
      <c r="BG40" s="107">
        <v>5</v>
      </c>
      <c r="BH40" s="114">
        <f t="shared" si="15"/>
        <v>29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2</v>
      </c>
      <c r="I52" s="115">
        <v>1</v>
      </c>
      <c r="J52" s="109"/>
      <c r="K52" s="110">
        <f t="shared" si="1"/>
        <v>3</v>
      </c>
      <c r="L52" s="109"/>
      <c r="M52" s="109"/>
      <c r="N52" s="109"/>
      <c r="O52" s="110">
        <f t="shared" si="2"/>
        <v>0</v>
      </c>
      <c r="P52" s="109">
        <v>29</v>
      </c>
      <c r="Q52" s="115">
        <v>6</v>
      </c>
      <c r="R52" s="109"/>
      <c r="S52" s="110">
        <f t="shared" si="3"/>
        <v>35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38</v>
      </c>
      <c r="BB52" s="112">
        <v>14</v>
      </c>
      <c r="BC52" s="111">
        <f t="shared" si="13"/>
        <v>24</v>
      </c>
      <c r="BD52" s="107"/>
      <c r="BE52" s="107">
        <v>149</v>
      </c>
      <c r="BF52" s="113">
        <f t="shared" si="14"/>
        <v>125</v>
      </c>
      <c r="BG52" s="107"/>
      <c r="BH52" s="114">
        <f t="shared" si="15"/>
        <v>125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2</v>
      </c>
      <c r="I54" s="115">
        <v>1</v>
      </c>
      <c r="J54" s="109"/>
      <c r="K54" s="110">
        <f t="shared" si="1"/>
        <v>3</v>
      </c>
      <c r="L54" s="109"/>
      <c r="M54" s="109"/>
      <c r="N54" s="109"/>
      <c r="O54" s="110">
        <f t="shared" si="2"/>
        <v>0</v>
      </c>
      <c r="P54" s="109">
        <v>29</v>
      </c>
      <c r="Q54" s="115">
        <v>6</v>
      </c>
      <c r="R54" s="109"/>
      <c r="S54" s="110">
        <f t="shared" si="3"/>
        <v>35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38</v>
      </c>
      <c r="BB54" s="112">
        <v>14</v>
      </c>
      <c r="BC54" s="111">
        <f t="shared" si="13"/>
        <v>24</v>
      </c>
      <c r="BD54" s="107"/>
      <c r="BE54" s="107">
        <v>146</v>
      </c>
      <c r="BF54" s="113">
        <f t="shared" si="14"/>
        <v>122</v>
      </c>
      <c r="BG54" s="107"/>
      <c r="BH54" s="114">
        <f t="shared" si="15"/>
        <v>122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2</v>
      </c>
      <c r="I58" s="115">
        <v>1</v>
      </c>
      <c r="J58" s="109"/>
      <c r="K58" s="110">
        <f t="shared" si="1"/>
        <v>3</v>
      </c>
      <c r="L58" s="109"/>
      <c r="M58" s="109"/>
      <c r="N58" s="109"/>
      <c r="O58" s="110">
        <f t="shared" si="2"/>
        <v>0</v>
      </c>
      <c r="P58" s="109">
        <v>28</v>
      </c>
      <c r="Q58" s="115">
        <v>6</v>
      </c>
      <c r="R58" s="109"/>
      <c r="S58" s="110">
        <f t="shared" si="3"/>
        <v>34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37</v>
      </c>
      <c r="BB58" s="112">
        <v>14</v>
      </c>
      <c r="BC58" s="111">
        <f t="shared" si="13"/>
        <v>23</v>
      </c>
      <c r="BD58" s="107"/>
      <c r="BE58" s="107">
        <v>142</v>
      </c>
      <c r="BF58" s="113">
        <f t="shared" si="14"/>
        <v>119</v>
      </c>
      <c r="BG58" s="107"/>
      <c r="BH58" s="114">
        <f t="shared" si="15"/>
        <v>119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2</v>
      </c>
      <c r="I60" s="115">
        <v>1</v>
      </c>
      <c r="J60" s="109"/>
      <c r="K60" s="110">
        <f t="shared" si="1"/>
        <v>3</v>
      </c>
      <c r="L60" s="109"/>
      <c r="M60" s="109"/>
      <c r="N60" s="109"/>
      <c r="O60" s="110">
        <f t="shared" si="2"/>
        <v>0</v>
      </c>
      <c r="P60" s="109">
        <v>28</v>
      </c>
      <c r="Q60" s="115">
        <v>6</v>
      </c>
      <c r="R60" s="109"/>
      <c r="S60" s="110">
        <f t="shared" si="3"/>
        <v>34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37</v>
      </c>
      <c r="BB60" s="112">
        <v>14</v>
      </c>
      <c r="BC60" s="111">
        <f t="shared" si="13"/>
        <v>23</v>
      </c>
      <c r="BD60" s="107"/>
      <c r="BE60" s="107">
        <v>129</v>
      </c>
      <c r="BF60" s="113">
        <f t="shared" si="14"/>
        <v>106</v>
      </c>
      <c r="BG60" s="107"/>
      <c r="BH60" s="114">
        <f t="shared" si="15"/>
        <v>106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2</v>
      </c>
      <c r="I62" s="115">
        <v>1</v>
      </c>
      <c r="J62" s="109"/>
      <c r="K62" s="110">
        <f t="shared" si="1"/>
        <v>3</v>
      </c>
      <c r="L62" s="109"/>
      <c r="M62" s="109"/>
      <c r="N62" s="109"/>
      <c r="O62" s="110">
        <f t="shared" si="2"/>
        <v>0</v>
      </c>
      <c r="P62" s="109">
        <v>29</v>
      </c>
      <c r="Q62" s="115">
        <v>6</v>
      </c>
      <c r="R62" s="109"/>
      <c r="S62" s="110">
        <f t="shared" si="3"/>
        <v>35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38</v>
      </c>
      <c r="BB62" s="112">
        <v>14</v>
      </c>
      <c r="BC62" s="111">
        <f t="shared" si="13"/>
        <v>24</v>
      </c>
      <c r="BD62" s="107"/>
      <c r="BE62" s="107">
        <v>147</v>
      </c>
      <c r="BF62" s="113">
        <f t="shared" si="14"/>
        <v>123</v>
      </c>
      <c r="BG62" s="107"/>
      <c r="BH62" s="114">
        <f t="shared" si="15"/>
        <v>123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2</v>
      </c>
      <c r="I64" s="115">
        <v>1</v>
      </c>
      <c r="J64" s="109"/>
      <c r="K64" s="110">
        <f t="shared" si="1"/>
        <v>3</v>
      </c>
      <c r="L64" s="109"/>
      <c r="M64" s="109"/>
      <c r="N64" s="109"/>
      <c r="O64" s="110">
        <f t="shared" si="2"/>
        <v>0</v>
      </c>
      <c r="P64" s="109">
        <v>29</v>
      </c>
      <c r="Q64" s="115">
        <v>6</v>
      </c>
      <c r="R64" s="109"/>
      <c r="S64" s="110">
        <f t="shared" si="3"/>
        <v>35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38</v>
      </c>
      <c r="BB64" s="112">
        <v>14</v>
      </c>
      <c r="BC64" s="111">
        <f t="shared" si="13"/>
        <v>24</v>
      </c>
      <c r="BD64" s="107"/>
      <c r="BE64" s="107">
        <v>141</v>
      </c>
      <c r="BF64" s="113">
        <f t="shared" si="14"/>
        <v>117</v>
      </c>
      <c r="BG64" s="107"/>
      <c r="BH64" s="114">
        <f t="shared" si="15"/>
        <v>117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09"/>
      <c r="J77" s="109"/>
      <c r="K77" s="110">
        <f t="shared" si="17"/>
        <v>2</v>
      </c>
      <c r="L77" s="109">
        <v>1</v>
      </c>
      <c r="M77" s="109"/>
      <c r="N77" s="109"/>
      <c r="O77" s="110">
        <f t="shared" si="18"/>
        <v>1</v>
      </c>
      <c r="P77" s="109"/>
      <c r="Q77" s="115">
        <v>2</v>
      </c>
      <c r="R77" s="109"/>
      <c r="S77" s="110">
        <f t="shared" si="19"/>
        <v>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5</v>
      </c>
      <c r="BB77" s="112"/>
      <c r="BC77" s="111">
        <f t="shared" si="29"/>
        <v>5</v>
      </c>
      <c r="BD77" s="107">
        <v>20</v>
      </c>
      <c r="BE77" s="107">
        <v>46</v>
      </c>
      <c r="BF77" s="113">
        <f t="shared" si="30"/>
        <v>61</v>
      </c>
      <c r="BG77" s="107"/>
      <c r="BH77" s="114">
        <f t="shared" si="31"/>
        <v>61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09"/>
      <c r="J78" s="109"/>
      <c r="K78" s="110">
        <f t="shared" si="17"/>
        <v>1</v>
      </c>
      <c r="L78" s="109">
        <v>1</v>
      </c>
      <c r="M78" s="109"/>
      <c r="N78" s="109"/>
      <c r="O78" s="110">
        <f t="shared" si="18"/>
        <v>1</v>
      </c>
      <c r="P78" s="109">
        <v>1</v>
      </c>
      <c r="Q78" s="109"/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3</v>
      </c>
      <c r="BB78" s="112"/>
      <c r="BC78" s="111">
        <f t="shared" si="29"/>
        <v>3</v>
      </c>
      <c r="BD78" s="107">
        <v>10</v>
      </c>
      <c r="BE78" s="107">
        <v>26</v>
      </c>
      <c r="BF78" s="113">
        <f t="shared" si="30"/>
        <v>33</v>
      </c>
      <c r="BG78" s="107"/>
      <c r="BH78" s="114">
        <f t="shared" si="31"/>
        <v>33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09"/>
      <c r="J79" s="109"/>
      <c r="K79" s="110">
        <f t="shared" si="17"/>
        <v>1</v>
      </c>
      <c r="L79" s="109">
        <v>1</v>
      </c>
      <c r="M79" s="109"/>
      <c r="N79" s="109"/>
      <c r="O79" s="110">
        <f t="shared" si="18"/>
        <v>1</v>
      </c>
      <c r="P79" s="109"/>
      <c r="Q79" s="115"/>
      <c r="R79" s="109"/>
      <c r="S79" s="110">
        <f t="shared" si="19"/>
        <v>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</v>
      </c>
      <c r="BB79" s="112"/>
      <c r="BC79" s="111">
        <f t="shared" si="29"/>
        <v>2</v>
      </c>
      <c r="BD79" s="107">
        <v>10</v>
      </c>
      <c r="BE79" s="107">
        <v>46</v>
      </c>
      <c r="BF79" s="113">
        <f t="shared" si="30"/>
        <v>54</v>
      </c>
      <c r="BG79" s="107"/>
      <c r="BH79" s="114">
        <f t="shared" si="31"/>
        <v>54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2</v>
      </c>
      <c r="I80" s="109"/>
      <c r="J80" s="109"/>
      <c r="K80" s="110">
        <f t="shared" si="17"/>
        <v>2</v>
      </c>
      <c r="L80" s="109"/>
      <c r="M80" s="109"/>
      <c r="N80" s="109"/>
      <c r="O80" s="110">
        <f t="shared" si="18"/>
        <v>0</v>
      </c>
      <c r="P80" s="109"/>
      <c r="Q80" s="115">
        <v>1</v>
      </c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3</v>
      </c>
      <c r="BB80" s="112"/>
      <c r="BC80" s="111">
        <f t="shared" si="29"/>
        <v>3</v>
      </c>
      <c r="BD80" s="107">
        <v>15</v>
      </c>
      <c r="BE80" s="107">
        <v>17</v>
      </c>
      <c r="BF80" s="113">
        <f t="shared" si="30"/>
        <v>29</v>
      </c>
      <c r="BG80" s="107"/>
      <c r="BH80" s="114">
        <f t="shared" si="31"/>
        <v>29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6</v>
      </c>
      <c r="I83" s="115">
        <v>6</v>
      </c>
      <c r="J83" s="109"/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21</v>
      </c>
      <c r="Q83" s="115">
        <v>3</v>
      </c>
      <c r="R83" s="109"/>
      <c r="S83" s="110">
        <f t="shared" si="19"/>
        <v>24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36</v>
      </c>
      <c r="BB83" s="112"/>
      <c r="BC83" s="111">
        <f t="shared" si="29"/>
        <v>36</v>
      </c>
      <c r="BD83" s="107">
        <v>125</v>
      </c>
      <c r="BE83" s="107">
        <v>3</v>
      </c>
      <c r="BF83" s="113">
        <f t="shared" si="30"/>
        <v>92</v>
      </c>
      <c r="BG83" s="107"/>
      <c r="BH83" s="114">
        <f t="shared" si="31"/>
        <v>92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3</v>
      </c>
      <c r="I154" s="109"/>
      <c r="J154" s="109"/>
      <c r="K154" s="110">
        <f t="shared" si="33"/>
        <v>3</v>
      </c>
      <c r="L154" s="109">
        <v>1</v>
      </c>
      <c r="M154" s="109"/>
      <c r="N154" s="109"/>
      <c r="O154" s="110">
        <f t="shared" si="34"/>
        <v>1</v>
      </c>
      <c r="P154" s="109">
        <v>12</v>
      </c>
      <c r="Q154" s="115">
        <v>2</v>
      </c>
      <c r="R154" s="109"/>
      <c r="S154" s="110">
        <f t="shared" si="35"/>
        <v>14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18</v>
      </c>
      <c r="BB154" s="112"/>
      <c r="BC154" s="111">
        <f t="shared" si="38"/>
        <v>18</v>
      </c>
      <c r="BD154" s="107">
        <v>60</v>
      </c>
      <c r="BE154" s="107">
        <v>57</v>
      </c>
      <c r="BF154" s="113">
        <f t="shared" si="39"/>
        <v>99</v>
      </c>
      <c r="BG154" s="107"/>
      <c r="BH154" s="114">
        <f t="shared" si="40"/>
        <v>99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4</v>
      </c>
      <c r="I155" s="109"/>
      <c r="J155" s="109"/>
      <c r="K155" s="110">
        <f t="shared" si="33"/>
        <v>4</v>
      </c>
      <c r="L155" s="109"/>
      <c r="M155" s="109"/>
      <c r="N155" s="109"/>
      <c r="O155" s="110">
        <f t="shared" si="34"/>
        <v>0</v>
      </c>
      <c r="P155" s="109">
        <v>13</v>
      </c>
      <c r="Q155" s="115">
        <v>2</v>
      </c>
      <c r="R155" s="109"/>
      <c r="S155" s="110">
        <f t="shared" si="35"/>
        <v>15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19</v>
      </c>
      <c r="BB155" s="112"/>
      <c r="BC155" s="111">
        <f t="shared" si="38"/>
        <v>19</v>
      </c>
      <c r="BD155" s="107">
        <v>40</v>
      </c>
      <c r="BE155" s="107">
        <v>59</v>
      </c>
      <c r="BF155" s="113">
        <f t="shared" si="39"/>
        <v>80</v>
      </c>
      <c r="BG155" s="107"/>
      <c r="BH155" s="114">
        <f t="shared" si="40"/>
        <v>80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0</v>
      </c>
      <c r="H168" s="121">
        <f t="shared" si="41"/>
        <v>77</v>
      </c>
      <c r="I168" s="121">
        <f t="shared" si="41"/>
        <v>44</v>
      </c>
      <c r="J168" s="121">
        <f t="shared" si="41"/>
        <v>0</v>
      </c>
      <c r="K168" s="121">
        <f t="shared" si="41"/>
        <v>121</v>
      </c>
      <c r="L168" s="121">
        <f t="shared" si="41"/>
        <v>7</v>
      </c>
      <c r="M168" s="121">
        <f t="shared" si="41"/>
        <v>0</v>
      </c>
      <c r="N168" s="121">
        <f t="shared" si="41"/>
        <v>0</v>
      </c>
      <c r="O168" s="121">
        <f t="shared" si="41"/>
        <v>7</v>
      </c>
      <c r="P168" s="121">
        <f t="shared" si="41"/>
        <v>261</v>
      </c>
      <c r="Q168" s="121">
        <f t="shared" si="41"/>
        <v>58</v>
      </c>
      <c r="R168" s="121">
        <f t="shared" si="41"/>
        <v>0</v>
      </c>
      <c r="S168" s="121">
        <f t="shared" si="41"/>
        <v>319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447</v>
      </c>
      <c r="BB168" s="134">
        <f>SUM(BB4:BB167)</f>
        <v>84</v>
      </c>
      <c r="BC168" s="121">
        <f>SUM(BC4:BC167)</f>
        <v>363</v>
      </c>
      <c r="BD168" s="121">
        <f t="shared" si="41"/>
        <v>540</v>
      </c>
      <c r="BE168" s="121">
        <f t="shared" si="41"/>
        <v>1407</v>
      </c>
      <c r="BF168" s="121">
        <f t="shared" si="41"/>
        <v>1584</v>
      </c>
      <c r="BG168" s="121">
        <f t="shared" si="41"/>
        <v>265</v>
      </c>
      <c r="BH168" s="121">
        <f t="shared" si="41"/>
        <v>1849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89B4-8788-4B51-A3AF-855837A43893}">
  <sheetPr>
    <pageSetUpPr fitToPage="1"/>
  </sheetPr>
  <dimension ref="B1:BH180"/>
  <sheetViews>
    <sheetView zoomScale="37" zoomScaleNormal="37" workbookViewId="0">
      <pane xSplit="3" ySplit="3" topLeftCell="D52" activePane="bottomRight" state="frozen"/>
      <selection activeCell="K11" sqref="K11"/>
      <selection pane="topRight" activeCell="K11" sqref="K11"/>
      <selection pane="bottomLeft" activeCell="K11" sqref="K11"/>
      <selection pane="bottomRight" activeCell="C136" sqref="C13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885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3</v>
      </c>
      <c r="BA4" s="111">
        <f>+G4+K4+O4+S4+W4+AA4+AE4+AZ4+AI4+AM4+AQ4+AU4+AY4</f>
        <v>3</v>
      </c>
      <c r="BB4" s="112"/>
      <c r="BC4" s="111">
        <f>+BA4-BB4</f>
        <v>3</v>
      </c>
      <c r="BD4" s="107">
        <v>3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14</v>
      </c>
      <c r="I5" s="109"/>
      <c r="J5" s="109"/>
      <c r="K5" s="110">
        <f t="shared" ref="K5:K68" si="1">SUM(H5:J5)</f>
        <v>14</v>
      </c>
      <c r="L5" s="109">
        <v>2</v>
      </c>
      <c r="M5" s="109"/>
      <c r="N5" s="109"/>
      <c r="O5" s="110">
        <f t="shared" ref="O5:O68" si="2">SUM(L5:N5)</f>
        <v>2</v>
      </c>
      <c r="P5" s="109"/>
      <c r="Q5" s="115">
        <v>6</v>
      </c>
      <c r="R5" s="109"/>
      <c r="S5" s="110">
        <f t="shared" ref="S5:S68" si="3">SUM(P5:R5)</f>
        <v>6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10</v>
      </c>
      <c r="BA5" s="111">
        <f t="shared" ref="BA5:BA68" si="12">+G5+K5+O5+S5+W5+AA5+AE5+AZ5+AI5+AM5+AQ5+AU5+AY5</f>
        <v>32</v>
      </c>
      <c r="BB5" s="112"/>
      <c r="BC5" s="111">
        <f t="shared" ref="BC5:BC68" si="13">+BA5-BB5</f>
        <v>32</v>
      </c>
      <c r="BD5" s="116">
        <v>120</v>
      </c>
      <c r="BE5" s="116">
        <v>158</v>
      </c>
      <c r="BF5" s="113">
        <f t="shared" ref="BF5:BF68" si="14">+BD5+BE5-BC5</f>
        <v>246</v>
      </c>
      <c r="BG5" s="116"/>
      <c r="BH5" s="114">
        <f t="shared" ref="BH5:BH68" si="15">BF5+BG5</f>
        <v>246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30</v>
      </c>
      <c r="I6" s="109"/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15">
        <v>30</v>
      </c>
      <c r="R23" s="109"/>
      <c r="S23" s="110">
        <f t="shared" si="3"/>
        <v>30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30</v>
      </c>
      <c r="BB23" s="112"/>
      <c r="BC23" s="111">
        <f t="shared" si="13"/>
        <v>30</v>
      </c>
      <c r="BD23" s="107"/>
      <c r="BE23" s="107"/>
      <c r="BF23" s="113">
        <f t="shared" si="14"/>
        <v>-30</v>
      </c>
      <c r="BG23" s="107"/>
      <c r="BH23" s="114">
        <f t="shared" si="15"/>
        <v>-30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/>
      <c r="I24" s="109"/>
      <c r="J24" s="109"/>
      <c r="K24" s="110">
        <f t="shared" si="1"/>
        <v>0</v>
      </c>
      <c r="L24" s="109">
        <v>3</v>
      </c>
      <c r="M24" s="109"/>
      <c r="N24" s="109"/>
      <c r="O24" s="110">
        <f t="shared" si="2"/>
        <v>3</v>
      </c>
      <c r="P24" s="109">
        <v>19</v>
      </c>
      <c r="Q24" s="115">
        <v>30</v>
      </c>
      <c r="R24" s="109"/>
      <c r="S24" s="110">
        <f t="shared" si="3"/>
        <v>49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52</v>
      </c>
      <c r="BB24" s="112"/>
      <c r="BC24" s="111">
        <f t="shared" si="13"/>
        <v>52</v>
      </c>
      <c r="BD24" s="107">
        <v>130</v>
      </c>
      <c r="BE24" s="107">
        <v>249</v>
      </c>
      <c r="BF24" s="113">
        <f t="shared" si="14"/>
        <v>327</v>
      </c>
      <c r="BG24" s="107"/>
      <c r="BH24" s="114">
        <f t="shared" si="15"/>
        <v>327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09"/>
      <c r="J25" s="109"/>
      <c r="K25" s="110">
        <f t="shared" si="1"/>
        <v>0</v>
      </c>
      <c r="L25" s="109"/>
      <c r="M25" s="109"/>
      <c r="N25" s="109"/>
      <c r="O25" s="110">
        <f t="shared" si="2"/>
        <v>0</v>
      </c>
      <c r="P25" s="109">
        <v>4</v>
      </c>
      <c r="Q25" s="109"/>
      <c r="R25" s="109"/>
      <c r="S25" s="110">
        <f t="shared" si="3"/>
        <v>4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10</v>
      </c>
      <c r="BE25" s="107">
        <v>14</v>
      </c>
      <c r="BF25" s="113">
        <f t="shared" si="14"/>
        <v>20</v>
      </c>
      <c r="BG25" s="107"/>
      <c r="BH25" s="114">
        <f t="shared" si="15"/>
        <v>20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09"/>
      <c r="J40" s="109"/>
      <c r="K40" s="110">
        <f t="shared" si="1"/>
        <v>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0</v>
      </c>
      <c r="BB40" s="112"/>
      <c r="BC40" s="111">
        <f t="shared" si="13"/>
        <v>0</v>
      </c>
      <c r="BD40" s="107">
        <v>5</v>
      </c>
      <c r="BE40" s="107">
        <v>24</v>
      </c>
      <c r="BF40" s="113">
        <f t="shared" si="14"/>
        <v>29</v>
      </c>
      <c r="BG40" s="107"/>
      <c r="BH40" s="114">
        <f t="shared" si="15"/>
        <v>29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25</v>
      </c>
      <c r="Q52" s="115">
        <v>14</v>
      </c>
      <c r="R52" s="109"/>
      <c r="S52" s="110">
        <f t="shared" si="3"/>
        <v>39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7</v>
      </c>
      <c r="BA52" s="111">
        <f t="shared" si="12"/>
        <v>48</v>
      </c>
      <c r="BB52" s="112">
        <v>8</v>
      </c>
      <c r="BC52" s="111">
        <f t="shared" si="13"/>
        <v>40</v>
      </c>
      <c r="BD52" s="107">
        <v>7</v>
      </c>
      <c r="BE52" s="107">
        <v>124</v>
      </c>
      <c r="BF52" s="113">
        <f t="shared" si="14"/>
        <v>91</v>
      </c>
      <c r="BG52" s="107"/>
      <c r="BH52" s="114">
        <f t="shared" si="15"/>
        <v>91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3</v>
      </c>
      <c r="E54" s="109"/>
      <c r="F54" s="109"/>
      <c r="G54" s="110">
        <f t="shared" si="0"/>
        <v>3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25</v>
      </c>
      <c r="Q54" s="115">
        <v>14</v>
      </c>
      <c r="R54" s="109"/>
      <c r="S54" s="110">
        <f t="shared" si="3"/>
        <v>39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10</v>
      </c>
      <c r="BA54" s="111">
        <f t="shared" si="12"/>
        <v>53</v>
      </c>
      <c r="BB54" s="112">
        <v>8</v>
      </c>
      <c r="BC54" s="111">
        <f t="shared" si="13"/>
        <v>45</v>
      </c>
      <c r="BD54" s="107">
        <v>10</v>
      </c>
      <c r="BE54" s="107">
        <v>129</v>
      </c>
      <c r="BF54" s="113">
        <f t="shared" si="14"/>
        <v>94</v>
      </c>
      <c r="BG54" s="107"/>
      <c r="BH54" s="114">
        <f t="shared" si="15"/>
        <v>94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3</v>
      </c>
      <c r="E58" s="109"/>
      <c r="F58" s="109"/>
      <c r="G58" s="110">
        <f t="shared" si="0"/>
        <v>3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25</v>
      </c>
      <c r="Q58" s="115">
        <v>13</v>
      </c>
      <c r="R58" s="109"/>
      <c r="S58" s="110">
        <f t="shared" si="3"/>
        <v>38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15</v>
      </c>
      <c r="BA58" s="111">
        <f t="shared" si="12"/>
        <v>57</v>
      </c>
      <c r="BB58" s="112">
        <v>8</v>
      </c>
      <c r="BC58" s="111">
        <f t="shared" si="13"/>
        <v>49</v>
      </c>
      <c r="BD58" s="107">
        <v>15</v>
      </c>
      <c r="BE58" s="107">
        <v>116</v>
      </c>
      <c r="BF58" s="113">
        <f t="shared" si="14"/>
        <v>82</v>
      </c>
      <c r="BG58" s="107"/>
      <c r="BH58" s="114">
        <f t="shared" si="15"/>
        <v>82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3</v>
      </c>
      <c r="E60" s="109"/>
      <c r="F60" s="109"/>
      <c r="G60" s="110">
        <f t="shared" si="0"/>
        <v>3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25</v>
      </c>
      <c r="Q60" s="115">
        <v>13</v>
      </c>
      <c r="R60" s="109"/>
      <c r="S60" s="110">
        <f t="shared" si="3"/>
        <v>38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10</v>
      </c>
      <c r="BA60" s="111">
        <f t="shared" si="12"/>
        <v>52</v>
      </c>
      <c r="BB60" s="112">
        <v>8</v>
      </c>
      <c r="BC60" s="111">
        <f t="shared" si="13"/>
        <v>44</v>
      </c>
      <c r="BD60" s="107">
        <v>10</v>
      </c>
      <c r="BE60" s="107">
        <v>109</v>
      </c>
      <c r="BF60" s="113">
        <f t="shared" si="14"/>
        <v>75</v>
      </c>
      <c r="BG60" s="107"/>
      <c r="BH60" s="114">
        <f t="shared" si="15"/>
        <v>75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25</v>
      </c>
      <c r="Q62" s="115">
        <v>14</v>
      </c>
      <c r="R62" s="109"/>
      <c r="S62" s="110">
        <f t="shared" si="3"/>
        <v>39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13</v>
      </c>
      <c r="BA62" s="111">
        <f t="shared" si="12"/>
        <v>53</v>
      </c>
      <c r="BB62" s="112">
        <v>8</v>
      </c>
      <c r="BC62" s="111">
        <f t="shared" si="13"/>
        <v>45</v>
      </c>
      <c r="BD62" s="107">
        <v>13</v>
      </c>
      <c r="BE62" s="107">
        <v>121</v>
      </c>
      <c r="BF62" s="113">
        <f t="shared" si="14"/>
        <v>89</v>
      </c>
      <c r="BG62" s="107"/>
      <c r="BH62" s="114">
        <f t="shared" si="15"/>
        <v>89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26</v>
      </c>
      <c r="Q64" s="115">
        <v>14</v>
      </c>
      <c r="R64" s="109"/>
      <c r="S64" s="110">
        <f t="shared" si="3"/>
        <v>40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6</v>
      </c>
      <c r="BA64" s="111">
        <f t="shared" si="12"/>
        <v>47</v>
      </c>
      <c r="BB64" s="112">
        <v>8</v>
      </c>
      <c r="BC64" s="111">
        <f t="shared" si="13"/>
        <v>39</v>
      </c>
      <c r="BD64" s="107">
        <v>6</v>
      </c>
      <c r="BE64" s="107">
        <v>115</v>
      </c>
      <c r="BF64" s="113">
        <f t="shared" si="14"/>
        <v>82</v>
      </c>
      <c r="BG64" s="107"/>
      <c r="BH64" s="114">
        <f t="shared" si="15"/>
        <v>82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5">
        <v>3</v>
      </c>
      <c r="R72" s="109"/>
      <c r="S72" s="110">
        <f t="shared" si="19"/>
        <v>3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3</v>
      </c>
      <c r="BB72" s="112"/>
      <c r="BC72" s="111">
        <f t="shared" si="29"/>
        <v>3</v>
      </c>
      <c r="BD72" s="107"/>
      <c r="BE72" s="107"/>
      <c r="BF72" s="113">
        <f t="shared" si="30"/>
        <v>-3</v>
      </c>
      <c r="BG72" s="107"/>
      <c r="BH72" s="114">
        <f t="shared" si="31"/>
        <v>-3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13</v>
      </c>
      <c r="BA76" s="111">
        <f t="shared" si="28"/>
        <v>13</v>
      </c>
      <c r="BB76" s="112"/>
      <c r="BC76" s="111">
        <f t="shared" si="29"/>
        <v>13</v>
      </c>
      <c r="BD76" s="107">
        <v>13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5</v>
      </c>
      <c r="I77" s="109"/>
      <c r="J77" s="109"/>
      <c r="K77" s="110">
        <f t="shared" si="17"/>
        <v>5</v>
      </c>
      <c r="L77" s="109"/>
      <c r="M77" s="109"/>
      <c r="N77" s="109"/>
      <c r="O77" s="110">
        <f t="shared" si="18"/>
        <v>0</v>
      </c>
      <c r="P77" s="109">
        <v>1</v>
      </c>
      <c r="Q77" s="115">
        <v>2</v>
      </c>
      <c r="R77" s="109"/>
      <c r="S77" s="110">
        <f t="shared" si="19"/>
        <v>3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>
        <v>2</v>
      </c>
      <c r="BA77" s="111">
        <f>+G77+K77+O77+S77+W77+AA77+AE77+AZ77+AI77+AM77+AQ77+AU77+AY77</f>
        <v>10</v>
      </c>
      <c r="BB77" s="112"/>
      <c r="BC77" s="111">
        <f t="shared" si="29"/>
        <v>10</v>
      </c>
      <c r="BD77" s="107"/>
      <c r="BE77" s="107">
        <v>59</v>
      </c>
      <c r="BF77" s="113">
        <f t="shared" si="30"/>
        <v>49</v>
      </c>
      <c r="BG77" s="107"/>
      <c r="BH77" s="114">
        <f t="shared" si="31"/>
        <v>49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09"/>
      <c r="J78" s="109"/>
      <c r="K78" s="110">
        <f t="shared" si="17"/>
        <v>0</v>
      </c>
      <c r="L78" s="109">
        <v>1</v>
      </c>
      <c r="M78" s="109"/>
      <c r="N78" s="109"/>
      <c r="O78" s="110">
        <f t="shared" si="18"/>
        <v>1</v>
      </c>
      <c r="P78" s="109">
        <v>2</v>
      </c>
      <c r="Q78" s="109"/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>
        <v>3</v>
      </c>
      <c r="BA78" s="111">
        <f t="shared" si="28"/>
        <v>6</v>
      </c>
      <c r="BB78" s="112"/>
      <c r="BC78" s="111">
        <f t="shared" si="29"/>
        <v>6</v>
      </c>
      <c r="BD78" s="107"/>
      <c r="BE78" s="107">
        <v>33</v>
      </c>
      <c r="BF78" s="113">
        <f t="shared" si="30"/>
        <v>27</v>
      </c>
      <c r="BG78" s="107"/>
      <c r="BH78" s="114">
        <f t="shared" si="31"/>
        <v>27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09"/>
      <c r="J79" s="109"/>
      <c r="K79" s="110">
        <f t="shared" si="17"/>
        <v>0</v>
      </c>
      <c r="L79" s="109">
        <v>2</v>
      </c>
      <c r="M79" s="109"/>
      <c r="N79" s="109"/>
      <c r="O79" s="110">
        <f t="shared" si="18"/>
        <v>2</v>
      </c>
      <c r="P79" s="109">
        <v>2</v>
      </c>
      <c r="Q79" s="109"/>
      <c r="R79" s="109"/>
      <c r="S79" s="110">
        <f t="shared" si="19"/>
        <v>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>
        <v>2</v>
      </c>
      <c r="BA79" s="111">
        <f t="shared" si="28"/>
        <v>6</v>
      </c>
      <c r="BB79" s="112"/>
      <c r="BC79" s="111">
        <f t="shared" si="29"/>
        <v>6</v>
      </c>
      <c r="BD79" s="107"/>
      <c r="BE79" s="107">
        <v>52</v>
      </c>
      <c r="BF79" s="113">
        <f t="shared" si="30"/>
        <v>46</v>
      </c>
      <c r="BG79" s="107"/>
      <c r="BH79" s="114">
        <f t="shared" si="31"/>
        <v>46</v>
      </c>
    </row>
    <row r="80" spans="2:60" x14ac:dyDescent="1">
      <c r="B80" s="107">
        <v>1113173</v>
      </c>
      <c r="C80" s="118" t="s">
        <v>784</v>
      </c>
      <c r="D80" s="109">
        <v>2</v>
      </c>
      <c r="E80" s="109"/>
      <c r="F80" s="109"/>
      <c r="G80" s="110">
        <f t="shared" si="16"/>
        <v>2</v>
      </c>
      <c r="H80" s="109">
        <v>1</v>
      </c>
      <c r="I80" s="109"/>
      <c r="J80" s="109"/>
      <c r="K80" s="110">
        <f t="shared" si="17"/>
        <v>1</v>
      </c>
      <c r="L80" s="109"/>
      <c r="M80" s="109"/>
      <c r="N80" s="109"/>
      <c r="O80" s="110">
        <f t="shared" si="18"/>
        <v>0</v>
      </c>
      <c r="P80" s="109"/>
      <c r="Q80" s="115">
        <v>1</v>
      </c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4</v>
      </c>
      <c r="BB80" s="112"/>
      <c r="BC80" s="111">
        <f t="shared" si="29"/>
        <v>4</v>
      </c>
      <c r="BD80" s="107"/>
      <c r="BE80" s="107">
        <v>29</v>
      </c>
      <c r="BF80" s="113">
        <f t="shared" si="30"/>
        <v>25</v>
      </c>
      <c r="BG80" s="107"/>
      <c r="BH80" s="114">
        <f t="shared" si="31"/>
        <v>25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5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5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18</v>
      </c>
      <c r="I83" s="109"/>
      <c r="J83" s="109"/>
      <c r="K83" s="110">
        <f t="shared" si="17"/>
        <v>18</v>
      </c>
      <c r="L83" s="109"/>
      <c r="M83" s="109"/>
      <c r="N83" s="109"/>
      <c r="O83" s="110">
        <f t="shared" si="18"/>
        <v>0</v>
      </c>
      <c r="P83" s="109"/>
      <c r="Q83" s="115">
        <v>12</v>
      </c>
      <c r="R83" s="109"/>
      <c r="S83" s="110">
        <f t="shared" si="19"/>
        <v>12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30</v>
      </c>
      <c r="BB83" s="112"/>
      <c r="BC83" s="111">
        <f t="shared" si="29"/>
        <v>30</v>
      </c>
      <c r="BD83" s="107"/>
      <c r="BE83" s="107">
        <v>91</v>
      </c>
      <c r="BF83" s="113">
        <f t="shared" si="30"/>
        <v>61</v>
      </c>
      <c r="BG83" s="107"/>
      <c r="BH83" s="114">
        <f t="shared" si="31"/>
        <v>61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12</v>
      </c>
      <c r="BA120" s="111">
        <f t="shared" si="28"/>
        <v>12</v>
      </c>
      <c r="BB120" s="112"/>
      <c r="BC120" s="111">
        <f t="shared" si="29"/>
        <v>12</v>
      </c>
      <c r="BD120" s="107">
        <v>12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12</v>
      </c>
      <c r="BA122" s="111">
        <f t="shared" si="28"/>
        <v>12</v>
      </c>
      <c r="BB122" s="112"/>
      <c r="BC122" s="111">
        <f t="shared" si="29"/>
        <v>12</v>
      </c>
      <c r="BD122" s="107">
        <v>12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2</v>
      </c>
      <c r="BA125" s="111">
        <f t="shared" si="28"/>
        <v>2</v>
      </c>
      <c r="BB125" s="112"/>
      <c r="BC125" s="111">
        <f t="shared" si="29"/>
        <v>2</v>
      </c>
      <c r="BD125" s="107">
        <v>2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5</v>
      </c>
      <c r="BA126" s="111">
        <f t="shared" si="28"/>
        <v>5</v>
      </c>
      <c r="BB126" s="112"/>
      <c r="BC126" s="111">
        <f t="shared" si="29"/>
        <v>5</v>
      </c>
      <c r="BD126" s="107">
        <v>5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>
        <v>5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8</v>
      </c>
      <c r="BA134" s="111">
        <f t="shared" si="37"/>
        <v>8</v>
      </c>
      <c r="BB134" s="112"/>
      <c r="BC134" s="111">
        <f t="shared" si="38"/>
        <v>8</v>
      </c>
      <c r="BD134" s="107">
        <v>8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>
        <v>18</v>
      </c>
      <c r="BA135" s="111">
        <f t="shared" si="37"/>
        <v>18</v>
      </c>
      <c r="BB135" s="112"/>
      <c r="BC135" s="111">
        <f t="shared" si="38"/>
        <v>18</v>
      </c>
      <c r="BD135" s="107">
        <v>18</v>
      </c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>
        <v>18</v>
      </c>
      <c r="BA136" s="111">
        <f t="shared" si="37"/>
        <v>18</v>
      </c>
      <c r="BB136" s="112"/>
      <c r="BC136" s="111">
        <f t="shared" si="38"/>
        <v>18</v>
      </c>
      <c r="BD136" s="107">
        <v>18</v>
      </c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>
        <v>18</v>
      </c>
      <c r="BA137" s="111">
        <f t="shared" si="37"/>
        <v>18</v>
      </c>
      <c r="BB137" s="112"/>
      <c r="BC137" s="111">
        <f t="shared" si="38"/>
        <v>18</v>
      </c>
      <c r="BD137" s="107">
        <v>18</v>
      </c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>
        <v>18</v>
      </c>
      <c r="BA138" s="111">
        <f t="shared" si="37"/>
        <v>18</v>
      </c>
      <c r="BB138" s="112"/>
      <c r="BC138" s="111">
        <f t="shared" si="38"/>
        <v>18</v>
      </c>
      <c r="BD138" s="107">
        <v>18</v>
      </c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4</v>
      </c>
      <c r="BA147" s="111">
        <f t="shared" si="37"/>
        <v>4</v>
      </c>
      <c r="BB147" s="112"/>
      <c r="BC147" s="111">
        <f t="shared" si="38"/>
        <v>4</v>
      </c>
      <c r="BD147" s="107">
        <v>4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1</v>
      </c>
      <c r="I154" s="109"/>
      <c r="J154" s="109"/>
      <c r="K154" s="110">
        <f t="shared" si="33"/>
        <v>1</v>
      </c>
      <c r="L154" s="109">
        <v>1</v>
      </c>
      <c r="M154" s="109"/>
      <c r="N154" s="109"/>
      <c r="O154" s="110">
        <f t="shared" si="34"/>
        <v>1</v>
      </c>
      <c r="P154" s="109">
        <v>8</v>
      </c>
      <c r="Q154" s="115">
        <v>6</v>
      </c>
      <c r="R154" s="109"/>
      <c r="S154" s="110">
        <f t="shared" si="35"/>
        <v>14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17</v>
      </c>
      <c r="BB154" s="112"/>
      <c r="BC154" s="111">
        <f t="shared" si="38"/>
        <v>17</v>
      </c>
      <c r="BD154" s="107"/>
      <c r="BE154" s="107">
        <v>139</v>
      </c>
      <c r="BF154" s="113">
        <f t="shared" si="39"/>
        <v>122</v>
      </c>
      <c r="BG154" s="107"/>
      <c r="BH154" s="114">
        <f t="shared" si="40"/>
        <v>122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2</v>
      </c>
      <c r="Q155" s="115">
        <v>3</v>
      </c>
      <c r="R155" s="109"/>
      <c r="S155" s="110">
        <f t="shared" si="35"/>
        <v>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7</v>
      </c>
      <c r="BB155" s="112"/>
      <c r="BC155" s="111">
        <f t="shared" si="38"/>
        <v>7</v>
      </c>
      <c r="BD155" s="107"/>
      <c r="BE155" s="107">
        <v>60</v>
      </c>
      <c r="BF155" s="113">
        <f t="shared" si="39"/>
        <v>53</v>
      </c>
      <c r="BG155" s="107"/>
      <c r="BH155" s="114">
        <f t="shared" si="40"/>
        <v>53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16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16</v>
      </c>
      <c r="H168" s="121">
        <f t="shared" si="41"/>
        <v>74</v>
      </c>
      <c r="I168" s="121">
        <f t="shared" si="41"/>
        <v>0</v>
      </c>
      <c r="J168" s="121">
        <f t="shared" si="41"/>
        <v>0</v>
      </c>
      <c r="K168" s="121">
        <f t="shared" si="41"/>
        <v>74</v>
      </c>
      <c r="L168" s="121">
        <f t="shared" si="41"/>
        <v>9</v>
      </c>
      <c r="M168" s="121">
        <f t="shared" si="41"/>
        <v>0</v>
      </c>
      <c r="N168" s="121">
        <f t="shared" si="41"/>
        <v>0</v>
      </c>
      <c r="O168" s="121">
        <f t="shared" si="41"/>
        <v>9</v>
      </c>
      <c r="P168" s="121">
        <f t="shared" si="41"/>
        <v>189</v>
      </c>
      <c r="Q168" s="121">
        <f t="shared" si="41"/>
        <v>175</v>
      </c>
      <c r="R168" s="121">
        <f t="shared" si="41"/>
        <v>0</v>
      </c>
      <c r="S168" s="121">
        <f t="shared" si="41"/>
        <v>364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214</v>
      </c>
      <c r="BA168" s="121">
        <f t="shared" si="41"/>
        <v>677</v>
      </c>
      <c r="BB168" s="134">
        <f>SUM(BB4:BB167)</f>
        <v>48</v>
      </c>
      <c r="BC168" s="121">
        <f>SUM(BC4:BC167)</f>
        <v>629</v>
      </c>
      <c r="BD168" s="121">
        <f t="shared" si="41"/>
        <v>462</v>
      </c>
      <c r="BE168" s="121">
        <f t="shared" si="41"/>
        <v>1622</v>
      </c>
      <c r="BF168" s="121">
        <f t="shared" si="41"/>
        <v>1455</v>
      </c>
      <c r="BG168" s="121">
        <f t="shared" si="41"/>
        <v>0</v>
      </c>
      <c r="BH168" s="121">
        <f t="shared" si="41"/>
        <v>1455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02E3-4E97-4D0B-8BC2-0B75AE120AFC}">
  <sheetPr>
    <pageSetUpPr fitToPage="1"/>
  </sheetPr>
  <dimension ref="B1:BH180"/>
  <sheetViews>
    <sheetView zoomScale="37" zoomScaleNormal="37" workbookViewId="0">
      <pane xSplit="3" ySplit="3" topLeftCell="L77" activePane="bottomRight" state="frozen"/>
      <selection activeCell="K11" sqref="K11"/>
      <selection pane="topRight" activeCell="K11" sqref="K11"/>
      <selection pane="bottomLeft" activeCell="K11" sqref="K11"/>
      <selection pane="bottomRight" activeCell="M60" sqref="M60:BF73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7" t="s">
        <v>886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 t="s">
        <v>0</v>
      </c>
      <c r="C2" s="168" t="s">
        <v>676</v>
      </c>
      <c r="D2" s="148" t="s">
        <v>685</v>
      </c>
      <c r="E2" s="149"/>
      <c r="F2" s="149"/>
      <c r="G2" s="150"/>
      <c r="H2" s="148" t="s">
        <v>686</v>
      </c>
      <c r="I2" s="149"/>
      <c r="J2" s="149"/>
      <c r="K2" s="150"/>
      <c r="L2" s="148" t="s">
        <v>687</v>
      </c>
      <c r="M2" s="149"/>
      <c r="N2" s="149"/>
      <c r="O2" s="150"/>
      <c r="P2" s="148" t="s">
        <v>688</v>
      </c>
      <c r="Q2" s="149"/>
      <c r="R2" s="149"/>
      <c r="S2" s="150"/>
      <c r="T2" s="148" t="s">
        <v>689</v>
      </c>
      <c r="U2" s="149"/>
      <c r="V2" s="149"/>
      <c r="W2" s="150"/>
      <c r="X2" s="148" t="s">
        <v>690</v>
      </c>
      <c r="Y2" s="149"/>
      <c r="Z2" s="149"/>
      <c r="AA2" s="150"/>
      <c r="AB2" s="148" t="s">
        <v>691</v>
      </c>
      <c r="AC2" s="149"/>
      <c r="AD2" s="149"/>
      <c r="AE2" s="150"/>
      <c r="AF2" s="148" t="s">
        <v>692</v>
      </c>
      <c r="AG2" s="149"/>
      <c r="AH2" s="149"/>
      <c r="AI2" s="150"/>
      <c r="AJ2" s="148" t="s">
        <v>693</v>
      </c>
      <c r="AK2" s="149"/>
      <c r="AL2" s="149"/>
      <c r="AM2" s="150"/>
      <c r="AN2" s="148" t="s">
        <v>694</v>
      </c>
      <c r="AO2" s="149"/>
      <c r="AP2" s="149"/>
      <c r="AQ2" s="150"/>
      <c r="AR2" s="148" t="s">
        <v>695</v>
      </c>
      <c r="AS2" s="149"/>
      <c r="AT2" s="149"/>
      <c r="AU2" s="150"/>
      <c r="AV2" s="148" t="s">
        <v>696</v>
      </c>
      <c r="AW2" s="149"/>
      <c r="AX2" s="149"/>
      <c r="AY2" s="150"/>
      <c r="AZ2" s="155" t="s">
        <v>697</v>
      </c>
      <c r="BA2" s="164" t="s">
        <v>698</v>
      </c>
      <c r="BB2" s="166" t="s">
        <v>845</v>
      </c>
      <c r="BC2" s="164" t="s">
        <v>846</v>
      </c>
      <c r="BD2" s="151" t="s">
        <v>699</v>
      </c>
      <c r="BE2" s="151" t="s">
        <v>700</v>
      </c>
      <c r="BF2" s="153" t="s">
        <v>701</v>
      </c>
      <c r="BG2" s="159" t="s">
        <v>702</v>
      </c>
      <c r="BH2" s="161" t="s">
        <v>703</v>
      </c>
    </row>
    <row r="3" spans="2:60" ht="49.95" customHeight="1" x14ac:dyDescent="1">
      <c r="B3" s="169"/>
      <c r="C3" s="169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10</v>
      </c>
      <c r="I5" s="109"/>
      <c r="J5" s="109"/>
      <c r="K5" s="110">
        <f t="shared" ref="K5:K68" si="1">SUM(H5:J5)</f>
        <v>10</v>
      </c>
      <c r="L5" s="109">
        <v>5</v>
      </c>
      <c r="M5" s="109"/>
      <c r="N5" s="109"/>
      <c r="O5" s="110">
        <f t="shared" ref="O5:O68" si="2">SUM(L5:N5)</f>
        <v>5</v>
      </c>
      <c r="P5" s="109">
        <v>3</v>
      </c>
      <c r="Q5" s="109"/>
      <c r="R5" s="109"/>
      <c r="S5" s="110">
        <f t="shared" ref="S5:S68" si="3">SUM(P5:R5)</f>
        <v>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18</v>
      </c>
      <c r="BB5" s="112"/>
      <c r="BC5" s="111">
        <f t="shared" ref="BC5:BC68" si="13">+BA5-BB5</f>
        <v>18</v>
      </c>
      <c r="BD5" s="116"/>
      <c r="BE5" s="116">
        <v>250</v>
      </c>
      <c r="BF5" s="113">
        <f t="shared" ref="BF5:BF68" si="14">+BD5+BE5-BC5</f>
        <v>232</v>
      </c>
      <c r="BG5" s="116"/>
      <c r="BH5" s="114">
        <f t="shared" ref="BH5:BH68" si="15">BF5+BG5</f>
        <v>232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>
        <v>30</v>
      </c>
      <c r="Q23" s="109"/>
      <c r="R23" s="109"/>
      <c r="S23" s="110">
        <f t="shared" si="3"/>
        <v>30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30</v>
      </c>
      <c r="BB23" s="112"/>
      <c r="BC23" s="111">
        <f t="shared" si="13"/>
        <v>30</v>
      </c>
      <c r="BD23" s="107"/>
      <c r="BE23" s="107"/>
      <c r="BF23" s="113">
        <f t="shared" si="14"/>
        <v>-30</v>
      </c>
      <c r="BG23" s="107"/>
      <c r="BH23" s="114">
        <f t="shared" si="15"/>
        <v>-30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19</v>
      </c>
      <c r="I24" s="115">
        <v>12</v>
      </c>
      <c r="J24" s="109"/>
      <c r="K24" s="110">
        <f t="shared" si="1"/>
        <v>31</v>
      </c>
      <c r="L24" s="109"/>
      <c r="M24" s="109"/>
      <c r="N24" s="109"/>
      <c r="O24" s="110">
        <f t="shared" si="2"/>
        <v>0</v>
      </c>
      <c r="P24" s="109">
        <v>19</v>
      </c>
      <c r="Q24" s="115">
        <v>34</v>
      </c>
      <c r="R24" s="109"/>
      <c r="S24" s="110">
        <f t="shared" si="3"/>
        <v>53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84</v>
      </c>
      <c r="BB24" s="112"/>
      <c r="BC24" s="111">
        <f t="shared" si="13"/>
        <v>84</v>
      </c>
      <c r="BD24" s="107"/>
      <c r="BE24" s="107">
        <v>307</v>
      </c>
      <c r="BF24" s="113">
        <f t="shared" si="14"/>
        <v>223</v>
      </c>
      <c r="BG24" s="107"/>
      <c r="BH24" s="114">
        <f t="shared" si="15"/>
        <v>223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15">
        <v>1</v>
      </c>
      <c r="J25" s="109"/>
      <c r="K25" s="110">
        <f t="shared" si="1"/>
        <v>1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</v>
      </c>
      <c r="BB25" s="112"/>
      <c r="BC25" s="111">
        <f t="shared" si="13"/>
        <v>1</v>
      </c>
      <c r="BD25" s="107"/>
      <c r="BE25" s="107">
        <v>20</v>
      </c>
      <c r="BF25" s="113">
        <f t="shared" si="14"/>
        <v>19</v>
      </c>
      <c r="BG25" s="107"/>
      <c r="BH25" s="114">
        <f t="shared" si="15"/>
        <v>19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09"/>
      <c r="J40" s="109"/>
      <c r="K40" s="110">
        <f t="shared" si="1"/>
        <v>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0</v>
      </c>
      <c r="BB40" s="112"/>
      <c r="BC40" s="111">
        <f t="shared" si="13"/>
        <v>0</v>
      </c>
      <c r="BD40" s="107"/>
      <c r="BE40" s="107">
        <v>29</v>
      </c>
      <c r="BF40" s="113">
        <f t="shared" si="14"/>
        <v>29</v>
      </c>
      <c r="BG40" s="107"/>
      <c r="BH40" s="114">
        <f t="shared" si="15"/>
        <v>29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6</v>
      </c>
      <c r="I52" s="115">
        <v>1</v>
      </c>
      <c r="J52" s="109"/>
      <c r="K52" s="110">
        <f t="shared" si="1"/>
        <v>7</v>
      </c>
      <c r="L52" s="109"/>
      <c r="M52" s="109"/>
      <c r="N52" s="109"/>
      <c r="O52" s="110">
        <f t="shared" si="2"/>
        <v>0</v>
      </c>
      <c r="P52" s="109">
        <v>16</v>
      </c>
      <c r="Q52" s="115">
        <v>21</v>
      </c>
      <c r="R52" s="138">
        <v>19</v>
      </c>
      <c r="S52" s="110">
        <f t="shared" si="3"/>
        <v>56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3</v>
      </c>
      <c r="BA52" s="111">
        <f t="shared" si="12"/>
        <v>66</v>
      </c>
      <c r="BB52" s="112"/>
      <c r="BC52" s="111">
        <f t="shared" si="13"/>
        <v>66</v>
      </c>
      <c r="BD52" s="107">
        <v>3</v>
      </c>
      <c r="BE52" s="107">
        <v>91</v>
      </c>
      <c r="BF52" s="113">
        <f t="shared" si="14"/>
        <v>28</v>
      </c>
      <c r="BG52" s="107"/>
      <c r="BH52" s="114">
        <f t="shared" si="15"/>
        <v>28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38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16</v>
      </c>
      <c r="Q54" s="115">
        <v>21</v>
      </c>
      <c r="R54" s="138">
        <v>19</v>
      </c>
      <c r="S54" s="110">
        <f t="shared" si="3"/>
        <v>56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3</v>
      </c>
      <c r="BA54" s="111">
        <f t="shared" si="12"/>
        <v>60</v>
      </c>
      <c r="BB54" s="112"/>
      <c r="BC54" s="111">
        <f t="shared" si="13"/>
        <v>60</v>
      </c>
      <c r="BD54" s="107">
        <v>3</v>
      </c>
      <c r="BE54" s="107">
        <v>94</v>
      </c>
      <c r="BF54" s="113">
        <f t="shared" si="14"/>
        <v>37</v>
      </c>
      <c r="BG54" s="107"/>
      <c r="BH54" s="114">
        <f t="shared" si="15"/>
        <v>37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38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38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38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6</v>
      </c>
      <c r="I58" s="109"/>
      <c r="J58" s="109"/>
      <c r="K58" s="110">
        <f t="shared" si="1"/>
        <v>6</v>
      </c>
      <c r="L58" s="109"/>
      <c r="M58" s="109"/>
      <c r="N58" s="109"/>
      <c r="O58" s="110">
        <f t="shared" si="2"/>
        <v>0</v>
      </c>
      <c r="P58" s="109">
        <v>15</v>
      </c>
      <c r="Q58" s="115">
        <v>21</v>
      </c>
      <c r="R58" s="138">
        <v>20</v>
      </c>
      <c r="S58" s="110">
        <f t="shared" si="3"/>
        <v>56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3</v>
      </c>
      <c r="BA58" s="111">
        <f t="shared" si="12"/>
        <v>65</v>
      </c>
      <c r="BB58" s="112"/>
      <c r="BC58" s="111">
        <f t="shared" si="13"/>
        <v>65</v>
      </c>
      <c r="BD58" s="107">
        <v>3</v>
      </c>
      <c r="BE58" s="107">
        <v>83</v>
      </c>
      <c r="BF58" s="113">
        <f t="shared" si="14"/>
        <v>21</v>
      </c>
      <c r="BG58" s="107"/>
      <c r="BH58" s="114">
        <f t="shared" si="15"/>
        <v>21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38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15</v>
      </c>
      <c r="Q60" s="115">
        <v>20</v>
      </c>
      <c r="R60" s="138">
        <v>19</v>
      </c>
      <c r="S60" s="110">
        <f t="shared" si="3"/>
        <v>54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</v>
      </c>
      <c r="BA60" s="111">
        <f t="shared" si="12"/>
        <v>58</v>
      </c>
      <c r="BB60" s="112"/>
      <c r="BC60" s="111">
        <f t="shared" si="13"/>
        <v>58</v>
      </c>
      <c r="BD60" s="107">
        <v>3</v>
      </c>
      <c r="BE60" s="107">
        <v>73</v>
      </c>
      <c r="BF60" s="113">
        <f t="shared" si="14"/>
        <v>18</v>
      </c>
      <c r="BG60" s="107"/>
      <c r="BH60" s="114">
        <f t="shared" si="15"/>
        <v>18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38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1</v>
      </c>
      <c r="I62" s="115">
        <v>1</v>
      </c>
      <c r="J62" s="109"/>
      <c r="K62" s="110">
        <f t="shared" si="1"/>
        <v>2</v>
      </c>
      <c r="L62" s="109"/>
      <c r="M62" s="109"/>
      <c r="N62" s="109"/>
      <c r="O62" s="110">
        <f t="shared" si="2"/>
        <v>0</v>
      </c>
      <c r="P62" s="109">
        <v>16</v>
      </c>
      <c r="Q62" s="115">
        <v>21</v>
      </c>
      <c r="R62" s="138">
        <v>20</v>
      </c>
      <c r="S62" s="110">
        <f t="shared" si="3"/>
        <v>57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3</v>
      </c>
      <c r="BA62" s="111">
        <f t="shared" si="12"/>
        <v>62</v>
      </c>
      <c r="BB62" s="112"/>
      <c r="BC62" s="111">
        <f t="shared" si="13"/>
        <v>62</v>
      </c>
      <c r="BD62" s="107">
        <v>3</v>
      </c>
      <c r="BE62" s="107">
        <v>87</v>
      </c>
      <c r="BF62" s="113">
        <f t="shared" si="14"/>
        <v>28</v>
      </c>
      <c r="BG62" s="107"/>
      <c r="BH62" s="114">
        <f t="shared" si="15"/>
        <v>28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38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1</v>
      </c>
      <c r="I64" s="115">
        <v>1</v>
      </c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16</v>
      </c>
      <c r="Q64" s="115">
        <v>21</v>
      </c>
      <c r="R64" s="138">
        <v>20</v>
      </c>
      <c r="S64" s="110">
        <f t="shared" si="3"/>
        <v>57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3</v>
      </c>
      <c r="BA64" s="111">
        <f t="shared" si="12"/>
        <v>62</v>
      </c>
      <c r="BB64" s="112"/>
      <c r="BC64" s="111">
        <f t="shared" si="13"/>
        <v>62</v>
      </c>
      <c r="BD64" s="107">
        <v>3</v>
      </c>
      <c r="BE64" s="107">
        <v>83</v>
      </c>
      <c r="BF64" s="113">
        <f t="shared" si="14"/>
        <v>24</v>
      </c>
      <c r="BG64" s="107"/>
      <c r="BH64" s="114">
        <f t="shared" si="15"/>
        <v>24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>
        <v>3</v>
      </c>
      <c r="BA75" s="111">
        <f t="shared" si="28"/>
        <v>3</v>
      </c>
      <c r="BB75" s="112"/>
      <c r="BC75" s="111">
        <f t="shared" si="29"/>
        <v>3</v>
      </c>
      <c r="BD75" s="107">
        <v>3</v>
      </c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1</v>
      </c>
      <c r="I77" s="109"/>
      <c r="J77" s="109"/>
      <c r="K77" s="110">
        <f t="shared" si="17"/>
        <v>1</v>
      </c>
      <c r="L77" s="109">
        <v>5</v>
      </c>
      <c r="M77" s="109"/>
      <c r="N77" s="109"/>
      <c r="O77" s="110">
        <f t="shared" si="18"/>
        <v>5</v>
      </c>
      <c r="P77" s="109">
        <v>2</v>
      </c>
      <c r="Q77" s="115">
        <v>7</v>
      </c>
      <c r="R77" s="109"/>
      <c r="S77" s="110">
        <f t="shared" si="19"/>
        <v>9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15</v>
      </c>
      <c r="BB77" s="112">
        <v>1</v>
      </c>
      <c r="BC77" s="111">
        <f t="shared" si="29"/>
        <v>14</v>
      </c>
      <c r="BD77" s="107"/>
      <c r="BE77" s="107">
        <v>49</v>
      </c>
      <c r="BF77" s="113">
        <f t="shared" si="30"/>
        <v>35</v>
      </c>
      <c r="BG77" s="107"/>
      <c r="BH77" s="114">
        <f t="shared" si="31"/>
        <v>35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09"/>
      <c r="J78" s="109"/>
      <c r="K78" s="110">
        <f t="shared" si="17"/>
        <v>0</v>
      </c>
      <c r="L78" s="109">
        <v>5</v>
      </c>
      <c r="M78" s="109"/>
      <c r="N78" s="109"/>
      <c r="O78" s="110">
        <f t="shared" si="18"/>
        <v>5</v>
      </c>
      <c r="P78" s="109"/>
      <c r="Q78" s="109"/>
      <c r="R78" s="109"/>
      <c r="S78" s="110">
        <f t="shared" si="19"/>
        <v>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5</v>
      </c>
      <c r="BB78" s="112"/>
      <c r="BC78" s="111">
        <f t="shared" si="29"/>
        <v>5</v>
      </c>
      <c r="BD78" s="107"/>
      <c r="BE78" s="107">
        <v>27</v>
      </c>
      <c r="BF78" s="113">
        <f t="shared" si="30"/>
        <v>22</v>
      </c>
      <c r="BG78" s="107"/>
      <c r="BH78" s="114">
        <f t="shared" si="31"/>
        <v>22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/>
      <c r="I79" s="109"/>
      <c r="J79" s="109"/>
      <c r="K79" s="110">
        <f t="shared" si="17"/>
        <v>0</v>
      </c>
      <c r="L79" s="109">
        <v>3</v>
      </c>
      <c r="M79" s="109"/>
      <c r="N79" s="109"/>
      <c r="O79" s="110">
        <f t="shared" si="18"/>
        <v>3</v>
      </c>
      <c r="P79" s="109">
        <v>1</v>
      </c>
      <c r="Q79" s="115">
        <v>3</v>
      </c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8</v>
      </c>
      <c r="BB79" s="112"/>
      <c r="BC79" s="111">
        <f t="shared" si="29"/>
        <v>8</v>
      </c>
      <c r="BD79" s="107"/>
      <c r="BE79" s="107">
        <v>46</v>
      </c>
      <c r="BF79" s="113">
        <f t="shared" si="30"/>
        <v>38</v>
      </c>
      <c r="BG79" s="107"/>
      <c r="BH79" s="114">
        <f t="shared" si="31"/>
        <v>38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/>
      <c r="I80" s="109"/>
      <c r="J80" s="109"/>
      <c r="K80" s="110">
        <f t="shared" si="17"/>
        <v>0</v>
      </c>
      <c r="L80" s="109">
        <v>4</v>
      </c>
      <c r="M80" s="109"/>
      <c r="N80" s="109"/>
      <c r="O80" s="110">
        <f t="shared" si="18"/>
        <v>4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/>
      <c r="BE80" s="107">
        <v>25</v>
      </c>
      <c r="BF80" s="113">
        <f t="shared" si="30"/>
        <v>18</v>
      </c>
      <c r="BG80" s="107"/>
      <c r="BH80" s="114">
        <f t="shared" si="31"/>
        <v>18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9</v>
      </c>
      <c r="E83" s="109"/>
      <c r="F83" s="109"/>
      <c r="G83" s="110">
        <f t="shared" si="16"/>
        <v>9</v>
      </c>
      <c r="H83" s="109">
        <v>9</v>
      </c>
      <c r="I83" s="115">
        <v>3</v>
      </c>
      <c r="J83" s="109"/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3</v>
      </c>
      <c r="Q83" s="115">
        <v>18</v>
      </c>
      <c r="R83" s="109"/>
      <c r="S83" s="110">
        <f t="shared" si="19"/>
        <v>21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42</v>
      </c>
      <c r="BB83" s="112"/>
      <c r="BC83" s="111">
        <f t="shared" si="29"/>
        <v>42</v>
      </c>
      <c r="BD83" s="107"/>
      <c r="BE83" s="107">
        <v>186</v>
      </c>
      <c r="BF83" s="113">
        <f t="shared" si="30"/>
        <v>144</v>
      </c>
      <c r="BG83" s="107"/>
      <c r="BH83" s="114">
        <f t="shared" si="31"/>
        <v>144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2</v>
      </c>
      <c r="BA114" s="111">
        <f t="shared" si="28"/>
        <v>2</v>
      </c>
      <c r="BB114" s="112"/>
      <c r="BC114" s="111">
        <f t="shared" si="29"/>
        <v>2</v>
      </c>
      <c r="BD114" s="107"/>
      <c r="BE114" s="107"/>
      <c r="BF114" s="113">
        <f t="shared" si="30"/>
        <v>-2</v>
      </c>
      <c r="BG114" s="107"/>
      <c r="BH114" s="114">
        <f t="shared" si="31"/>
        <v>-2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/>
      <c r="BE116" s="107"/>
      <c r="BF116" s="113">
        <f t="shared" si="30"/>
        <v>-3</v>
      </c>
      <c r="BG116" s="107"/>
      <c r="BH116" s="114">
        <f t="shared" si="31"/>
        <v>-3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3</v>
      </c>
      <c r="BA125" s="111">
        <f t="shared" si="28"/>
        <v>3</v>
      </c>
      <c r="BB125" s="112"/>
      <c r="BC125" s="111">
        <f t="shared" si="29"/>
        <v>3</v>
      </c>
      <c r="BD125" s="107"/>
      <c r="BE125" s="107"/>
      <c r="BF125" s="113">
        <f t="shared" si="30"/>
        <v>-3</v>
      </c>
      <c r="BG125" s="107"/>
      <c r="BH125" s="114">
        <f t="shared" si="31"/>
        <v>-3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3</v>
      </c>
      <c r="BA126" s="111">
        <f t="shared" si="28"/>
        <v>3</v>
      </c>
      <c r="BB126" s="112"/>
      <c r="BC126" s="111">
        <f t="shared" si="29"/>
        <v>3</v>
      </c>
      <c r="BD126" s="107"/>
      <c r="BE126" s="107"/>
      <c r="BF126" s="113">
        <f t="shared" si="30"/>
        <v>-3</v>
      </c>
      <c r="BG126" s="107"/>
      <c r="BH126" s="114">
        <f t="shared" si="31"/>
        <v>-3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2</v>
      </c>
      <c r="BA128" s="111">
        <f t="shared" si="28"/>
        <v>2</v>
      </c>
      <c r="BB128" s="112"/>
      <c r="BC128" s="111">
        <f t="shared" si="29"/>
        <v>2</v>
      </c>
      <c r="BD128" s="107"/>
      <c r="BE128" s="107"/>
      <c r="BF128" s="113">
        <f t="shared" si="30"/>
        <v>-2</v>
      </c>
      <c r="BG128" s="107"/>
      <c r="BH128" s="114">
        <f t="shared" si="31"/>
        <v>-2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2</v>
      </c>
      <c r="BA129" s="111">
        <f t="shared" si="28"/>
        <v>2</v>
      </c>
      <c r="BB129" s="112"/>
      <c r="BC129" s="111">
        <f t="shared" si="29"/>
        <v>2</v>
      </c>
      <c r="BD129" s="107"/>
      <c r="BE129" s="107"/>
      <c r="BF129" s="113">
        <f t="shared" si="30"/>
        <v>-2</v>
      </c>
      <c r="BG129" s="107"/>
      <c r="BH129" s="114">
        <f t="shared" si="31"/>
        <v>-2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3</v>
      </c>
      <c r="BA133" s="111">
        <f t="shared" ref="BA133:BA167" si="37">+G133+K133+O133+S133+W133+AA133+AE133+AZ133+AI133+AM133+AQ133+AU133+AY133</f>
        <v>3</v>
      </c>
      <c r="BB133" s="112"/>
      <c r="BC133" s="111">
        <f t="shared" ref="BC133:BC167" si="38">+BA133-BB133</f>
        <v>3</v>
      </c>
      <c r="BD133" s="107"/>
      <c r="BE133" s="107"/>
      <c r="BF133" s="113">
        <f t="shared" ref="BF133:BF167" si="39">+BD133+BE133-BC133</f>
        <v>-3</v>
      </c>
      <c r="BG133" s="107"/>
      <c r="BH133" s="114">
        <f t="shared" ref="BH133:BH167" si="40">BF133+BG133</f>
        <v>-3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3</v>
      </c>
      <c r="BA134" s="111">
        <f t="shared" si="37"/>
        <v>3</v>
      </c>
      <c r="BB134" s="112"/>
      <c r="BC134" s="111">
        <f t="shared" si="38"/>
        <v>3</v>
      </c>
      <c r="BD134" s="107"/>
      <c r="BE134" s="107"/>
      <c r="BF134" s="113">
        <f t="shared" si="39"/>
        <v>-3</v>
      </c>
      <c r="BG134" s="107"/>
      <c r="BH134" s="114">
        <f t="shared" si="40"/>
        <v>-3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2</v>
      </c>
      <c r="BA145" s="111">
        <f t="shared" si="37"/>
        <v>2</v>
      </c>
      <c r="BB145" s="112"/>
      <c r="BC145" s="111">
        <f t="shared" si="38"/>
        <v>2</v>
      </c>
      <c r="BD145" s="107"/>
      <c r="BE145" s="107"/>
      <c r="BF145" s="113">
        <f t="shared" si="39"/>
        <v>-2</v>
      </c>
      <c r="BG145" s="107"/>
      <c r="BH145" s="114">
        <f t="shared" si="40"/>
        <v>-2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/>
      <c r="BE146" s="107"/>
      <c r="BF146" s="113">
        <f t="shared" si="39"/>
        <v>-3</v>
      </c>
      <c r="BG146" s="107"/>
      <c r="BH146" s="114">
        <f t="shared" si="40"/>
        <v>-3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2</v>
      </c>
      <c r="BA152" s="111">
        <f t="shared" si="37"/>
        <v>2</v>
      </c>
      <c r="BB152" s="112"/>
      <c r="BC152" s="111">
        <f t="shared" si="38"/>
        <v>2</v>
      </c>
      <c r="BD152" s="107"/>
      <c r="BE152" s="107"/>
      <c r="BF152" s="113">
        <f t="shared" si="39"/>
        <v>-2</v>
      </c>
      <c r="BG152" s="107"/>
      <c r="BH152" s="114">
        <f t="shared" si="40"/>
        <v>-2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2</v>
      </c>
      <c r="I154" s="109">
        <v>1</v>
      </c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15</v>
      </c>
      <c r="Q154" s="115">
        <v>4</v>
      </c>
      <c r="R154" s="138">
        <v>3</v>
      </c>
      <c r="S154" s="110">
        <f t="shared" si="35"/>
        <v>22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26</v>
      </c>
      <c r="BB154" s="112"/>
      <c r="BC154" s="111">
        <f t="shared" si="38"/>
        <v>26</v>
      </c>
      <c r="BD154" s="107"/>
      <c r="BE154" s="107">
        <v>122</v>
      </c>
      <c r="BF154" s="113">
        <f t="shared" si="39"/>
        <v>96</v>
      </c>
      <c r="BG154" s="107"/>
      <c r="BH154" s="114">
        <f t="shared" si="40"/>
        <v>96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3</v>
      </c>
      <c r="I155" s="109">
        <v>1</v>
      </c>
      <c r="J155" s="109"/>
      <c r="K155" s="110">
        <f t="shared" si="33"/>
        <v>4</v>
      </c>
      <c r="L155" s="109"/>
      <c r="M155" s="109"/>
      <c r="N155" s="109"/>
      <c r="O155" s="110">
        <f t="shared" si="34"/>
        <v>0</v>
      </c>
      <c r="P155" s="109">
        <v>7</v>
      </c>
      <c r="Q155" s="115">
        <v>3</v>
      </c>
      <c r="R155" s="138">
        <v>4</v>
      </c>
      <c r="S155" s="110">
        <f t="shared" si="35"/>
        <v>14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19</v>
      </c>
      <c r="BB155" s="112"/>
      <c r="BC155" s="111">
        <f t="shared" si="38"/>
        <v>19</v>
      </c>
      <c r="BD155" s="107"/>
      <c r="BE155" s="107">
        <v>53</v>
      </c>
      <c r="BF155" s="113">
        <f t="shared" si="39"/>
        <v>34</v>
      </c>
      <c r="BG155" s="107"/>
      <c r="BH155" s="114">
        <f t="shared" si="40"/>
        <v>34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62" t="s">
        <v>573</v>
      </c>
      <c r="C168" s="163"/>
      <c r="D168" s="121">
        <f>SUM(D4:D167)</f>
        <v>15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15</v>
      </c>
      <c r="H168" s="121">
        <f t="shared" si="41"/>
        <v>60</v>
      </c>
      <c r="I168" s="121">
        <f t="shared" si="41"/>
        <v>21</v>
      </c>
      <c r="J168" s="121">
        <f t="shared" si="41"/>
        <v>0</v>
      </c>
      <c r="K168" s="121">
        <f t="shared" si="41"/>
        <v>81</v>
      </c>
      <c r="L168" s="121">
        <f t="shared" si="41"/>
        <v>22</v>
      </c>
      <c r="M168" s="121">
        <f t="shared" si="41"/>
        <v>0</v>
      </c>
      <c r="N168" s="121">
        <f t="shared" si="41"/>
        <v>0</v>
      </c>
      <c r="O168" s="121">
        <f t="shared" si="41"/>
        <v>22</v>
      </c>
      <c r="P168" s="121">
        <f t="shared" si="41"/>
        <v>174</v>
      </c>
      <c r="Q168" s="121">
        <f t="shared" si="41"/>
        <v>194</v>
      </c>
      <c r="R168" s="121">
        <f t="shared" si="41"/>
        <v>124</v>
      </c>
      <c r="S168" s="121">
        <f t="shared" si="41"/>
        <v>492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49</v>
      </c>
      <c r="BA168" s="121">
        <f t="shared" si="41"/>
        <v>659</v>
      </c>
      <c r="BB168" s="134">
        <f>SUM(BB4:BB167)</f>
        <v>1</v>
      </c>
      <c r="BC168" s="121">
        <f>SUM(BC4:BC167)</f>
        <v>658</v>
      </c>
      <c r="BD168" s="121">
        <f t="shared" si="41"/>
        <v>21</v>
      </c>
      <c r="BE168" s="121">
        <f t="shared" si="41"/>
        <v>1625</v>
      </c>
      <c r="BF168" s="121">
        <f t="shared" si="41"/>
        <v>988</v>
      </c>
      <c r="BG168" s="121">
        <f t="shared" si="41"/>
        <v>0</v>
      </c>
      <c r="BH168" s="121">
        <f t="shared" si="41"/>
        <v>988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D8B6-3A89-40F9-B6A0-8BD46F465721}">
  <sheetPr>
    <pageSetUpPr fitToPage="1"/>
  </sheetPr>
  <dimension ref="B1:XFD180"/>
  <sheetViews>
    <sheetView zoomScale="37" zoomScaleNormal="37" workbookViewId="0">
      <pane xSplit="3" ySplit="3" topLeftCell="D4" activePane="bottomRight" state="frozen"/>
      <selection activeCell="K11" sqref="K11"/>
      <selection pane="topRight" activeCell="K11" sqref="K11"/>
      <selection pane="bottomLeft" activeCell="K11" sqref="K11"/>
      <selection pane="bottomRight" activeCell="K11" sqref="K11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7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</row>
    <row r="2" spans="2:60" ht="49.95" customHeight="1" x14ac:dyDescent="1">
      <c r="B2" s="168"/>
      <c r="C2" s="168"/>
      <c r="D2" s="148"/>
      <c r="E2" s="149"/>
      <c r="F2" s="149"/>
      <c r="G2" s="150"/>
      <c r="H2" s="148"/>
      <c r="I2" s="149"/>
      <c r="J2" s="149"/>
      <c r="K2" s="150"/>
      <c r="L2" s="148"/>
      <c r="M2" s="149"/>
      <c r="N2" s="149"/>
      <c r="O2" s="150"/>
      <c r="P2" s="148"/>
      <c r="Q2" s="149"/>
      <c r="R2" s="149"/>
      <c r="S2" s="150"/>
      <c r="T2" s="148"/>
      <c r="U2" s="149"/>
      <c r="V2" s="149"/>
      <c r="W2" s="150"/>
      <c r="X2" s="148"/>
      <c r="Y2" s="149"/>
      <c r="Z2" s="149"/>
      <c r="AA2" s="150"/>
      <c r="AB2" s="148"/>
      <c r="AC2" s="149"/>
      <c r="AD2" s="149"/>
      <c r="AE2" s="150"/>
      <c r="AF2" s="148"/>
      <c r="AG2" s="149"/>
      <c r="AH2" s="149"/>
      <c r="AI2" s="150"/>
      <c r="AJ2" s="148"/>
      <c r="AK2" s="149"/>
      <c r="AL2" s="149"/>
      <c r="AM2" s="150"/>
      <c r="AN2" s="148"/>
      <c r="AO2" s="149"/>
      <c r="AP2" s="149"/>
      <c r="AQ2" s="150"/>
      <c r="AR2" s="148"/>
      <c r="AS2" s="149"/>
      <c r="AT2" s="149"/>
      <c r="AU2" s="150"/>
      <c r="AV2" s="148"/>
      <c r="AW2" s="149"/>
      <c r="AX2" s="149"/>
      <c r="AY2" s="150"/>
      <c r="AZ2" s="155"/>
      <c r="BA2" s="164"/>
      <c r="BB2" s="166"/>
      <c r="BC2" s="164"/>
      <c r="BD2" s="151"/>
      <c r="BE2" s="151"/>
      <c r="BF2" s="153"/>
      <c r="BG2" s="159"/>
      <c r="BH2" s="161"/>
    </row>
    <row r="3" spans="2:60" ht="49.95" customHeight="1" x14ac:dyDescent="1">
      <c r="B3" s="169"/>
      <c r="C3" s="169"/>
      <c r="D3" s="105"/>
      <c r="E3" s="105"/>
      <c r="F3" s="105"/>
      <c r="G3" s="106"/>
      <c r="H3" s="105"/>
      <c r="I3" s="105"/>
      <c r="J3" s="105"/>
      <c r="K3" s="106"/>
      <c r="L3" s="105"/>
      <c r="M3" s="105"/>
      <c r="N3" s="105"/>
      <c r="O3" s="106"/>
      <c r="P3" s="105"/>
      <c r="Q3" s="105"/>
      <c r="R3" s="105"/>
      <c r="S3" s="106"/>
      <c r="T3" s="105"/>
      <c r="U3" s="105"/>
      <c r="V3" s="105"/>
      <c r="W3" s="106"/>
      <c r="X3" s="105"/>
      <c r="Y3" s="105"/>
      <c r="Z3" s="105"/>
      <c r="AA3" s="106"/>
      <c r="AB3" s="105"/>
      <c r="AC3" s="105"/>
      <c r="AD3" s="105"/>
      <c r="AE3" s="106"/>
      <c r="AF3" s="105"/>
      <c r="AG3" s="105"/>
      <c r="AH3" s="105"/>
      <c r="AI3" s="106"/>
      <c r="AJ3" s="105"/>
      <c r="AK3" s="105"/>
      <c r="AL3" s="105"/>
      <c r="AM3" s="106"/>
      <c r="AN3" s="105"/>
      <c r="AO3" s="105"/>
      <c r="AP3" s="105"/>
      <c r="AQ3" s="106"/>
      <c r="AR3" s="105"/>
      <c r="AS3" s="105"/>
      <c r="AT3" s="105"/>
      <c r="AU3" s="106"/>
      <c r="AV3" s="105"/>
      <c r="AW3" s="105"/>
      <c r="AX3" s="105"/>
      <c r="AY3" s="106"/>
      <c r="AZ3" s="156"/>
      <c r="BA3" s="165"/>
      <c r="BB3" s="167"/>
      <c r="BC3" s="165"/>
      <c r="BD3" s="152"/>
      <c r="BE3" s="152"/>
      <c r="BF3" s="154"/>
      <c r="BG3" s="160"/>
      <c r="BH3" s="161"/>
    </row>
    <row r="4" spans="2:60" x14ac:dyDescent="1">
      <c r="B4" s="107"/>
      <c r="C4" s="108"/>
      <c r="D4" s="109"/>
      <c r="E4" s="109"/>
      <c r="F4" s="109"/>
      <c r="G4" s="110"/>
      <c r="H4" s="109"/>
      <c r="I4" s="109"/>
      <c r="J4" s="109"/>
      <c r="K4" s="110"/>
      <c r="L4" s="109"/>
      <c r="M4" s="109"/>
      <c r="N4" s="109"/>
      <c r="O4" s="110"/>
      <c r="P4" s="109"/>
      <c r="Q4" s="109"/>
      <c r="R4" s="109"/>
      <c r="S4" s="110"/>
      <c r="T4" s="109"/>
      <c r="U4" s="109"/>
      <c r="V4" s="109"/>
      <c r="W4" s="110"/>
      <c r="X4" s="109"/>
      <c r="Y4" s="109"/>
      <c r="Z4" s="109"/>
      <c r="AA4" s="110"/>
      <c r="AB4" s="109"/>
      <c r="AC4" s="109"/>
      <c r="AD4" s="109"/>
      <c r="AE4" s="110"/>
      <c r="AF4" s="109"/>
      <c r="AG4" s="109"/>
      <c r="AH4" s="109"/>
      <c r="AI4" s="110"/>
      <c r="AJ4" s="109"/>
      <c r="AK4" s="109"/>
      <c r="AL4" s="109"/>
      <c r="AM4" s="110"/>
      <c r="AN4" s="109"/>
      <c r="AO4" s="109"/>
      <c r="AP4" s="109"/>
      <c r="AQ4" s="110"/>
      <c r="AR4" s="109"/>
      <c r="AS4" s="109"/>
      <c r="AT4" s="109"/>
      <c r="AU4" s="110"/>
      <c r="AV4" s="109"/>
      <c r="AW4" s="109"/>
      <c r="AX4" s="109"/>
      <c r="AY4" s="110"/>
      <c r="AZ4" s="109"/>
      <c r="BA4" s="111"/>
      <c r="BB4" s="112"/>
      <c r="BC4" s="111"/>
      <c r="BD4" s="107"/>
      <c r="BE4" s="107"/>
      <c r="BF4" s="113"/>
      <c r="BG4" s="107"/>
      <c r="BH4" s="114"/>
    </row>
    <row r="5" spans="2:60" x14ac:dyDescent="1">
      <c r="B5" s="107"/>
      <c r="C5" s="108"/>
      <c r="D5" s="109"/>
      <c r="E5" s="109"/>
      <c r="F5" s="109"/>
      <c r="G5" s="110"/>
      <c r="H5" s="109"/>
      <c r="I5" s="115"/>
      <c r="J5" s="109"/>
      <c r="K5" s="110"/>
      <c r="L5" s="109"/>
      <c r="M5" s="109"/>
      <c r="N5" s="109"/>
      <c r="O5" s="110"/>
      <c r="P5" s="109"/>
      <c r="Q5" s="115"/>
      <c r="R5" s="109"/>
      <c r="S5" s="110"/>
      <c r="T5" s="109"/>
      <c r="U5" s="109"/>
      <c r="V5" s="109"/>
      <c r="W5" s="110"/>
      <c r="X5" s="109"/>
      <c r="Y5" s="109"/>
      <c r="Z5" s="109"/>
      <c r="AA5" s="110"/>
      <c r="AB5" s="109"/>
      <c r="AC5" s="109"/>
      <c r="AD5" s="109"/>
      <c r="AE5" s="110"/>
      <c r="AF5" s="109"/>
      <c r="AG5" s="109"/>
      <c r="AH5" s="109"/>
      <c r="AI5" s="110"/>
      <c r="AJ5" s="109"/>
      <c r="AK5" s="109"/>
      <c r="AL5" s="109"/>
      <c r="AM5" s="110"/>
      <c r="AN5" s="109"/>
      <c r="AO5" s="109"/>
      <c r="AP5" s="109"/>
      <c r="AQ5" s="110"/>
      <c r="AR5" s="109"/>
      <c r="AS5" s="109"/>
      <c r="AT5" s="109"/>
      <c r="AU5" s="110"/>
      <c r="AV5" s="109"/>
      <c r="AW5" s="109"/>
      <c r="AX5" s="109"/>
      <c r="AY5" s="110"/>
      <c r="AZ5" s="109"/>
      <c r="BA5" s="111"/>
      <c r="BB5" s="112"/>
      <c r="BC5" s="111"/>
      <c r="BD5" s="116"/>
      <c r="BE5" s="116"/>
      <c r="BF5" s="113"/>
      <c r="BG5" s="116"/>
      <c r="BH5" s="114"/>
    </row>
    <row r="6" spans="2:60" ht="39.75" customHeight="1" x14ac:dyDescent="1">
      <c r="B6" s="107"/>
      <c r="C6" s="108"/>
      <c r="D6" s="109"/>
      <c r="E6" s="109"/>
      <c r="F6" s="109"/>
      <c r="G6" s="110"/>
      <c r="H6" s="109"/>
      <c r="I6" s="109"/>
      <c r="J6" s="109"/>
      <c r="K6" s="110"/>
      <c r="L6" s="109"/>
      <c r="M6" s="109"/>
      <c r="N6" s="109"/>
      <c r="O6" s="110"/>
      <c r="P6" s="109"/>
      <c r="Q6" s="109"/>
      <c r="R6" s="109"/>
      <c r="S6" s="110"/>
      <c r="T6" s="109"/>
      <c r="U6" s="109"/>
      <c r="V6" s="109"/>
      <c r="W6" s="110"/>
      <c r="X6" s="109"/>
      <c r="Y6" s="109"/>
      <c r="Z6" s="109"/>
      <c r="AA6" s="110"/>
      <c r="AB6" s="109"/>
      <c r="AC6" s="109"/>
      <c r="AD6" s="109"/>
      <c r="AE6" s="110"/>
      <c r="AF6" s="109"/>
      <c r="AG6" s="109"/>
      <c r="AH6" s="109"/>
      <c r="AI6" s="110"/>
      <c r="AJ6" s="109"/>
      <c r="AK6" s="109"/>
      <c r="AL6" s="109"/>
      <c r="AM6" s="110"/>
      <c r="AN6" s="109"/>
      <c r="AO6" s="109"/>
      <c r="AP6" s="109"/>
      <c r="AQ6" s="110"/>
      <c r="AR6" s="109"/>
      <c r="AS6" s="109"/>
      <c r="AT6" s="109"/>
      <c r="AU6" s="110"/>
      <c r="AV6" s="109"/>
      <c r="AW6" s="109"/>
      <c r="AX6" s="109"/>
      <c r="AY6" s="110"/>
      <c r="AZ6" s="109"/>
      <c r="BA6" s="111"/>
      <c r="BB6" s="112"/>
      <c r="BC6" s="111"/>
      <c r="BD6" s="107"/>
      <c r="BE6" s="107"/>
      <c r="BF6" s="113"/>
      <c r="BG6" s="107"/>
      <c r="BH6" s="114"/>
    </row>
    <row r="7" spans="2:60" ht="39.75" customHeight="1" x14ac:dyDescent="1">
      <c r="B7" s="107"/>
      <c r="C7" s="108"/>
      <c r="D7" s="109"/>
      <c r="E7" s="109"/>
      <c r="F7" s="109"/>
      <c r="G7" s="110"/>
      <c r="H7" s="109"/>
      <c r="I7" s="109"/>
      <c r="J7" s="109"/>
      <c r="K7" s="110"/>
      <c r="L7" s="109"/>
      <c r="M7" s="109"/>
      <c r="N7" s="109"/>
      <c r="O7" s="110"/>
      <c r="P7" s="109"/>
      <c r="Q7" s="109"/>
      <c r="R7" s="109"/>
      <c r="S7" s="110"/>
      <c r="T7" s="109"/>
      <c r="U7" s="109"/>
      <c r="V7" s="109"/>
      <c r="W7" s="110"/>
      <c r="X7" s="109"/>
      <c r="Y7" s="109"/>
      <c r="Z7" s="109"/>
      <c r="AA7" s="110"/>
      <c r="AB7" s="109"/>
      <c r="AC7" s="109"/>
      <c r="AD7" s="109"/>
      <c r="AE7" s="110"/>
      <c r="AF7" s="109"/>
      <c r="AG7" s="109"/>
      <c r="AH7" s="109"/>
      <c r="AI7" s="110"/>
      <c r="AJ7" s="109"/>
      <c r="AK7" s="109"/>
      <c r="AL7" s="109"/>
      <c r="AM7" s="110"/>
      <c r="AN7" s="109"/>
      <c r="AO7" s="109"/>
      <c r="AP7" s="109"/>
      <c r="AQ7" s="110"/>
      <c r="AR7" s="109"/>
      <c r="AS7" s="109"/>
      <c r="AT7" s="109"/>
      <c r="AU7" s="110"/>
      <c r="AV7" s="109"/>
      <c r="AW7" s="109"/>
      <c r="AX7" s="109"/>
      <c r="AY7" s="110"/>
      <c r="AZ7" s="109"/>
      <c r="BA7" s="111"/>
      <c r="BB7" s="112"/>
      <c r="BC7" s="111"/>
      <c r="BD7" s="107"/>
      <c r="BE7" s="107"/>
      <c r="BF7" s="113"/>
      <c r="BG7" s="107"/>
      <c r="BH7" s="114"/>
    </row>
    <row r="8" spans="2:60" ht="39.75" customHeight="1" x14ac:dyDescent="1">
      <c r="B8" s="107"/>
      <c r="C8" s="108"/>
      <c r="D8" s="109"/>
      <c r="E8" s="109"/>
      <c r="F8" s="109"/>
      <c r="G8" s="110"/>
      <c r="H8" s="109"/>
      <c r="I8" s="109"/>
      <c r="J8" s="109"/>
      <c r="K8" s="110"/>
      <c r="L8" s="109"/>
      <c r="M8" s="109"/>
      <c r="N8" s="109"/>
      <c r="O8" s="110"/>
      <c r="P8" s="109"/>
      <c r="Q8" s="109"/>
      <c r="R8" s="109"/>
      <c r="S8" s="110"/>
      <c r="T8" s="109"/>
      <c r="U8" s="109"/>
      <c r="V8" s="109"/>
      <c r="W8" s="110"/>
      <c r="X8" s="109"/>
      <c r="Y8" s="109"/>
      <c r="Z8" s="109"/>
      <c r="AA8" s="110"/>
      <c r="AB8" s="109"/>
      <c r="AC8" s="109"/>
      <c r="AD8" s="109"/>
      <c r="AE8" s="110"/>
      <c r="AF8" s="109"/>
      <c r="AG8" s="109"/>
      <c r="AH8" s="109"/>
      <c r="AI8" s="110"/>
      <c r="AJ8" s="109"/>
      <c r="AK8" s="109"/>
      <c r="AL8" s="109"/>
      <c r="AM8" s="110"/>
      <c r="AN8" s="109"/>
      <c r="AO8" s="109"/>
      <c r="AP8" s="109"/>
      <c r="AQ8" s="110"/>
      <c r="AR8" s="109"/>
      <c r="AS8" s="109"/>
      <c r="AT8" s="109"/>
      <c r="AU8" s="110"/>
      <c r="AV8" s="109"/>
      <c r="AW8" s="109"/>
      <c r="AX8" s="109"/>
      <c r="AY8" s="110"/>
      <c r="AZ8" s="109"/>
      <c r="BA8" s="111"/>
      <c r="BB8" s="112"/>
      <c r="BC8" s="111"/>
      <c r="BD8" s="107"/>
      <c r="BE8" s="107"/>
      <c r="BF8" s="113"/>
      <c r="BG8" s="107"/>
      <c r="BH8" s="114"/>
    </row>
    <row r="9" spans="2:60" ht="39.75" customHeight="1" x14ac:dyDescent="1">
      <c r="B9" s="107"/>
      <c r="C9" s="108"/>
      <c r="D9" s="109"/>
      <c r="E9" s="109"/>
      <c r="F9" s="109"/>
      <c r="G9" s="110"/>
      <c r="H9" s="109"/>
      <c r="I9" s="109"/>
      <c r="J9" s="109"/>
      <c r="K9" s="110"/>
      <c r="L9" s="109"/>
      <c r="M9" s="109"/>
      <c r="N9" s="109"/>
      <c r="O9" s="110"/>
      <c r="P9" s="109"/>
      <c r="Q9" s="109"/>
      <c r="R9" s="109"/>
      <c r="S9" s="110"/>
      <c r="T9" s="109"/>
      <c r="U9" s="109"/>
      <c r="V9" s="109"/>
      <c r="W9" s="110"/>
      <c r="X9" s="109"/>
      <c r="Y9" s="109"/>
      <c r="Z9" s="109"/>
      <c r="AA9" s="110"/>
      <c r="AB9" s="109"/>
      <c r="AC9" s="109"/>
      <c r="AD9" s="109"/>
      <c r="AE9" s="110"/>
      <c r="AF9" s="109"/>
      <c r="AG9" s="109"/>
      <c r="AH9" s="109"/>
      <c r="AI9" s="110"/>
      <c r="AJ9" s="109"/>
      <c r="AK9" s="109"/>
      <c r="AL9" s="109"/>
      <c r="AM9" s="110"/>
      <c r="AN9" s="109"/>
      <c r="AO9" s="109"/>
      <c r="AP9" s="109"/>
      <c r="AQ9" s="110"/>
      <c r="AR9" s="109"/>
      <c r="AS9" s="109"/>
      <c r="AT9" s="109"/>
      <c r="AU9" s="110"/>
      <c r="AV9" s="109"/>
      <c r="AW9" s="109"/>
      <c r="AX9" s="109"/>
      <c r="AY9" s="110"/>
      <c r="AZ9" s="109"/>
      <c r="BA9" s="111"/>
      <c r="BB9" s="112"/>
      <c r="BC9" s="111"/>
      <c r="BD9" s="107"/>
      <c r="BE9" s="107"/>
      <c r="BF9" s="113"/>
      <c r="BG9" s="107"/>
      <c r="BH9" s="114"/>
    </row>
    <row r="10" spans="2:60" ht="39.75" customHeight="1" x14ac:dyDescent="1">
      <c r="B10" s="107"/>
      <c r="C10" s="108"/>
      <c r="D10" s="109"/>
      <c r="E10" s="109"/>
      <c r="F10" s="109"/>
      <c r="G10" s="110"/>
      <c r="H10" s="109"/>
      <c r="I10" s="109"/>
      <c r="J10" s="109"/>
      <c r="K10" s="110"/>
      <c r="L10" s="109"/>
      <c r="M10" s="109"/>
      <c r="N10" s="109"/>
      <c r="O10" s="110"/>
      <c r="P10" s="109"/>
      <c r="Q10" s="109"/>
      <c r="R10" s="109"/>
      <c r="S10" s="110"/>
      <c r="T10" s="109"/>
      <c r="U10" s="109"/>
      <c r="V10" s="109"/>
      <c r="W10" s="110"/>
      <c r="X10" s="109"/>
      <c r="Y10" s="109"/>
      <c r="Z10" s="109"/>
      <c r="AA10" s="110"/>
      <c r="AB10" s="109"/>
      <c r="AC10" s="109"/>
      <c r="AD10" s="109"/>
      <c r="AE10" s="110"/>
      <c r="AF10" s="109"/>
      <c r="AG10" s="109"/>
      <c r="AH10" s="109"/>
      <c r="AI10" s="110"/>
      <c r="AJ10" s="109"/>
      <c r="AK10" s="109"/>
      <c r="AL10" s="109"/>
      <c r="AM10" s="110"/>
      <c r="AN10" s="109"/>
      <c r="AO10" s="109"/>
      <c r="AP10" s="109"/>
      <c r="AQ10" s="110"/>
      <c r="AR10" s="109"/>
      <c r="AS10" s="109"/>
      <c r="AT10" s="109"/>
      <c r="AU10" s="110"/>
      <c r="AV10" s="109"/>
      <c r="AW10" s="109"/>
      <c r="AX10" s="109"/>
      <c r="AY10" s="110"/>
      <c r="AZ10" s="109"/>
      <c r="BA10" s="111"/>
      <c r="BB10" s="112"/>
      <c r="BC10" s="111"/>
      <c r="BD10" s="107"/>
      <c r="BE10" s="107"/>
      <c r="BF10" s="113"/>
      <c r="BG10" s="107"/>
      <c r="BH10" s="114"/>
    </row>
    <row r="11" spans="2:60" ht="39.75" customHeight="1" x14ac:dyDescent="1">
      <c r="B11" s="107"/>
      <c r="C11" s="108"/>
      <c r="D11" s="109"/>
      <c r="E11" s="109"/>
      <c r="F11" s="109"/>
      <c r="G11" s="110"/>
      <c r="H11" s="109"/>
      <c r="I11" s="109"/>
      <c r="J11" s="109"/>
      <c r="K11" s="110"/>
      <c r="L11" s="109"/>
      <c r="M11" s="109"/>
      <c r="N11" s="109"/>
      <c r="O11" s="110"/>
      <c r="P11" s="109"/>
      <c r="Q11" s="109"/>
      <c r="R11" s="109"/>
      <c r="S11" s="110"/>
      <c r="T11" s="109"/>
      <c r="U11" s="109"/>
      <c r="V11" s="109"/>
      <c r="W11" s="110"/>
      <c r="X11" s="109"/>
      <c r="Y11" s="109"/>
      <c r="Z11" s="109"/>
      <c r="AA11" s="110"/>
      <c r="AB11" s="109"/>
      <c r="AC11" s="109"/>
      <c r="AD11" s="109"/>
      <c r="AE11" s="110"/>
      <c r="AF11" s="109"/>
      <c r="AG11" s="109"/>
      <c r="AH11" s="109"/>
      <c r="AI11" s="110"/>
      <c r="AJ11" s="109"/>
      <c r="AK11" s="109"/>
      <c r="AL11" s="109"/>
      <c r="AM11" s="110"/>
      <c r="AN11" s="109"/>
      <c r="AO11" s="109"/>
      <c r="AP11" s="109"/>
      <c r="AQ11" s="110"/>
      <c r="AR11" s="109"/>
      <c r="AS11" s="109"/>
      <c r="AT11" s="109"/>
      <c r="AU11" s="110"/>
      <c r="AV11" s="109"/>
      <c r="AW11" s="109"/>
      <c r="AX11" s="109"/>
      <c r="AY11" s="110"/>
      <c r="AZ11" s="109"/>
      <c r="BA11" s="111"/>
      <c r="BB11" s="112"/>
      <c r="BC11" s="111"/>
      <c r="BD11" s="107"/>
      <c r="BE11" s="107"/>
      <c r="BF11" s="113"/>
      <c r="BG11" s="107"/>
      <c r="BH11" s="114"/>
    </row>
    <row r="12" spans="2:60" ht="39.75" customHeight="1" x14ac:dyDescent="1">
      <c r="B12" s="107"/>
      <c r="C12" s="108"/>
      <c r="D12" s="109"/>
      <c r="E12" s="109"/>
      <c r="F12" s="109"/>
      <c r="G12" s="110"/>
      <c r="H12" s="109"/>
      <c r="I12" s="109"/>
      <c r="J12" s="109"/>
      <c r="K12" s="110"/>
      <c r="L12" s="109"/>
      <c r="M12" s="109"/>
      <c r="N12" s="109"/>
      <c r="O12" s="110"/>
      <c r="P12" s="109"/>
      <c r="Q12" s="109"/>
      <c r="R12" s="109"/>
      <c r="S12" s="110"/>
      <c r="T12" s="109"/>
      <c r="U12" s="109"/>
      <c r="V12" s="109"/>
      <c r="W12" s="110"/>
      <c r="X12" s="109"/>
      <c r="Y12" s="109"/>
      <c r="Z12" s="109"/>
      <c r="AA12" s="110"/>
      <c r="AB12" s="109"/>
      <c r="AC12" s="109"/>
      <c r="AD12" s="109"/>
      <c r="AE12" s="110"/>
      <c r="AF12" s="109"/>
      <c r="AG12" s="109"/>
      <c r="AH12" s="109"/>
      <c r="AI12" s="110"/>
      <c r="AJ12" s="109"/>
      <c r="AK12" s="109"/>
      <c r="AL12" s="109"/>
      <c r="AM12" s="110"/>
      <c r="AN12" s="109"/>
      <c r="AO12" s="109"/>
      <c r="AP12" s="109"/>
      <c r="AQ12" s="110"/>
      <c r="AR12" s="109"/>
      <c r="AS12" s="109"/>
      <c r="AT12" s="109"/>
      <c r="AU12" s="110"/>
      <c r="AV12" s="109"/>
      <c r="AW12" s="109"/>
      <c r="AX12" s="109"/>
      <c r="AY12" s="110"/>
      <c r="AZ12" s="109"/>
      <c r="BA12" s="111"/>
      <c r="BB12" s="112"/>
      <c r="BC12" s="111"/>
      <c r="BD12" s="107"/>
      <c r="BE12" s="107"/>
      <c r="BF12" s="113"/>
      <c r="BG12" s="107"/>
      <c r="BH12" s="114"/>
    </row>
    <row r="13" spans="2:60" ht="39.75" customHeight="1" x14ac:dyDescent="1">
      <c r="B13" s="107"/>
      <c r="C13" s="108"/>
      <c r="D13" s="109"/>
      <c r="E13" s="109"/>
      <c r="F13" s="109"/>
      <c r="G13" s="110"/>
      <c r="H13" s="109"/>
      <c r="I13" s="109"/>
      <c r="J13" s="109"/>
      <c r="K13" s="110"/>
      <c r="L13" s="109"/>
      <c r="M13" s="109"/>
      <c r="N13" s="109"/>
      <c r="O13" s="110"/>
      <c r="P13" s="109"/>
      <c r="Q13" s="109"/>
      <c r="R13" s="109"/>
      <c r="S13" s="110"/>
      <c r="T13" s="109"/>
      <c r="U13" s="109"/>
      <c r="V13" s="109"/>
      <c r="W13" s="110"/>
      <c r="X13" s="109"/>
      <c r="Y13" s="109"/>
      <c r="Z13" s="109"/>
      <c r="AA13" s="110"/>
      <c r="AB13" s="109"/>
      <c r="AC13" s="109"/>
      <c r="AD13" s="109"/>
      <c r="AE13" s="110"/>
      <c r="AF13" s="109"/>
      <c r="AG13" s="109"/>
      <c r="AH13" s="109"/>
      <c r="AI13" s="110"/>
      <c r="AJ13" s="109"/>
      <c r="AK13" s="109"/>
      <c r="AL13" s="109"/>
      <c r="AM13" s="110"/>
      <c r="AN13" s="109"/>
      <c r="AO13" s="109"/>
      <c r="AP13" s="109"/>
      <c r="AQ13" s="110"/>
      <c r="AR13" s="109"/>
      <c r="AS13" s="109"/>
      <c r="AT13" s="109"/>
      <c r="AU13" s="110"/>
      <c r="AV13" s="109"/>
      <c r="AW13" s="109"/>
      <c r="AX13" s="109"/>
      <c r="AY13" s="110"/>
      <c r="AZ13" s="109"/>
      <c r="BA13" s="111"/>
      <c r="BB13" s="112"/>
      <c r="BC13" s="111"/>
      <c r="BD13" s="107"/>
      <c r="BE13" s="107"/>
      <c r="BF13" s="113"/>
      <c r="BG13" s="107"/>
      <c r="BH13" s="114"/>
    </row>
    <row r="14" spans="2:60" ht="39.75" customHeight="1" x14ac:dyDescent="1">
      <c r="B14" s="107"/>
      <c r="C14" s="108"/>
      <c r="D14" s="109"/>
      <c r="E14" s="109"/>
      <c r="F14" s="109"/>
      <c r="G14" s="110"/>
      <c r="H14" s="109"/>
      <c r="I14" s="109"/>
      <c r="J14" s="109"/>
      <c r="K14" s="110"/>
      <c r="L14" s="109"/>
      <c r="M14" s="109"/>
      <c r="N14" s="109"/>
      <c r="O14" s="110"/>
      <c r="P14" s="109"/>
      <c r="Q14" s="109"/>
      <c r="R14" s="109"/>
      <c r="S14" s="110"/>
      <c r="T14" s="109"/>
      <c r="U14" s="109"/>
      <c r="V14" s="109"/>
      <c r="W14" s="110"/>
      <c r="X14" s="109"/>
      <c r="Y14" s="109"/>
      <c r="Z14" s="109"/>
      <c r="AA14" s="110"/>
      <c r="AB14" s="109"/>
      <c r="AC14" s="109"/>
      <c r="AD14" s="109"/>
      <c r="AE14" s="110"/>
      <c r="AF14" s="109"/>
      <c r="AG14" s="109"/>
      <c r="AH14" s="109"/>
      <c r="AI14" s="110"/>
      <c r="AJ14" s="109"/>
      <c r="AK14" s="109"/>
      <c r="AL14" s="109"/>
      <c r="AM14" s="110"/>
      <c r="AN14" s="109"/>
      <c r="AO14" s="109"/>
      <c r="AP14" s="109"/>
      <c r="AQ14" s="110"/>
      <c r="AR14" s="109"/>
      <c r="AS14" s="109"/>
      <c r="AT14" s="109"/>
      <c r="AU14" s="110"/>
      <c r="AV14" s="109"/>
      <c r="AW14" s="109"/>
      <c r="AX14" s="109"/>
      <c r="AY14" s="110"/>
      <c r="AZ14" s="109"/>
      <c r="BA14" s="111"/>
      <c r="BB14" s="112"/>
      <c r="BC14" s="111"/>
      <c r="BD14" s="107"/>
      <c r="BE14" s="107"/>
      <c r="BF14" s="113"/>
      <c r="BG14" s="107"/>
      <c r="BH14" s="114"/>
    </row>
    <row r="15" spans="2:60" ht="39.75" customHeight="1" x14ac:dyDescent="1">
      <c r="B15" s="107"/>
      <c r="C15" s="108"/>
      <c r="D15" s="109"/>
      <c r="E15" s="109"/>
      <c r="F15" s="109"/>
      <c r="G15" s="110"/>
      <c r="H15" s="109"/>
      <c r="I15" s="109"/>
      <c r="J15" s="109"/>
      <c r="K15" s="110"/>
      <c r="L15" s="109"/>
      <c r="M15" s="109"/>
      <c r="N15" s="109"/>
      <c r="O15" s="110"/>
      <c r="P15" s="109"/>
      <c r="Q15" s="109"/>
      <c r="R15" s="109"/>
      <c r="S15" s="110"/>
      <c r="T15" s="109"/>
      <c r="U15" s="109"/>
      <c r="V15" s="109"/>
      <c r="W15" s="110"/>
      <c r="X15" s="109"/>
      <c r="Y15" s="109"/>
      <c r="Z15" s="109"/>
      <c r="AA15" s="110"/>
      <c r="AB15" s="109"/>
      <c r="AC15" s="109"/>
      <c r="AD15" s="109"/>
      <c r="AE15" s="110"/>
      <c r="AF15" s="109"/>
      <c r="AG15" s="109"/>
      <c r="AH15" s="109"/>
      <c r="AI15" s="110"/>
      <c r="AJ15" s="109"/>
      <c r="AK15" s="109"/>
      <c r="AL15" s="109"/>
      <c r="AM15" s="110"/>
      <c r="AN15" s="109"/>
      <c r="AO15" s="109"/>
      <c r="AP15" s="109"/>
      <c r="AQ15" s="110"/>
      <c r="AR15" s="109"/>
      <c r="AS15" s="109"/>
      <c r="AT15" s="109"/>
      <c r="AU15" s="110"/>
      <c r="AV15" s="109"/>
      <c r="AW15" s="109"/>
      <c r="AX15" s="109"/>
      <c r="AY15" s="110"/>
      <c r="AZ15" s="109"/>
      <c r="BA15" s="111"/>
      <c r="BB15" s="112"/>
      <c r="BC15" s="111"/>
      <c r="BD15" s="107"/>
      <c r="BE15" s="107"/>
      <c r="BF15" s="113"/>
      <c r="BG15" s="107"/>
      <c r="BH15" s="114"/>
    </row>
    <row r="16" spans="2:60" ht="39.75" customHeight="1" x14ac:dyDescent="1">
      <c r="B16" s="107"/>
      <c r="C16" s="108"/>
      <c r="D16" s="109"/>
      <c r="E16" s="109"/>
      <c r="F16" s="109"/>
      <c r="G16" s="110"/>
      <c r="H16" s="109"/>
      <c r="I16" s="109"/>
      <c r="J16" s="109"/>
      <c r="K16" s="110"/>
      <c r="L16" s="109"/>
      <c r="M16" s="109"/>
      <c r="N16" s="109"/>
      <c r="O16" s="110"/>
      <c r="P16" s="109"/>
      <c r="Q16" s="109"/>
      <c r="R16" s="109"/>
      <c r="S16" s="110"/>
      <c r="T16" s="109"/>
      <c r="U16" s="109"/>
      <c r="V16" s="109"/>
      <c r="W16" s="110"/>
      <c r="X16" s="109"/>
      <c r="Y16" s="109"/>
      <c r="Z16" s="109"/>
      <c r="AA16" s="110"/>
      <c r="AB16" s="109"/>
      <c r="AC16" s="109"/>
      <c r="AD16" s="109"/>
      <c r="AE16" s="110"/>
      <c r="AF16" s="109"/>
      <c r="AG16" s="109"/>
      <c r="AH16" s="109"/>
      <c r="AI16" s="110"/>
      <c r="AJ16" s="109"/>
      <c r="AK16" s="109"/>
      <c r="AL16" s="109"/>
      <c r="AM16" s="110"/>
      <c r="AN16" s="109"/>
      <c r="AO16" s="109"/>
      <c r="AP16" s="109"/>
      <c r="AQ16" s="110"/>
      <c r="AR16" s="109"/>
      <c r="AS16" s="109"/>
      <c r="AT16" s="109"/>
      <c r="AU16" s="110"/>
      <c r="AV16" s="109"/>
      <c r="AW16" s="109"/>
      <c r="AX16" s="109"/>
      <c r="AY16" s="110"/>
      <c r="AZ16" s="109"/>
      <c r="BA16" s="111"/>
      <c r="BB16" s="112"/>
      <c r="BC16" s="111"/>
      <c r="BD16" s="107"/>
      <c r="BE16" s="107"/>
      <c r="BF16" s="113"/>
      <c r="BG16" s="107"/>
      <c r="BH16" s="114"/>
    </row>
    <row r="17" spans="2:60" ht="39.75" customHeight="1" x14ac:dyDescent="1">
      <c r="B17" s="107"/>
      <c r="C17" s="108"/>
      <c r="D17" s="109"/>
      <c r="E17" s="109"/>
      <c r="F17" s="109"/>
      <c r="G17" s="110"/>
      <c r="H17" s="109"/>
      <c r="I17" s="109"/>
      <c r="J17" s="109"/>
      <c r="K17" s="110"/>
      <c r="L17" s="109"/>
      <c r="M17" s="109"/>
      <c r="N17" s="109"/>
      <c r="O17" s="110"/>
      <c r="P17" s="109"/>
      <c r="Q17" s="109"/>
      <c r="R17" s="109"/>
      <c r="S17" s="110"/>
      <c r="T17" s="109"/>
      <c r="U17" s="109"/>
      <c r="V17" s="109"/>
      <c r="W17" s="110"/>
      <c r="X17" s="109"/>
      <c r="Y17" s="109"/>
      <c r="Z17" s="109"/>
      <c r="AA17" s="110"/>
      <c r="AB17" s="109"/>
      <c r="AC17" s="109"/>
      <c r="AD17" s="109"/>
      <c r="AE17" s="110"/>
      <c r="AF17" s="109"/>
      <c r="AG17" s="109"/>
      <c r="AH17" s="109"/>
      <c r="AI17" s="110"/>
      <c r="AJ17" s="109"/>
      <c r="AK17" s="109"/>
      <c r="AL17" s="109"/>
      <c r="AM17" s="110"/>
      <c r="AN17" s="109"/>
      <c r="AO17" s="109"/>
      <c r="AP17" s="109"/>
      <c r="AQ17" s="110"/>
      <c r="AR17" s="109"/>
      <c r="AS17" s="109"/>
      <c r="AT17" s="109"/>
      <c r="AU17" s="110"/>
      <c r="AV17" s="109"/>
      <c r="AW17" s="109"/>
      <c r="AX17" s="109"/>
      <c r="AY17" s="110"/>
      <c r="AZ17" s="109"/>
      <c r="BA17" s="111"/>
      <c r="BB17" s="112"/>
      <c r="BC17" s="111"/>
      <c r="BD17" s="107"/>
      <c r="BE17" s="107"/>
      <c r="BF17" s="113"/>
      <c r="BG17" s="107"/>
      <c r="BH17" s="114"/>
    </row>
    <row r="18" spans="2:60" ht="39.75" customHeight="1" x14ac:dyDescent="1">
      <c r="B18" s="107"/>
      <c r="C18" s="108"/>
      <c r="D18" s="109"/>
      <c r="E18" s="109"/>
      <c r="F18" s="109"/>
      <c r="G18" s="110"/>
      <c r="H18" s="109"/>
      <c r="I18" s="109"/>
      <c r="J18" s="109"/>
      <c r="K18" s="110"/>
      <c r="L18" s="109"/>
      <c r="M18" s="109"/>
      <c r="N18" s="109"/>
      <c r="O18" s="110"/>
      <c r="P18" s="109"/>
      <c r="Q18" s="109"/>
      <c r="R18" s="109"/>
      <c r="S18" s="110"/>
      <c r="T18" s="109"/>
      <c r="U18" s="109"/>
      <c r="V18" s="109"/>
      <c r="W18" s="110"/>
      <c r="X18" s="109"/>
      <c r="Y18" s="109"/>
      <c r="Z18" s="109"/>
      <c r="AA18" s="110"/>
      <c r="AB18" s="109"/>
      <c r="AC18" s="109"/>
      <c r="AD18" s="109"/>
      <c r="AE18" s="110"/>
      <c r="AF18" s="109"/>
      <c r="AG18" s="109"/>
      <c r="AH18" s="109"/>
      <c r="AI18" s="110"/>
      <c r="AJ18" s="109"/>
      <c r="AK18" s="109"/>
      <c r="AL18" s="109"/>
      <c r="AM18" s="110"/>
      <c r="AN18" s="109"/>
      <c r="AO18" s="109"/>
      <c r="AP18" s="109"/>
      <c r="AQ18" s="110"/>
      <c r="AR18" s="109"/>
      <c r="AS18" s="109"/>
      <c r="AT18" s="109"/>
      <c r="AU18" s="110"/>
      <c r="AV18" s="109"/>
      <c r="AW18" s="109"/>
      <c r="AX18" s="109"/>
      <c r="AY18" s="110"/>
      <c r="AZ18" s="109"/>
      <c r="BA18" s="111"/>
      <c r="BB18" s="112"/>
      <c r="BC18" s="111"/>
      <c r="BD18" s="107"/>
      <c r="BE18" s="107"/>
      <c r="BF18" s="113"/>
      <c r="BG18" s="107"/>
      <c r="BH18" s="114"/>
    </row>
    <row r="19" spans="2:60" ht="39.75" customHeight="1" x14ac:dyDescent="1">
      <c r="B19" s="107"/>
      <c r="C19" s="108"/>
      <c r="D19" s="109"/>
      <c r="E19" s="109"/>
      <c r="F19" s="109"/>
      <c r="G19" s="110"/>
      <c r="H19" s="109"/>
      <c r="I19" s="109"/>
      <c r="J19" s="109"/>
      <c r="K19" s="110"/>
      <c r="L19" s="109"/>
      <c r="M19" s="109"/>
      <c r="N19" s="109"/>
      <c r="O19" s="110"/>
      <c r="P19" s="109"/>
      <c r="Q19" s="109"/>
      <c r="R19" s="109"/>
      <c r="S19" s="110"/>
      <c r="T19" s="109"/>
      <c r="U19" s="109"/>
      <c r="V19" s="109"/>
      <c r="W19" s="110"/>
      <c r="X19" s="109"/>
      <c r="Y19" s="109"/>
      <c r="Z19" s="109"/>
      <c r="AA19" s="110"/>
      <c r="AB19" s="109"/>
      <c r="AC19" s="109"/>
      <c r="AD19" s="109"/>
      <c r="AE19" s="110"/>
      <c r="AF19" s="109"/>
      <c r="AG19" s="109"/>
      <c r="AH19" s="109"/>
      <c r="AI19" s="110"/>
      <c r="AJ19" s="109"/>
      <c r="AK19" s="109"/>
      <c r="AL19" s="109"/>
      <c r="AM19" s="110"/>
      <c r="AN19" s="109"/>
      <c r="AO19" s="109"/>
      <c r="AP19" s="109"/>
      <c r="AQ19" s="110"/>
      <c r="AR19" s="109"/>
      <c r="AS19" s="109"/>
      <c r="AT19" s="109"/>
      <c r="AU19" s="110"/>
      <c r="AV19" s="109"/>
      <c r="AW19" s="109"/>
      <c r="AX19" s="109"/>
      <c r="AY19" s="110"/>
      <c r="AZ19" s="109"/>
      <c r="BA19" s="111"/>
      <c r="BB19" s="112"/>
      <c r="BC19" s="111"/>
      <c r="BD19" s="107"/>
      <c r="BE19" s="107"/>
      <c r="BF19" s="113"/>
      <c r="BG19" s="107"/>
      <c r="BH19" s="114"/>
    </row>
    <row r="20" spans="2:60" ht="39.75" customHeight="1" x14ac:dyDescent="1">
      <c r="B20" s="107"/>
      <c r="C20" s="108"/>
      <c r="D20" s="109"/>
      <c r="E20" s="109"/>
      <c r="F20" s="109"/>
      <c r="G20" s="110"/>
      <c r="H20" s="109"/>
      <c r="I20" s="109"/>
      <c r="J20" s="109"/>
      <c r="K20" s="110"/>
      <c r="L20" s="109"/>
      <c r="M20" s="109"/>
      <c r="N20" s="109"/>
      <c r="O20" s="110"/>
      <c r="P20" s="109"/>
      <c r="Q20" s="109"/>
      <c r="R20" s="109"/>
      <c r="S20" s="110"/>
      <c r="T20" s="109"/>
      <c r="U20" s="109"/>
      <c r="V20" s="109"/>
      <c r="W20" s="110"/>
      <c r="X20" s="109"/>
      <c r="Y20" s="109"/>
      <c r="Z20" s="109"/>
      <c r="AA20" s="110"/>
      <c r="AB20" s="109"/>
      <c r="AC20" s="109"/>
      <c r="AD20" s="109"/>
      <c r="AE20" s="110"/>
      <c r="AF20" s="109"/>
      <c r="AG20" s="109"/>
      <c r="AH20" s="109"/>
      <c r="AI20" s="110"/>
      <c r="AJ20" s="109"/>
      <c r="AK20" s="109"/>
      <c r="AL20" s="109"/>
      <c r="AM20" s="110"/>
      <c r="AN20" s="109"/>
      <c r="AO20" s="109"/>
      <c r="AP20" s="109"/>
      <c r="AQ20" s="110"/>
      <c r="AR20" s="109"/>
      <c r="AS20" s="109"/>
      <c r="AT20" s="109"/>
      <c r="AU20" s="110"/>
      <c r="AV20" s="109"/>
      <c r="AW20" s="109"/>
      <c r="AX20" s="109"/>
      <c r="AY20" s="110"/>
      <c r="AZ20" s="109"/>
      <c r="BA20" s="111"/>
      <c r="BB20" s="112"/>
      <c r="BC20" s="111"/>
      <c r="BD20" s="107"/>
      <c r="BE20" s="107"/>
      <c r="BF20" s="113"/>
      <c r="BG20" s="107"/>
      <c r="BH20" s="114"/>
    </row>
    <row r="21" spans="2:60" ht="39.75" customHeight="1" x14ac:dyDescent="1">
      <c r="B21" s="107"/>
      <c r="C21" s="108"/>
      <c r="D21" s="109"/>
      <c r="E21" s="109"/>
      <c r="F21" s="109"/>
      <c r="G21" s="110"/>
      <c r="H21" s="109"/>
      <c r="I21" s="109"/>
      <c r="J21" s="109"/>
      <c r="K21" s="110"/>
      <c r="L21" s="109"/>
      <c r="M21" s="109"/>
      <c r="N21" s="109"/>
      <c r="O21" s="110"/>
      <c r="P21" s="109"/>
      <c r="Q21" s="109"/>
      <c r="R21" s="109"/>
      <c r="S21" s="110"/>
      <c r="T21" s="109"/>
      <c r="U21" s="109"/>
      <c r="V21" s="109"/>
      <c r="W21" s="110"/>
      <c r="X21" s="109"/>
      <c r="Y21" s="109"/>
      <c r="Z21" s="109"/>
      <c r="AA21" s="110"/>
      <c r="AB21" s="109"/>
      <c r="AC21" s="109"/>
      <c r="AD21" s="109"/>
      <c r="AE21" s="110"/>
      <c r="AF21" s="109"/>
      <c r="AG21" s="109"/>
      <c r="AH21" s="109"/>
      <c r="AI21" s="110"/>
      <c r="AJ21" s="109"/>
      <c r="AK21" s="109"/>
      <c r="AL21" s="109"/>
      <c r="AM21" s="110"/>
      <c r="AN21" s="109"/>
      <c r="AO21" s="109"/>
      <c r="AP21" s="109"/>
      <c r="AQ21" s="110"/>
      <c r="AR21" s="109"/>
      <c r="AS21" s="109"/>
      <c r="AT21" s="109"/>
      <c r="AU21" s="110"/>
      <c r="AV21" s="109"/>
      <c r="AW21" s="109"/>
      <c r="AX21" s="109"/>
      <c r="AY21" s="110"/>
      <c r="AZ21" s="109"/>
      <c r="BA21" s="111"/>
      <c r="BB21" s="112"/>
      <c r="BC21" s="111"/>
      <c r="BD21" s="107"/>
      <c r="BE21" s="107"/>
      <c r="BF21" s="113"/>
      <c r="BG21" s="107"/>
      <c r="BH21" s="114"/>
    </row>
    <row r="22" spans="2:60" ht="39.75" customHeight="1" x14ac:dyDescent="1">
      <c r="B22" s="107"/>
      <c r="C22" s="108"/>
      <c r="D22" s="109"/>
      <c r="E22" s="109"/>
      <c r="F22" s="109"/>
      <c r="G22" s="110"/>
      <c r="H22" s="109"/>
      <c r="I22" s="109"/>
      <c r="J22" s="109"/>
      <c r="K22" s="110"/>
      <c r="L22" s="109"/>
      <c r="M22" s="109"/>
      <c r="N22" s="109"/>
      <c r="O22" s="110"/>
      <c r="P22" s="109"/>
      <c r="Q22" s="109"/>
      <c r="R22" s="109"/>
      <c r="S22" s="110"/>
      <c r="T22" s="109"/>
      <c r="U22" s="109"/>
      <c r="V22" s="109"/>
      <c r="W22" s="110"/>
      <c r="X22" s="109"/>
      <c r="Y22" s="109"/>
      <c r="Z22" s="109"/>
      <c r="AA22" s="110"/>
      <c r="AB22" s="109"/>
      <c r="AC22" s="109"/>
      <c r="AD22" s="109"/>
      <c r="AE22" s="110"/>
      <c r="AF22" s="109"/>
      <c r="AG22" s="109"/>
      <c r="AH22" s="109"/>
      <c r="AI22" s="110"/>
      <c r="AJ22" s="109"/>
      <c r="AK22" s="109"/>
      <c r="AL22" s="109"/>
      <c r="AM22" s="110"/>
      <c r="AN22" s="109"/>
      <c r="AO22" s="109"/>
      <c r="AP22" s="109"/>
      <c r="AQ22" s="110"/>
      <c r="AR22" s="109"/>
      <c r="AS22" s="109"/>
      <c r="AT22" s="109"/>
      <c r="AU22" s="110"/>
      <c r="AV22" s="109"/>
      <c r="AW22" s="109"/>
      <c r="AX22" s="109"/>
      <c r="AY22" s="110"/>
      <c r="AZ22" s="109"/>
      <c r="BA22" s="111"/>
      <c r="BB22" s="112"/>
      <c r="BC22" s="111"/>
      <c r="BD22" s="107"/>
      <c r="BE22" s="107"/>
      <c r="BF22" s="113"/>
      <c r="BG22" s="107"/>
      <c r="BH22" s="114"/>
    </row>
    <row r="23" spans="2:60" ht="39.75" customHeight="1" x14ac:dyDescent="1">
      <c r="B23" s="107"/>
      <c r="C23" s="108"/>
      <c r="D23" s="109"/>
      <c r="E23" s="109"/>
      <c r="F23" s="109"/>
      <c r="G23" s="110"/>
      <c r="H23" s="109"/>
      <c r="I23" s="109"/>
      <c r="J23" s="109"/>
      <c r="K23" s="110"/>
      <c r="L23" s="109"/>
      <c r="M23" s="109"/>
      <c r="N23" s="109"/>
      <c r="O23" s="110"/>
      <c r="P23" s="109"/>
      <c r="Q23" s="109"/>
      <c r="R23" s="109"/>
      <c r="S23" s="110"/>
      <c r="T23" s="109"/>
      <c r="U23" s="109"/>
      <c r="V23" s="109"/>
      <c r="W23" s="110"/>
      <c r="X23" s="109"/>
      <c r="Y23" s="109"/>
      <c r="Z23" s="109"/>
      <c r="AA23" s="110"/>
      <c r="AB23" s="109"/>
      <c r="AC23" s="109"/>
      <c r="AD23" s="109"/>
      <c r="AE23" s="110"/>
      <c r="AF23" s="109"/>
      <c r="AG23" s="109"/>
      <c r="AH23" s="109"/>
      <c r="AI23" s="110"/>
      <c r="AJ23" s="109"/>
      <c r="AK23" s="109"/>
      <c r="AL23" s="109"/>
      <c r="AM23" s="110"/>
      <c r="AN23" s="109"/>
      <c r="AO23" s="109"/>
      <c r="AP23" s="109"/>
      <c r="AQ23" s="110"/>
      <c r="AR23" s="109"/>
      <c r="AS23" s="109"/>
      <c r="AT23" s="109"/>
      <c r="AU23" s="110"/>
      <c r="AV23" s="109"/>
      <c r="AW23" s="109"/>
      <c r="AX23" s="109"/>
      <c r="AY23" s="110"/>
      <c r="AZ23" s="109"/>
      <c r="BA23" s="111"/>
      <c r="BB23" s="112"/>
      <c r="BC23" s="111"/>
      <c r="BD23" s="107"/>
      <c r="BE23" s="107"/>
      <c r="BF23" s="113"/>
      <c r="BG23" s="107"/>
      <c r="BH23" s="114"/>
    </row>
    <row r="24" spans="2:60" ht="39.75" customHeight="1" x14ac:dyDescent="1">
      <c r="B24" s="107"/>
      <c r="C24" s="108"/>
      <c r="D24" s="109"/>
      <c r="E24" s="109"/>
      <c r="F24" s="109"/>
      <c r="G24" s="110"/>
      <c r="H24" s="109"/>
      <c r="I24" s="115"/>
      <c r="J24" s="109"/>
      <c r="K24" s="110"/>
      <c r="L24" s="109"/>
      <c r="M24" s="109"/>
      <c r="N24" s="109"/>
      <c r="O24" s="110"/>
      <c r="P24" s="109"/>
      <c r="Q24" s="115"/>
      <c r="R24" s="109"/>
      <c r="S24" s="110"/>
      <c r="T24" s="109"/>
      <c r="U24" s="109"/>
      <c r="V24" s="109"/>
      <c r="W24" s="110"/>
      <c r="X24" s="109"/>
      <c r="Y24" s="109"/>
      <c r="Z24" s="109"/>
      <c r="AA24" s="110"/>
      <c r="AB24" s="109"/>
      <c r="AC24" s="109"/>
      <c r="AD24" s="109"/>
      <c r="AE24" s="110"/>
      <c r="AF24" s="109"/>
      <c r="AG24" s="109"/>
      <c r="AH24" s="109"/>
      <c r="AI24" s="110"/>
      <c r="AJ24" s="109"/>
      <c r="AK24" s="109"/>
      <c r="AL24" s="109"/>
      <c r="AM24" s="110"/>
      <c r="AN24" s="109"/>
      <c r="AO24" s="109"/>
      <c r="AP24" s="109"/>
      <c r="AQ24" s="110"/>
      <c r="AR24" s="109"/>
      <c r="AS24" s="109"/>
      <c r="AT24" s="109"/>
      <c r="AU24" s="110"/>
      <c r="AV24" s="109"/>
      <c r="AW24" s="109"/>
      <c r="AX24" s="109"/>
      <c r="AY24" s="110"/>
      <c r="AZ24" s="109"/>
      <c r="BA24" s="111"/>
      <c r="BB24" s="112"/>
      <c r="BC24" s="111"/>
      <c r="BD24" s="107"/>
      <c r="BE24" s="107"/>
      <c r="BF24" s="113"/>
      <c r="BG24" s="107"/>
      <c r="BH24" s="114"/>
    </row>
    <row r="25" spans="2:60" x14ac:dyDescent="1">
      <c r="B25" s="107"/>
      <c r="C25" s="108"/>
      <c r="D25" s="109"/>
      <c r="E25" s="109"/>
      <c r="F25" s="109"/>
      <c r="G25" s="110"/>
      <c r="H25" s="109"/>
      <c r="I25" s="115"/>
      <c r="J25" s="109"/>
      <c r="K25" s="110"/>
      <c r="L25" s="109"/>
      <c r="M25" s="109"/>
      <c r="N25" s="109"/>
      <c r="O25" s="110"/>
      <c r="P25" s="109"/>
      <c r="Q25" s="115"/>
      <c r="R25" s="109"/>
      <c r="S25" s="110"/>
      <c r="T25" s="109"/>
      <c r="U25" s="109"/>
      <c r="V25" s="109"/>
      <c r="W25" s="110"/>
      <c r="X25" s="109"/>
      <c r="Y25" s="109"/>
      <c r="Z25" s="109"/>
      <c r="AA25" s="110"/>
      <c r="AB25" s="109"/>
      <c r="AC25" s="109"/>
      <c r="AD25" s="109"/>
      <c r="AE25" s="110"/>
      <c r="AF25" s="109"/>
      <c r="AG25" s="109"/>
      <c r="AH25" s="109"/>
      <c r="AI25" s="110"/>
      <c r="AJ25" s="109"/>
      <c r="AK25" s="109"/>
      <c r="AL25" s="109"/>
      <c r="AM25" s="110"/>
      <c r="AN25" s="109"/>
      <c r="AO25" s="109"/>
      <c r="AP25" s="109"/>
      <c r="AQ25" s="110"/>
      <c r="AR25" s="109"/>
      <c r="AS25" s="109"/>
      <c r="AT25" s="109"/>
      <c r="AU25" s="110"/>
      <c r="AV25" s="109"/>
      <c r="AW25" s="109"/>
      <c r="AX25" s="109"/>
      <c r="AY25" s="110"/>
      <c r="AZ25" s="109"/>
      <c r="BA25" s="111"/>
      <c r="BB25" s="112"/>
      <c r="BC25" s="111"/>
      <c r="BD25" s="107"/>
      <c r="BE25" s="107"/>
      <c r="BF25" s="113"/>
      <c r="BG25" s="107"/>
      <c r="BH25" s="114"/>
    </row>
    <row r="26" spans="2:60" ht="39.75" customHeight="1" x14ac:dyDescent="1">
      <c r="B26" s="107"/>
      <c r="C26" s="108"/>
      <c r="D26" s="109"/>
      <c r="E26" s="109"/>
      <c r="F26" s="109"/>
      <c r="G26" s="110"/>
      <c r="H26" s="109"/>
      <c r="I26" s="115"/>
      <c r="J26" s="109"/>
      <c r="K26" s="110"/>
      <c r="L26" s="109"/>
      <c r="M26" s="109"/>
      <c r="N26" s="109"/>
      <c r="O26" s="110"/>
      <c r="P26" s="109"/>
      <c r="Q26" s="109"/>
      <c r="R26" s="109"/>
      <c r="S26" s="110"/>
      <c r="T26" s="109"/>
      <c r="U26" s="109"/>
      <c r="V26" s="109"/>
      <c r="W26" s="110"/>
      <c r="X26" s="109"/>
      <c r="Y26" s="109"/>
      <c r="Z26" s="109"/>
      <c r="AA26" s="110"/>
      <c r="AB26" s="109"/>
      <c r="AC26" s="109"/>
      <c r="AD26" s="109"/>
      <c r="AE26" s="110"/>
      <c r="AF26" s="109"/>
      <c r="AG26" s="109"/>
      <c r="AH26" s="109"/>
      <c r="AI26" s="110"/>
      <c r="AJ26" s="109"/>
      <c r="AK26" s="109"/>
      <c r="AL26" s="109"/>
      <c r="AM26" s="110"/>
      <c r="AN26" s="109"/>
      <c r="AO26" s="109"/>
      <c r="AP26" s="109"/>
      <c r="AQ26" s="110"/>
      <c r="AR26" s="109"/>
      <c r="AS26" s="109"/>
      <c r="AT26" s="109"/>
      <c r="AU26" s="110"/>
      <c r="AV26" s="109"/>
      <c r="AW26" s="109"/>
      <c r="AX26" s="109"/>
      <c r="AY26" s="110"/>
      <c r="AZ26" s="109"/>
      <c r="BA26" s="111"/>
      <c r="BB26" s="112"/>
      <c r="BC26" s="111"/>
      <c r="BD26" s="107"/>
      <c r="BE26" s="107"/>
      <c r="BF26" s="113"/>
      <c r="BG26" s="107"/>
      <c r="BH26" s="114"/>
    </row>
    <row r="27" spans="2:60" ht="39.75" customHeight="1" x14ac:dyDescent="1">
      <c r="B27" s="107"/>
      <c r="C27" s="108"/>
      <c r="D27" s="109"/>
      <c r="E27" s="109"/>
      <c r="F27" s="109"/>
      <c r="G27" s="110"/>
      <c r="H27" s="109"/>
      <c r="I27" s="115"/>
      <c r="J27" s="109"/>
      <c r="K27" s="110"/>
      <c r="L27" s="109"/>
      <c r="M27" s="109"/>
      <c r="N27" s="109"/>
      <c r="O27" s="110"/>
      <c r="P27" s="109"/>
      <c r="Q27" s="109"/>
      <c r="R27" s="109"/>
      <c r="S27" s="110"/>
      <c r="T27" s="109"/>
      <c r="U27" s="109"/>
      <c r="V27" s="109"/>
      <c r="W27" s="110"/>
      <c r="X27" s="109"/>
      <c r="Y27" s="109"/>
      <c r="Z27" s="109"/>
      <c r="AA27" s="110"/>
      <c r="AB27" s="109"/>
      <c r="AC27" s="109"/>
      <c r="AD27" s="109"/>
      <c r="AE27" s="110"/>
      <c r="AF27" s="109"/>
      <c r="AG27" s="109"/>
      <c r="AH27" s="109"/>
      <c r="AI27" s="110"/>
      <c r="AJ27" s="109"/>
      <c r="AK27" s="109"/>
      <c r="AL27" s="109"/>
      <c r="AM27" s="110"/>
      <c r="AN27" s="109"/>
      <c r="AO27" s="109"/>
      <c r="AP27" s="109"/>
      <c r="AQ27" s="110"/>
      <c r="AR27" s="109"/>
      <c r="AS27" s="109"/>
      <c r="AT27" s="109"/>
      <c r="AU27" s="110"/>
      <c r="AV27" s="109"/>
      <c r="AW27" s="109"/>
      <c r="AX27" s="109"/>
      <c r="AY27" s="110"/>
      <c r="AZ27" s="109"/>
      <c r="BA27" s="111"/>
      <c r="BB27" s="112"/>
      <c r="BC27" s="111"/>
      <c r="BD27" s="107"/>
      <c r="BE27" s="107"/>
      <c r="BF27" s="113"/>
      <c r="BG27" s="107"/>
      <c r="BH27" s="114"/>
    </row>
    <row r="28" spans="2:60" ht="39.75" customHeight="1" x14ac:dyDescent="1">
      <c r="B28" s="107"/>
      <c r="C28" s="108"/>
      <c r="D28" s="109"/>
      <c r="E28" s="109"/>
      <c r="F28" s="109"/>
      <c r="G28" s="110"/>
      <c r="H28" s="109"/>
      <c r="I28" s="115"/>
      <c r="J28" s="109"/>
      <c r="K28" s="110"/>
      <c r="L28" s="109"/>
      <c r="M28" s="109"/>
      <c r="N28" s="109"/>
      <c r="O28" s="110"/>
      <c r="P28" s="109"/>
      <c r="Q28" s="109"/>
      <c r="R28" s="109"/>
      <c r="S28" s="110"/>
      <c r="T28" s="109"/>
      <c r="U28" s="109"/>
      <c r="V28" s="109"/>
      <c r="W28" s="110"/>
      <c r="X28" s="109"/>
      <c r="Y28" s="109"/>
      <c r="Z28" s="109"/>
      <c r="AA28" s="110"/>
      <c r="AB28" s="109"/>
      <c r="AC28" s="109"/>
      <c r="AD28" s="109"/>
      <c r="AE28" s="110"/>
      <c r="AF28" s="109"/>
      <c r="AG28" s="109"/>
      <c r="AH28" s="109"/>
      <c r="AI28" s="110"/>
      <c r="AJ28" s="109"/>
      <c r="AK28" s="109"/>
      <c r="AL28" s="109"/>
      <c r="AM28" s="110"/>
      <c r="AN28" s="109"/>
      <c r="AO28" s="109"/>
      <c r="AP28" s="109"/>
      <c r="AQ28" s="110"/>
      <c r="AR28" s="109"/>
      <c r="AS28" s="109"/>
      <c r="AT28" s="109"/>
      <c r="AU28" s="110"/>
      <c r="AV28" s="109"/>
      <c r="AW28" s="109"/>
      <c r="AX28" s="109"/>
      <c r="AY28" s="110"/>
      <c r="AZ28" s="109"/>
      <c r="BA28" s="111"/>
      <c r="BB28" s="112"/>
      <c r="BC28" s="111"/>
      <c r="BD28" s="107"/>
      <c r="BE28" s="107"/>
      <c r="BF28" s="113"/>
      <c r="BG28" s="107"/>
      <c r="BH28" s="114"/>
    </row>
    <row r="29" spans="2:60" ht="39.75" customHeight="1" x14ac:dyDescent="1">
      <c r="B29" s="107"/>
      <c r="C29" s="108"/>
      <c r="D29" s="109"/>
      <c r="E29" s="109"/>
      <c r="F29" s="109"/>
      <c r="G29" s="110"/>
      <c r="H29" s="109"/>
      <c r="I29" s="115"/>
      <c r="J29" s="109"/>
      <c r="K29" s="110"/>
      <c r="L29" s="109"/>
      <c r="M29" s="109"/>
      <c r="N29" s="109"/>
      <c r="O29" s="110"/>
      <c r="P29" s="109"/>
      <c r="Q29" s="109"/>
      <c r="R29" s="109"/>
      <c r="S29" s="110"/>
      <c r="T29" s="109"/>
      <c r="U29" s="109"/>
      <c r="V29" s="109"/>
      <c r="W29" s="110"/>
      <c r="X29" s="109"/>
      <c r="Y29" s="109"/>
      <c r="Z29" s="109"/>
      <c r="AA29" s="110"/>
      <c r="AB29" s="109"/>
      <c r="AC29" s="109"/>
      <c r="AD29" s="109"/>
      <c r="AE29" s="110"/>
      <c r="AF29" s="109"/>
      <c r="AG29" s="109"/>
      <c r="AH29" s="109"/>
      <c r="AI29" s="110"/>
      <c r="AJ29" s="109"/>
      <c r="AK29" s="109"/>
      <c r="AL29" s="109"/>
      <c r="AM29" s="110"/>
      <c r="AN29" s="109"/>
      <c r="AO29" s="109"/>
      <c r="AP29" s="109"/>
      <c r="AQ29" s="110"/>
      <c r="AR29" s="109"/>
      <c r="AS29" s="109"/>
      <c r="AT29" s="109"/>
      <c r="AU29" s="110"/>
      <c r="AV29" s="109"/>
      <c r="AW29" s="109"/>
      <c r="AX29" s="109"/>
      <c r="AY29" s="110"/>
      <c r="AZ29" s="109"/>
      <c r="BA29" s="111"/>
      <c r="BB29" s="112"/>
      <c r="BC29" s="111"/>
      <c r="BD29" s="107"/>
      <c r="BE29" s="107"/>
      <c r="BF29" s="113"/>
      <c r="BG29" s="107"/>
      <c r="BH29" s="114"/>
    </row>
    <row r="30" spans="2:60" ht="39.75" customHeight="1" x14ac:dyDescent="1">
      <c r="B30" s="107"/>
      <c r="C30" s="108"/>
      <c r="D30" s="109"/>
      <c r="E30" s="109"/>
      <c r="F30" s="109"/>
      <c r="G30" s="110"/>
      <c r="H30" s="109"/>
      <c r="I30" s="115"/>
      <c r="J30" s="109"/>
      <c r="K30" s="110"/>
      <c r="L30" s="109"/>
      <c r="M30" s="109"/>
      <c r="N30" s="109"/>
      <c r="O30" s="110"/>
      <c r="P30" s="109"/>
      <c r="Q30" s="109"/>
      <c r="R30" s="109"/>
      <c r="S30" s="110"/>
      <c r="T30" s="109"/>
      <c r="U30" s="109"/>
      <c r="V30" s="109"/>
      <c r="W30" s="110"/>
      <c r="X30" s="109"/>
      <c r="Y30" s="109"/>
      <c r="Z30" s="109"/>
      <c r="AA30" s="110"/>
      <c r="AB30" s="109"/>
      <c r="AC30" s="109"/>
      <c r="AD30" s="109"/>
      <c r="AE30" s="110"/>
      <c r="AF30" s="109"/>
      <c r="AG30" s="109"/>
      <c r="AH30" s="109"/>
      <c r="AI30" s="110"/>
      <c r="AJ30" s="109"/>
      <c r="AK30" s="109"/>
      <c r="AL30" s="109"/>
      <c r="AM30" s="110"/>
      <c r="AN30" s="109"/>
      <c r="AO30" s="109"/>
      <c r="AP30" s="109"/>
      <c r="AQ30" s="110"/>
      <c r="AR30" s="109"/>
      <c r="AS30" s="109"/>
      <c r="AT30" s="109"/>
      <c r="AU30" s="110"/>
      <c r="AV30" s="109"/>
      <c r="AW30" s="109"/>
      <c r="AX30" s="109"/>
      <c r="AY30" s="110"/>
      <c r="AZ30" s="109"/>
      <c r="BA30" s="111"/>
      <c r="BB30" s="112"/>
      <c r="BC30" s="111"/>
      <c r="BD30" s="107"/>
      <c r="BE30" s="107"/>
      <c r="BF30" s="113"/>
      <c r="BG30" s="107"/>
      <c r="BH30" s="114"/>
    </row>
    <row r="31" spans="2:60" ht="39.75" customHeight="1" x14ac:dyDescent="1">
      <c r="B31" s="107"/>
      <c r="C31" s="108"/>
      <c r="D31" s="109"/>
      <c r="E31" s="109"/>
      <c r="F31" s="109"/>
      <c r="G31" s="110"/>
      <c r="H31" s="109"/>
      <c r="I31" s="115"/>
      <c r="J31" s="109"/>
      <c r="K31" s="110"/>
      <c r="L31" s="109"/>
      <c r="M31" s="109"/>
      <c r="N31" s="109"/>
      <c r="O31" s="110"/>
      <c r="P31" s="109"/>
      <c r="Q31" s="109"/>
      <c r="R31" s="109"/>
      <c r="S31" s="110"/>
      <c r="T31" s="109"/>
      <c r="U31" s="109"/>
      <c r="V31" s="109"/>
      <c r="W31" s="110"/>
      <c r="X31" s="109"/>
      <c r="Y31" s="109"/>
      <c r="Z31" s="109"/>
      <c r="AA31" s="110"/>
      <c r="AB31" s="109"/>
      <c r="AC31" s="109"/>
      <c r="AD31" s="109"/>
      <c r="AE31" s="110"/>
      <c r="AF31" s="109"/>
      <c r="AG31" s="109"/>
      <c r="AH31" s="109"/>
      <c r="AI31" s="110"/>
      <c r="AJ31" s="109"/>
      <c r="AK31" s="109"/>
      <c r="AL31" s="109"/>
      <c r="AM31" s="110"/>
      <c r="AN31" s="109"/>
      <c r="AO31" s="109"/>
      <c r="AP31" s="109"/>
      <c r="AQ31" s="110"/>
      <c r="AR31" s="109"/>
      <c r="AS31" s="109"/>
      <c r="AT31" s="109"/>
      <c r="AU31" s="110"/>
      <c r="AV31" s="109"/>
      <c r="AW31" s="109"/>
      <c r="AX31" s="109"/>
      <c r="AY31" s="110"/>
      <c r="AZ31" s="109"/>
      <c r="BA31" s="111"/>
      <c r="BB31" s="112"/>
      <c r="BC31" s="111"/>
      <c r="BD31" s="107"/>
      <c r="BE31" s="107"/>
      <c r="BF31" s="113"/>
      <c r="BG31" s="107"/>
      <c r="BH31" s="114"/>
    </row>
    <row r="32" spans="2:60" ht="39.75" customHeight="1" x14ac:dyDescent="1">
      <c r="B32" s="107"/>
      <c r="C32" s="108"/>
      <c r="D32" s="109"/>
      <c r="E32" s="109"/>
      <c r="F32" s="109"/>
      <c r="G32" s="110"/>
      <c r="H32" s="109"/>
      <c r="I32" s="115"/>
      <c r="J32" s="109"/>
      <c r="K32" s="110"/>
      <c r="L32" s="109"/>
      <c r="M32" s="109"/>
      <c r="N32" s="109"/>
      <c r="O32" s="110"/>
      <c r="P32" s="109"/>
      <c r="Q32" s="109"/>
      <c r="R32" s="109"/>
      <c r="S32" s="110"/>
      <c r="T32" s="109"/>
      <c r="U32" s="109"/>
      <c r="V32" s="109"/>
      <c r="W32" s="110"/>
      <c r="X32" s="109"/>
      <c r="Y32" s="109"/>
      <c r="Z32" s="109"/>
      <c r="AA32" s="110"/>
      <c r="AB32" s="109"/>
      <c r="AC32" s="109"/>
      <c r="AD32" s="109"/>
      <c r="AE32" s="110"/>
      <c r="AF32" s="109"/>
      <c r="AG32" s="109"/>
      <c r="AH32" s="109"/>
      <c r="AI32" s="110"/>
      <c r="AJ32" s="109"/>
      <c r="AK32" s="109"/>
      <c r="AL32" s="109"/>
      <c r="AM32" s="110"/>
      <c r="AN32" s="109"/>
      <c r="AO32" s="109"/>
      <c r="AP32" s="109"/>
      <c r="AQ32" s="110"/>
      <c r="AR32" s="109"/>
      <c r="AS32" s="109"/>
      <c r="AT32" s="109"/>
      <c r="AU32" s="110"/>
      <c r="AV32" s="109"/>
      <c r="AW32" s="109"/>
      <c r="AX32" s="109"/>
      <c r="AY32" s="110"/>
      <c r="AZ32" s="109"/>
      <c r="BA32" s="111"/>
      <c r="BB32" s="112"/>
      <c r="BC32" s="111"/>
      <c r="BD32" s="107"/>
      <c r="BE32" s="107"/>
      <c r="BF32" s="113"/>
      <c r="BG32" s="107"/>
      <c r="BH32" s="114"/>
    </row>
    <row r="33" spans="2:60" ht="39.75" customHeight="1" x14ac:dyDescent="1">
      <c r="B33" s="107"/>
      <c r="C33" s="108"/>
      <c r="D33" s="109"/>
      <c r="E33" s="109"/>
      <c r="F33" s="109"/>
      <c r="G33" s="110"/>
      <c r="H33" s="109"/>
      <c r="I33" s="115"/>
      <c r="J33" s="109"/>
      <c r="K33" s="110"/>
      <c r="L33" s="109"/>
      <c r="M33" s="109"/>
      <c r="N33" s="109"/>
      <c r="O33" s="110"/>
      <c r="P33" s="109"/>
      <c r="Q33" s="109"/>
      <c r="R33" s="109"/>
      <c r="S33" s="110"/>
      <c r="T33" s="109"/>
      <c r="U33" s="109"/>
      <c r="V33" s="109"/>
      <c r="W33" s="110"/>
      <c r="X33" s="109"/>
      <c r="Y33" s="109"/>
      <c r="Z33" s="109"/>
      <c r="AA33" s="110"/>
      <c r="AB33" s="109"/>
      <c r="AC33" s="109"/>
      <c r="AD33" s="109"/>
      <c r="AE33" s="110"/>
      <c r="AF33" s="109"/>
      <c r="AG33" s="109"/>
      <c r="AH33" s="109"/>
      <c r="AI33" s="110"/>
      <c r="AJ33" s="109"/>
      <c r="AK33" s="109"/>
      <c r="AL33" s="109"/>
      <c r="AM33" s="110"/>
      <c r="AN33" s="109"/>
      <c r="AO33" s="109"/>
      <c r="AP33" s="109"/>
      <c r="AQ33" s="110"/>
      <c r="AR33" s="109"/>
      <c r="AS33" s="109"/>
      <c r="AT33" s="109"/>
      <c r="AU33" s="110"/>
      <c r="AV33" s="109"/>
      <c r="AW33" s="109"/>
      <c r="AX33" s="109"/>
      <c r="AY33" s="110"/>
      <c r="AZ33" s="109"/>
      <c r="BA33" s="111"/>
      <c r="BB33" s="112"/>
      <c r="BC33" s="111"/>
      <c r="BD33" s="107"/>
      <c r="BE33" s="107"/>
      <c r="BF33" s="113"/>
      <c r="BG33" s="107"/>
      <c r="BH33" s="114"/>
    </row>
    <row r="34" spans="2:60" ht="39.75" customHeight="1" x14ac:dyDescent="1">
      <c r="B34" s="107"/>
      <c r="C34" s="108"/>
      <c r="D34" s="109"/>
      <c r="E34" s="109"/>
      <c r="F34" s="109"/>
      <c r="G34" s="110"/>
      <c r="H34" s="109"/>
      <c r="I34" s="115"/>
      <c r="J34" s="109"/>
      <c r="K34" s="110"/>
      <c r="L34" s="109"/>
      <c r="M34" s="109"/>
      <c r="N34" s="109"/>
      <c r="O34" s="110"/>
      <c r="P34" s="109"/>
      <c r="Q34" s="109"/>
      <c r="R34" s="109"/>
      <c r="S34" s="110"/>
      <c r="T34" s="109"/>
      <c r="U34" s="109"/>
      <c r="V34" s="109"/>
      <c r="W34" s="110"/>
      <c r="X34" s="109"/>
      <c r="Y34" s="109"/>
      <c r="Z34" s="109"/>
      <c r="AA34" s="110"/>
      <c r="AB34" s="109"/>
      <c r="AC34" s="109"/>
      <c r="AD34" s="109"/>
      <c r="AE34" s="110"/>
      <c r="AF34" s="109"/>
      <c r="AG34" s="109"/>
      <c r="AH34" s="109"/>
      <c r="AI34" s="110"/>
      <c r="AJ34" s="109"/>
      <c r="AK34" s="109"/>
      <c r="AL34" s="109"/>
      <c r="AM34" s="110"/>
      <c r="AN34" s="109"/>
      <c r="AO34" s="109"/>
      <c r="AP34" s="109"/>
      <c r="AQ34" s="110"/>
      <c r="AR34" s="109"/>
      <c r="AS34" s="109"/>
      <c r="AT34" s="109"/>
      <c r="AU34" s="110"/>
      <c r="AV34" s="109"/>
      <c r="AW34" s="109"/>
      <c r="AX34" s="109"/>
      <c r="AY34" s="110"/>
      <c r="AZ34" s="109"/>
      <c r="BA34" s="111"/>
      <c r="BB34" s="112"/>
      <c r="BC34" s="111"/>
      <c r="BD34" s="107"/>
      <c r="BE34" s="107"/>
      <c r="BF34" s="113"/>
      <c r="BG34" s="107"/>
      <c r="BH34" s="114"/>
    </row>
    <row r="35" spans="2:60" ht="39.75" customHeight="1" x14ac:dyDescent="1">
      <c r="B35" s="107"/>
      <c r="C35" s="108"/>
      <c r="D35" s="109"/>
      <c r="E35" s="109"/>
      <c r="F35" s="109"/>
      <c r="G35" s="110"/>
      <c r="H35" s="109"/>
      <c r="I35" s="115"/>
      <c r="J35" s="109"/>
      <c r="K35" s="110"/>
      <c r="L35" s="109"/>
      <c r="M35" s="109"/>
      <c r="N35" s="109"/>
      <c r="O35" s="110"/>
      <c r="P35" s="109"/>
      <c r="Q35" s="109"/>
      <c r="R35" s="109"/>
      <c r="S35" s="110"/>
      <c r="T35" s="109"/>
      <c r="U35" s="109"/>
      <c r="V35" s="109"/>
      <c r="W35" s="110"/>
      <c r="X35" s="109"/>
      <c r="Y35" s="109"/>
      <c r="Z35" s="109"/>
      <c r="AA35" s="110"/>
      <c r="AB35" s="109"/>
      <c r="AC35" s="109"/>
      <c r="AD35" s="109"/>
      <c r="AE35" s="110"/>
      <c r="AF35" s="109"/>
      <c r="AG35" s="109"/>
      <c r="AH35" s="109"/>
      <c r="AI35" s="110"/>
      <c r="AJ35" s="109"/>
      <c r="AK35" s="109"/>
      <c r="AL35" s="109"/>
      <c r="AM35" s="110"/>
      <c r="AN35" s="109"/>
      <c r="AO35" s="109"/>
      <c r="AP35" s="109"/>
      <c r="AQ35" s="110"/>
      <c r="AR35" s="109"/>
      <c r="AS35" s="109"/>
      <c r="AT35" s="109"/>
      <c r="AU35" s="110"/>
      <c r="AV35" s="109"/>
      <c r="AW35" s="109"/>
      <c r="AX35" s="109"/>
      <c r="AY35" s="110"/>
      <c r="AZ35" s="109"/>
      <c r="BA35" s="111"/>
      <c r="BB35" s="112"/>
      <c r="BC35" s="111"/>
      <c r="BD35" s="107"/>
      <c r="BE35" s="107"/>
      <c r="BF35" s="113"/>
      <c r="BG35" s="107"/>
      <c r="BH35" s="114"/>
    </row>
    <row r="36" spans="2:60" ht="39.75" customHeight="1" x14ac:dyDescent="1">
      <c r="B36" s="107"/>
      <c r="C36" s="108"/>
      <c r="D36" s="109"/>
      <c r="E36" s="109"/>
      <c r="F36" s="109"/>
      <c r="G36" s="110"/>
      <c r="H36" s="109"/>
      <c r="I36" s="115"/>
      <c r="J36" s="109"/>
      <c r="K36" s="110"/>
      <c r="L36" s="109"/>
      <c r="M36" s="109"/>
      <c r="N36" s="109"/>
      <c r="O36" s="110"/>
      <c r="P36" s="109"/>
      <c r="Q36" s="109"/>
      <c r="R36" s="109"/>
      <c r="S36" s="110"/>
      <c r="T36" s="109"/>
      <c r="U36" s="109"/>
      <c r="V36" s="109"/>
      <c r="W36" s="110"/>
      <c r="X36" s="109"/>
      <c r="Y36" s="109"/>
      <c r="Z36" s="109"/>
      <c r="AA36" s="110"/>
      <c r="AB36" s="109"/>
      <c r="AC36" s="109"/>
      <c r="AD36" s="109"/>
      <c r="AE36" s="110"/>
      <c r="AF36" s="109"/>
      <c r="AG36" s="109"/>
      <c r="AH36" s="109"/>
      <c r="AI36" s="110"/>
      <c r="AJ36" s="109"/>
      <c r="AK36" s="109"/>
      <c r="AL36" s="109"/>
      <c r="AM36" s="110"/>
      <c r="AN36" s="109"/>
      <c r="AO36" s="109"/>
      <c r="AP36" s="109"/>
      <c r="AQ36" s="110"/>
      <c r="AR36" s="109"/>
      <c r="AS36" s="109"/>
      <c r="AT36" s="109"/>
      <c r="AU36" s="110"/>
      <c r="AV36" s="109"/>
      <c r="AW36" s="109"/>
      <c r="AX36" s="109"/>
      <c r="AY36" s="110"/>
      <c r="AZ36" s="109"/>
      <c r="BA36" s="111"/>
      <c r="BB36" s="112"/>
      <c r="BC36" s="111"/>
      <c r="BD36" s="107"/>
      <c r="BE36" s="107"/>
      <c r="BF36" s="113"/>
      <c r="BG36" s="107"/>
      <c r="BH36" s="114"/>
    </row>
    <row r="37" spans="2:60" ht="39.75" customHeight="1" x14ac:dyDescent="1">
      <c r="B37" s="107"/>
      <c r="C37" s="108"/>
      <c r="D37" s="109"/>
      <c r="E37" s="109"/>
      <c r="F37" s="109"/>
      <c r="G37" s="110"/>
      <c r="H37" s="109"/>
      <c r="I37" s="115"/>
      <c r="J37" s="109"/>
      <c r="K37" s="110"/>
      <c r="L37" s="109"/>
      <c r="M37" s="109"/>
      <c r="N37" s="109"/>
      <c r="O37" s="110"/>
      <c r="P37" s="109"/>
      <c r="Q37" s="109"/>
      <c r="R37" s="109"/>
      <c r="S37" s="110"/>
      <c r="T37" s="109"/>
      <c r="U37" s="109"/>
      <c r="V37" s="109"/>
      <c r="W37" s="110"/>
      <c r="X37" s="109"/>
      <c r="Y37" s="109"/>
      <c r="Z37" s="109"/>
      <c r="AA37" s="110"/>
      <c r="AB37" s="109"/>
      <c r="AC37" s="109"/>
      <c r="AD37" s="109"/>
      <c r="AE37" s="110"/>
      <c r="AF37" s="109"/>
      <c r="AG37" s="109"/>
      <c r="AH37" s="109"/>
      <c r="AI37" s="110"/>
      <c r="AJ37" s="109"/>
      <c r="AK37" s="109"/>
      <c r="AL37" s="109"/>
      <c r="AM37" s="110"/>
      <c r="AN37" s="109"/>
      <c r="AO37" s="109"/>
      <c r="AP37" s="109"/>
      <c r="AQ37" s="110"/>
      <c r="AR37" s="109"/>
      <c r="AS37" s="109"/>
      <c r="AT37" s="109"/>
      <c r="AU37" s="110"/>
      <c r="AV37" s="109"/>
      <c r="AW37" s="109"/>
      <c r="AX37" s="109"/>
      <c r="AY37" s="110"/>
      <c r="AZ37" s="109"/>
      <c r="BA37" s="111"/>
      <c r="BB37" s="112"/>
      <c r="BC37" s="111"/>
      <c r="BD37" s="107"/>
      <c r="BE37" s="107"/>
      <c r="BF37" s="113"/>
      <c r="BG37" s="107"/>
      <c r="BH37" s="114"/>
    </row>
    <row r="38" spans="2:60" ht="39.75" customHeight="1" x14ac:dyDescent="1">
      <c r="B38" s="107"/>
      <c r="C38" s="108"/>
      <c r="D38" s="109"/>
      <c r="E38" s="109"/>
      <c r="F38" s="109"/>
      <c r="G38" s="110"/>
      <c r="H38" s="109"/>
      <c r="I38" s="115"/>
      <c r="J38" s="109"/>
      <c r="K38" s="110"/>
      <c r="L38" s="109"/>
      <c r="M38" s="109"/>
      <c r="N38" s="109"/>
      <c r="O38" s="110"/>
      <c r="P38" s="109"/>
      <c r="Q38" s="109"/>
      <c r="R38" s="109"/>
      <c r="S38" s="110"/>
      <c r="T38" s="109"/>
      <c r="U38" s="109"/>
      <c r="V38" s="109"/>
      <c r="W38" s="110"/>
      <c r="X38" s="109"/>
      <c r="Y38" s="109"/>
      <c r="Z38" s="109"/>
      <c r="AA38" s="110"/>
      <c r="AB38" s="109"/>
      <c r="AC38" s="109"/>
      <c r="AD38" s="109"/>
      <c r="AE38" s="110"/>
      <c r="AF38" s="109"/>
      <c r="AG38" s="109"/>
      <c r="AH38" s="109"/>
      <c r="AI38" s="110"/>
      <c r="AJ38" s="109"/>
      <c r="AK38" s="109"/>
      <c r="AL38" s="109"/>
      <c r="AM38" s="110"/>
      <c r="AN38" s="109"/>
      <c r="AO38" s="109"/>
      <c r="AP38" s="109"/>
      <c r="AQ38" s="110"/>
      <c r="AR38" s="109"/>
      <c r="AS38" s="109"/>
      <c r="AT38" s="109"/>
      <c r="AU38" s="110"/>
      <c r="AV38" s="109"/>
      <c r="AW38" s="109"/>
      <c r="AX38" s="109"/>
      <c r="AY38" s="110"/>
      <c r="AZ38" s="109"/>
      <c r="BA38" s="111"/>
      <c r="BB38" s="112"/>
      <c r="BC38" s="111"/>
      <c r="BD38" s="107"/>
      <c r="BE38" s="107"/>
      <c r="BF38" s="113"/>
      <c r="BG38" s="107"/>
      <c r="BH38" s="114"/>
    </row>
    <row r="39" spans="2:60" ht="39.75" customHeight="1" x14ac:dyDescent="1">
      <c r="B39" s="107"/>
      <c r="C39" s="108"/>
      <c r="D39" s="109"/>
      <c r="E39" s="109"/>
      <c r="F39" s="109"/>
      <c r="G39" s="110"/>
      <c r="H39" s="109"/>
      <c r="I39" s="115"/>
      <c r="J39" s="109"/>
      <c r="K39" s="110"/>
      <c r="L39" s="109"/>
      <c r="M39" s="109"/>
      <c r="N39" s="109"/>
      <c r="O39" s="110"/>
      <c r="P39" s="109"/>
      <c r="Q39" s="109"/>
      <c r="R39" s="109"/>
      <c r="S39" s="110"/>
      <c r="T39" s="109"/>
      <c r="U39" s="109"/>
      <c r="V39" s="109"/>
      <c r="W39" s="110"/>
      <c r="X39" s="109"/>
      <c r="Y39" s="109"/>
      <c r="Z39" s="109"/>
      <c r="AA39" s="110"/>
      <c r="AB39" s="109"/>
      <c r="AC39" s="109"/>
      <c r="AD39" s="109"/>
      <c r="AE39" s="110"/>
      <c r="AF39" s="109"/>
      <c r="AG39" s="109"/>
      <c r="AH39" s="109"/>
      <c r="AI39" s="110"/>
      <c r="AJ39" s="109"/>
      <c r="AK39" s="109"/>
      <c r="AL39" s="109"/>
      <c r="AM39" s="110"/>
      <c r="AN39" s="109"/>
      <c r="AO39" s="109"/>
      <c r="AP39" s="109"/>
      <c r="AQ39" s="110"/>
      <c r="AR39" s="109"/>
      <c r="AS39" s="109"/>
      <c r="AT39" s="109"/>
      <c r="AU39" s="110"/>
      <c r="AV39" s="109"/>
      <c r="AW39" s="109"/>
      <c r="AX39" s="109"/>
      <c r="AY39" s="110"/>
      <c r="AZ39" s="109"/>
      <c r="BA39" s="111"/>
      <c r="BB39" s="112"/>
      <c r="BC39" s="111"/>
      <c r="BD39" s="107"/>
      <c r="BE39" s="107"/>
      <c r="BF39" s="113"/>
      <c r="BG39" s="107"/>
      <c r="BH39" s="114"/>
    </row>
    <row r="40" spans="2:60" ht="39.75" customHeight="1" x14ac:dyDescent="1">
      <c r="B40" s="107"/>
      <c r="C40" s="108"/>
      <c r="D40" s="109"/>
      <c r="E40" s="109"/>
      <c r="F40" s="109"/>
      <c r="G40" s="110"/>
      <c r="H40" s="109"/>
      <c r="I40" s="115"/>
      <c r="J40" s="109"/>
      <c r="K40" s="110"/>
      <c r="L40" s="109"/>
      <c r="M40" s="109"/>
      <c r="N40" s="109"/>
      <c r="O40" s="110"/>
      <c r="P40" s="109"/>
      <c r="Q40" s="109"/>
      <c r="R40" s="109"/>
      <c r="S40" s="110"/>
      <c r="T40" s="109"/>
      <c r="U40" s="109"/>
      <c r="V40" s="109"/>
      <c r="W40" s="110"/>
      <c r="X40" s="109"/>
      <c r="Y40" s="109"/>
      <c r="Z40" s="109"/>
      <c r="AA40" s="110"/>
      <c r="AB40" s="109"/>
      <c r="AC40" s="109"/>
      <c r="AD40" s="109"/>
      <c r="AE40" s="110"/>
      <c r="AF40" s="109"/>
      <c r="AG40" s="109"/>
      <c r="AH40" s="109"/>
      <c r="AI40" s="110"/>
      <c r="AJ40" s="109"/>
      <c r="AK40" s="109"/>
      <c r="AL40" s="109"/>
      <c r="AM40" s="110"/>
      <c r="AN40" s="109"/>
      <c r="AO40" s="109"/>
      <c r="AP40" s="109"/>
      <c r="AQ40" s="110"/>
      <c r="AR40" s="109"/>
      <c r="AS40" s="109"/>
      <c r="AT40" s="109"/>
      <c r="AU40" s="110"/>
      <c r="AV40" s="109"/>
      <c r="AW40" s="109"/>
      <c r="AX40" s="109"/>
      <c r="AY40" s="110"/>
      <c r="AZ40" s="109"/>
      <c r="BA40" s="111"/>
      <c r="BB40" s="112"/>
      <c r="BC40" s="111"/>
      <c r="BD40" s="107"/>
      <c r="BE40" s="107"/>
      <c r="BF40" s="113"/>
      <c r="BG40" s="107"/>
      <c r="BH40" s="114"/>
    </row>
    <row r="41" spans="2:60" ht="39.75" customHeight="1" x14ac:dyDescent="1">
      <c r="B41" s="107"/>
      <c r="C41" s="108"/>
      <c r="D41" s="109"/>
      <c r="E41" s="109"/>
      <c r="F41" s="109"/>
      <c r="G41" s="110"/>
      <c r="H41" s="109"/>
      <c r="I41" s="115"/>
      <c r="J41" s="109"/>
      <c r="K41" s="110"/>
      <c r="L41" s="109"/>
      <c r="M41" s="109"/>
      <c r="N41" s="109"/>
      <c r="O41" s="110"/>
      <c r="P41" s="109"/>
      <c r="Q41" s="109"/>
      <c r="R41" s="109"/>
      <c r="S41" s="110"/>
      <c r="T41" s="109"/>
      <c r="U41" s="109"/>
      <c r="V41" s="109"/>
      <c r="W41" s="110"/>
      <c r="X41" s="109"/>
      <c r="Y41" s="109"/>
      <c r="Z41" s="109"/>
      <c r="AA41" s="110"/>
      <c r="AB41" s="109"/>
      <c r="AC41" s="109"/>
      <c r="AD41" s="109"/>
      <c r="AE41" s="110"/>
      <c r="AF41" s="109"/>
      <c r="AG41" s="109"/>
      <c r="AH41" s="109"/>
      <c r="AI41" s="110"/>
      <c r="AJ41" s="109"/>
      <c r="AK41" s="109"/>
      <c r="AL41" s="109"/>
      <c r="AM41" s="110"/>
      <c r="AN41" s="109"/>
      <c r="AO41" s="109"/>
      <c r="AP41" s="109"/>
      <c r="AQ41" s="110"/>
      <c r="AR41" s="109"/>
      <c r="AS41" s="109"/>
      <c r="AT41" s="109"/>
      <c r="AU41" s="110"/>
      <c r="AV41" s="109"/>
      <c r="AW41" s="109"/>
      <c r="AX41" s="109"/>
      <c r="AY41" s="110"/>
      <c r="AZ41" s="109"/>
      <c r="BA41" s="111"/>
      <c r="BB41" s="112"/>
      <c r="BC41" s="111"/>
      <c r="BD41" s="107"/>
      <c r="BE41" s="107"/>
      <c r="BF41" s="113"/>
      <c r="BG41" s="107"/>
      <c r="BH41" s="114"/>
    </row>
    <row r="42" spans="2:60" ht="39.75" customHeight="1" x14ac:dyDescent="1">
      <c r="B42" s="107"/>
      <c r="C42" s="108"/>
      <c r="D42" s="109"/>
      <c r="E42" s="109"/>
      <c r="F42" s="109"/>
      <c r="G42" s="110"/>
      <c r="H42" s="109"/>
      <c r="I42" s="115"/>
      <c r="J42" s="109"/>
      <c r="K42" s="110"/>
      <c r="L42" s="109"/>
      <c r="M42" s="109"/>
      <c r="N42" s="109"/>
      <c r="O42" s="110"/>
      <c r="P42" s="109"/>
      <c r="Q42" s="109"/>
      <c r="R42" s="109"/>
      <c r="S42" s="110"/>
      <c r="T42" s="109"/>
      <c r="U42" s="109"/>
      <c r="V42" s="109"/>
      <c r="W42" s="110"/>
      <c r="X42" s="109"/>
      <c r="Y42" s="109"/>
      <c r="Z42" s="109"/>
      <c r="AA42" s="110"/>
      <c r="AB42" s="109"/>
      <c r="AC42" s="109"/>
      <c r="AD42" s="109"/>
      <c r="AE42" s="110"/>
      <c r="AF42" s="109"/>
      <c r="AG42" s="109"/>
      <c r="AH42" s="109"/>
      <c r="AI42" s="110"/>
      <c r="AJ42" s="109"/>
      <c r="AK42" s="109"/>
      <c r="AL42" s="109"/>
      <c r="AM42" s="110"/>
      <c r="AN42" s="109"/>
      <c r="AO42" s="109"/>
      <c r="AP42" s="109"/>
      <c r="AQ42" s="110"/>
      <c r="AR42" s="109"/>
      <c r="AS42" s="109"/>
      <c r="AT42" s="109"/>
      <c r="AU42" s="110"/>
      <c r="AV42" s="109"/>
      <c r="AW42" s="109"/>
      <c r="AX42" s="109"/>
      <c r="AY42" s="110"/>
      <c r="AZ42" s="109"/>
      <c r="BA42" s="111"/>
      <c r="BB42" s="112"/>
      <c r="BC42" s="111"/>
      <c r="BD42" s="107"/>
      <c r="BE42" s="107"/>
      <c r="BF42" s="113"/>
      <c r="BG42" s="107"/>
      <c r="BH42" s="114"/>
    </row>
    <row r="43" spans="2:60" ht="39.75" customHeight="1" x14ac:dyDescent="1">
      <c r="B43" s="107"/>
      <c r="C43" s="108"/>
      <c r="D43" s="109"/>
      <c r="E43" s="109"/>
      <c r="F43" s="109"/>
      <c r="G43" s="110"/>
      <c r="H43" s="109"/>
      <c r="I43" s="115"/>
      <c r="J43" s="109"/>
      <c r="K43" s="110"/>
      <c r="L43" s="109"/>
      <c r="M43" s="109"/>
      <c r="N43" s="109"/>
      <c r="O43" s="110"/>
      <c r="P43" s="109"/>
      <c r="Q43" s="109"/>
      <c r="R43" s="109"/>
      <c r="S43" s="110"/>
      <c r="T43" s="109"/>
      <c r="U43" s="109"/>
      <c r="V43" s="109"/>
      <c r="W43" s="110"/>
      <c r="X43" s="109"/>
      <c r="Y43" s="109"/>
      <c r="Z43" s="109"/>
      <c r="AA43" s="110"/>
      <c r="AB43" s="109"/>
      <c r="AC43" s="109"/>
      <c r="AD43" s="109"/>
      <c r="AE43" s="110"/>
      <c r="AF43" s="109"/>
      <c r="AG43" s="109"/>
      <c r="AH43" s="109"/>
      <c r="AI43" s="110"/>
      <c r="AJ43" s="109"/>
      <c r="AK43" s="109"/>
      <c r="AL43" s="109"/>
      <c r="AM43" s="110"/>
      <c r="AN43" s="109"/>
      <c r="AO43" s="109"/>
      <c r="AP43" s="109"/>
      <c r="AQ43" s="110"/>
      <c r="AR43" s="109"/>
      <c r="AS43" s="109"/>
      <c r="AT43" s="109"/>
      <c r="AU43" s="110"/>
      <c r="AV43" s="109"/>
      <c r="AW43" s="109"/>
      <c r="AX43" s="109"/>
      <c r="AY43" s="110"/>
      <c r="AZ43" s="109"/>
      <c r="BA43" s="111"/>
      <c r="BB43" s="112"/>
      <c r="BC43" s="111"/>
      <c r="BD43" s="107"/>
      <c r="BE43" s="107"/>
      <c r="BF43" s="113"/>
      <c r="BG43" s="107"/>
      <c r="BH43" s="114"/>
    </row>
    <row r="44" spans="2:60" ht="39.75" customHeight="1" x14ac:dyDescent="1">
      <c r="B44" s="107"/>
      <c r="C44" s="108"/>
      <c r="D44" s="109"/>
      <c r="E44" s="109"/>
      <c r="F44" s="109"/>
      <c r="G44" s="110"/>
      <c r="H44" s="109"/>
      <c r="I44" s="115"/>
      <c r="J44" s="109"/>
      <c r="K44" s="110"/>
      <c r="L44" s="109"/>
      <c r="M44" s="109"/>
      <c r="N44" s="109"/>
      <c r="O44" s="110"/>
      <c r="P44" s="109"/>
      <c r="Q44" s="109"/>
      <c r="R44" s="109"/>
      <c r="S44" s="110"/>
      <c r="T44" s="109"/>
      <c r="U44" s="109"/>
      <c r="V44" s="109"/>
      <c r="W44" s="110"/>
      <c r="X44" s="109"/>
      <c r="Y44" s="109"/>
      <c r="Z44" s="109"/>
      <c r="AA44" s="110"/>
      <c r="AB44" s="109"/>
      <c r="AC44" s="109"/>
      <c r="AD44" s="109"/>
      <c r="AE44" s="110"/>
      <c r="AF44" s="109"/>
      <c r="AG44" s="109"/>
      <c r="AH44" s="109"/>
      <c r="AI44" s="110"/>
      <c r="AJ44" s="109"/>
      <c r="AK44" s="109"/>
      <c r="AL44" s="109"/>
      <c r="AM44" s="110"/>
      <c r="AN44" s="109"/>
      <c r="AO44" s="109"/>
      <c r="AP44" s="109"/>
      <c r="AQ44" s="110"/>
      <c r="AR44" s="109"/>
      <c r="AS44" s="109"/>
      <c r="AT44" s="109"/>
      <c r="AU44" s="110"/>
      <c r="AV44" s="109"/>
      <c r="AW44" s="109"/>
      <c r="AX44" s="109"/>
      <c r="AY44" s="110"/>
      <c r="AZ44" s="109"/>
      <c r="BA44" s="111"/>
      <c r="BB44" s="112"/>
      <c r="BC44" s="111"/>
      <c r="BD44" s="107"/>
      <c r="BE44" s="107"/>
      <c r="BF44" s="113"/>
      <c r="BG44" s="107"/>
      <c r="BH44" s="114"/>
    </row>
    <row r="45" spans="2:60" ht="39.75" customHeight="1" x14ac:dyDescent="1">
      <c r="B45" s="107"/>
      <c r="C45" s="108"/>
      <c r="D45" s="109"/>
      <c r="E45" s="109"/>
      <c r="F45" s="109"/>
      <c r="G45" s="110"/>
      <c r="H45" s="109"/>
      <c r="I45" s="115"/>
      <c r="J45" s="109"/>
      <c r="K45" s="110"/>
      <c r="L45" s="109"/>
      <c r="M45" s="109"/>
      <c r="N45" s="109"/>
      <c r="O45" s="110"/>
      <c r="P45" s="109"/>
      <c r="Q45" s="109"/>
      <c r="R45" s="109"/>
      <c r="S45" s="110"/>
      <c r="T45" s="109"/>
      <c r="U45" s="109"/>
      <c r="V45" s="109"/>
      <c r="W45" s="110"/>
      <c r="X45" s="109"/>
      <c r="Y45" s="109"/>
      <c r="Z45" s="109"/>
      <c r="AA45" s="110"/>
      <c r="AB45" s="109"/>
      <c r="AC45" s="109"/>
      <c r="AD45" s="109"/>
      <c r="AE45" s="110"/>
      <c r="AF45" s="109"/>
      <c r="AG45" s="109"/>
      <c r="AH45" s="109"/>
      <c r="AI45" s="110"/>
      <c r="AJ45" s="109"/>
      <c r="AK45" s="109"/>
      <c r="AL45" s="109"/>
      <c r="AM45" s="110"/>
      <c r="AN45" s="109"/>
      <c r="AO45" s="109"/>
      <c r="AP45" s="109"/>
      <c r="AQ45" s="110"/>
      <c r="AR45" s="109"/>
      <c r="AS45" s="109"/>
      <c r="AT45" s="109"/>
      <c r="AU45" s="110"/>
      <c r="AV45" s="109"/>
      <c r="AW45" s="109"/>
      <c r="AX45" s="109"/>
      <c r="AY45" s="110"/>
      <c r="AZ45" s="109"/>
      <c r="BA45" s="111"/>
      <c r="BB45" s="112"/>
      <c r="BC45" s="111"/>
      <c r="BD45" s="107"/>
      <c r="BE45" s="107"/>
      <c r="BF45" s="113"/>
      <c r="BG45" s="107"/>
      <c r="BH45" s="114"/>
    </row>
    <row r="46" spans="2:60" ht="39.75" customHeight="1" x14ac:dyDescent="1">
      <c r="B46" s="107"/>
      <c r="C46" s="108"/>
      <c r="D46" s="109"/>
      <c r="E46" s="109"/>
      <c r="F46" s="109"/>
      <c r="G46" s="110"/>
      <c r="H46" s="109"/>
      <c r="I46" s="115"/>
      <c r="J46" s="109"/>
      <c r="K46" s="110"/>
      <c r="L46" s="109"/>
      <c r="M46" s="109"/>
      <c r="N46" s="109"/>
      <c r="O46" s="110"/>
      <c r="P46" s="109"/>
      <c r="Q46" s="109"/>
      <c r="R46" s="109"/>
      <c r="S46" s="110"/>
      <c r="T46" s="109"/>
      <c r="U46" s="109"/>
      <c r="V46" s="109"/>
      <c r="W46" s="110"/>
      <c r="X46" s="109"/>
      <c r="Y46" s="109"/>
      <c r="Z46" s="109"/>
      <c r="AA46" s="110"/>
      <c r="AB46" s="109"/>
      <c r="AC46" s="109"/>
      <c r="AD46" s="109"/>
      <c r="AE46" s="110"/>
      <c r="AF46" s="109"/>
      <c r="AG46" s="109"/>
      <c r="AH46" s="109"/>
      <c r="AI46" s="110"/>
      <c r="AJ46" s="109"/>
      <c r="AK46" s="109"/>
      <c r="AL46" s="109"/>
      <c r="AM46" s="110"/>
      <c r="AN46" s="109"/>
      <c r="AO46" s="109"/>
      <c r="AP46" s="109"/>
      <c r="AQ46" s="110"/>
      <c r="AR46" s="109"/>
      <c r="AS46" s="109"/>
      <c r="AT46" s="109"/>
      <c r="AU46" s="110"/>
      <c r="AV46" s="109"/>
      <c r="AW46" s="109"/>
      <c r="AX46" s="109"/>
      <c r="AY46" s="110"/>
      <c r="AZ46" s="109"/>
      <c r="BA46" s="111"/>
      <c r="BB46" s="112"/>
      <c r="BC46" s="111"/>
      <c r="BD46" s="107"/>
      <c r="BE46" s="107"/>
      <c r="BF46" s="113"/>
      <c r="BG46" s="107"/>
      <c r="BH46" s="114"/>
    </row>
    <row r="47" spans="2:60" ht="39.75" customHeight="1" x14ac:dyDescent="1">
      <c r="B47" s="107"/>
      <c r="C47" s="108"/>
      <c r="D47" s="109"/>
      <c r="E47" s="109"/>
      <c r="F47" s="109"/>
      <c r="G47" s="110"/>
      <c r="H47" s="109"/>
      <c r="I47" s="115"/>
      <c r="J47" s="109"/>
      <c r="K47" s="110"/>
      <c r="L47" s="109"/>
      <c r="M47" s="109"/>
      <c r="N47" s="109"/>
      <c r="O47" s="110"/>
      <c r="P47" s="109"/>
      <c r="Q47" s="109"/>
      <c r="R47" s="109"/>
      <c r="S47" s="110"/>
      <c r="T47" s="109"/>
      <c r="U47" s="109"/>
      <c r="V47" s="109"/>
      <c r="W47" s="110"/>
      <c r="X47" s="109"/>
      <c r="Y47" s="109"/>
      <c r="Z47" s="109"/>
      <c r="AA47" s="110"/>
      <c r="AB47" s="109"/>
      <c r="AC47" s="109"/>
      <c r="AD47" s="109"/>
      <c r="AE47" s="110"/>
      <c r="AF47" s="109"/>
      <c r="AG47" s="109"/>
      <c r="AH47" s="109"/>
      <c r="AI47" s="110"/>
      <c r="AJ47" s="109"/>
      <c r="AK47" s="109"/>
      <c r="AL47" s="109"/>
      <c r="AM47" s="110"/>
      <c r="AN47" s="109"/>
      <c r="AO47" s="109"/>
      <c r="AP47" s="109"/>
      <c r="AQ47" s="110"/>
      <c r="AR47" s="109"/>
      <c r="AS47" s="109"/>
      <c r="AT47" s="109"/>
      <c r="AU47" s="110"/>
      <c r="AV47" s="109"/>
      <c r="AW47" s="109"/>
      <c r="AX47" s="109"/>
      <c r="AY47" s="110"/>
      <c r="AZ47" s="109"/>
      <c r="BA47" s="111"/>
      <c r="BB47" s="112"/>
      <c r="BC47" s="111"/>
      <c r="BD47" s="107"/>
      <c r="BE47" s="107"/>
      <c r="BF47" s="113"/>
      <c r="BG47" s="107"/>
      <c r="BH47" s="114"/>
    </row>
    <row r="48" spans="2:60" ht="39.75" customHeight="1" x14ac:dyDescent="1">
      <c r="B48" s="107"/>
      <c r="C48" s="108"/>
      <c r="D48" s="109"/>
      <c r="E48" s="109"/>
      <c r="F48" s="109"/>
      <c r="G48" s="110"/>
      <c r="H48" s="109"/>
      <c r="I48" s="115"/>
      <c r="J48" s="109"/>
      <c r="K48" s="110"/>
      <c r="L48" s="109"/>
      <c r="M48" s="109"/>
      <c r="N48" s="109"/>
      <c r="O48" s="110"/>
      <c r="P48" s="109"/>
      <c r="Q48" s="109"/>
      <c r="R48" s="109"/>
      <c r="S48" s="110"/>
      <c r="T48" s="109"/>
      <c r="U48" s="109"/>
      <c r="V48" s="109"/>
      <c r="W48" s="110"/>
      <c r="X48" s="109"/>
      <c r="Y48" s="109"/>
      <c r="Z48" s="109"/>
      <c r="AA48" s="110"/>
      <c r="AB48" s="109"/>
      <c r="AC48" s="109"/>
      <c r="AD48" s="109"/>
      <c r="AE48" s="110"/>
      <c r="AF48" s="109"/>
      <c r="AG48" s="109"/>
      <c r="AH48" s="109"/>
      <c r="AI48" s="110"/>
      <c r="AJ48" s="109"/>
      <c r="AK48" s="109"/>
      <c r="AL48" s="109"/>
      <c r="AM48" s="110"/>
      <c r="AN48" s="109"/>
      <c r="AO48" s="109"/>
      <c r="AP48" s="109"/>
      <c r="AQ48" s="110"/>
      <c r="AR48" s="109"/>
      <c r="AS48" s="109"/>
      <c r="AT48" s="109"/>
      <c r="AU48" s="110"/>
      <c r="AV48" s="109"/>
      <c r="AW48" s="109"/>
      <c r="AX48" s="109"/>
      <c r="AY48" s="110"/>
      <c r="AZ48" s="109"/>
      <c r="BA48" s="111"/>
      <c r="BB48" s="112"/>
      <c r="BC48" s="111"/>
      <c r="BD48" s="107"/>
      <c r="BE48" s="107"/>
      <c r="BF48" s="113"/>
      <c r="BG48" s="107"/>
      <c r="BH48" s="114"/>
    </row>
    <row r="49" spans="2:60" ht="39.75" customHeight="1" x14ac:dyDescent="1">
      <c r="B49" s="107"/>
      <c r="C49" s="108"/>
      <c r="D49" s="109"/>
      <c r="E49" s="109"/>
      <c r="F49" s="109"/>
      <c r="G49" s="110"/>
      <c r="H49" s="109"/>
      <c r="I49" s="115"/>
      <c r="J49" s="109"/>
      <c r="K49" s="110"/>
      <c r="L49" s="109"/>
      <c r="M49" s="109"/>
      <c r="N49" s="109"/>
      <c r="O49" s="110"/>
      <c r="P49" s="109"/>
      <c r="Q49" s="109"/>
      <c r="R49" s="109"/>
      <c r="S49" s="110"/>
      <c r="T49" s="109"/>
      <c r="U49" s="109"/>
      <c r="V49" s="109"/>
      <c r="W49" s="110"/>
      <c r="X49" s="109"/>
      <c r="Y49" s="109"/>
      <c r="Z49" s="109"/>
      <c r="AA49" s="110"/>
      <c r="AB49" s="109"/>
      <c r="AC49" s="109"/>
      <c r="AD49" s="109"/>
      <c r="AE49" s="110"/>
      <c r="AF49" s="109"/>
      <c r="AG49" s="109"/>
      <c r="AH49" s="109"/>
      <c r="AI49" s="110"/>
      <c r="AJ49" s="109"/>
      <c r="AK49" s="109"/>
      <c r="AL49" s="109"/>
      <c r="AM49" s="110"/>
      <c r="AN49" s="109"/>
      <c r="AO49" s="109"/>
      <c r="AP49" s="109"/>
      <c r="AQ49" s="110"/>
      <c r="AR49" s="109"/>
      <c r="AS49" s="109"/>
      <c r="AT49" s="109"/>
      <c r="AU49" s="110"/>
      <c r="AV49" s="109"/>
      <c r="AW49" s="109"/>
      <c r="AX49" s="109"/>
      <c r="AY49" s="110"/>
      <c r="AZ49" s="109"/>
      <c r="BA49" s="111"/>
      <c r="BB49" s="112"/>
      <c r="BC49" s="111"/>
      <c r="BD49" s="107"/>
      <c r="BE49" s="107"/>
      <c r="BF49" s="113"/>
      <c r="BG49" s="107"/>
      <c r="BH49" s="114"/>
    </row>
    <row r="50" spans="2:60" ht="39.75" customHeight="1" x14ac:dyDescent="1">
      <c r="B50" s="107"/>
      <c r="C50" s="108"/>
      <c r="D50" s="109"/>
      <c r="E50" s="109"/>
      <c r="F50" s="109"/>
      <c r="G50" s="110"/>
      <c r="H50" s="109"/>
      <c r="I50" s="115"/>
      <c r="J50" s="109"/>
      <c r="K50" s="110"/>
      <c r="L50" s="109"/>
      <c r="M50" s="109"/>
      <c r="N50" s="109"/>
      <c r="O50" s="110"/>
      <c r="P50" s="109"/>
      <c r="Q50" s="109"/>
      <c r="R50" s="109"/>
      <c r="S50" s="110"/>
      <c r="T50" s="109"/>
      <c r="U50" s="109"/>
      <c r="V50" s="109"/>
      <c r="W50" s="110"/>
      <c r="X50" s="109"/>
      <c r="Y50" s="109"/>
      <c r="Z50" s="109"/>
      <c r="AA50" s="110"/>
      <c r="AB50" s="109"/>
      <c r="AC50" s="109"/>
      <c r="AD50" s="109"/>
      <c r="AE50" s="110"/>
      <c r="AF50" s="109"/>
      <c r="AG50" s="109"/>
      <c r="AH50" s="109"/>
      <c r="AI50" s="110"/>
      <c r="AJ50" s="109"/>
      <c r="AK50" s="109"/>
      <c r="AL50" s="109"/>
      <c r="AM50" s="110"/>
      <c r="AN50" s="109"/>
      <c r="AO50" s="109"/>
      <c r="AP50" s="109"/>
      <c r="AQ50" s="110"/>
      <c r="AR50" s="109"/>
      <c r="AS50" s="109"/>
      <c r="AT50" s="109"/>
      <c r="AU50" s="110"/>
      <c r="AV50" s="109"/>
      <c r="AW50" s="109"/>
      <c r="AX50" s="109"/>
      <c r="AY50" s="110"/>
      <c r="AZ50" s="109"/>
      <c r="BA50" s="111"/>
      <c r="BB50" s="112"/>
      <c r="BC50" s="111"/>
      <c r="BD50" s="107"/>
      <c r="BE50" s="107"/>
      <c r="BF50" s="113"/>
      <c r="BG50" s="107"/>
      <c r="BH50" s="114"/>
    </row>
    <row r="51" spans="2:60" x14ac:dyDescent="1">
      <c r="B51" s="107"/>
      <c r="C51" s="108"/>
      <c r="D51" s="109"/>
      <c r="E51" s="109"/>
      <c r="F51" s="109"/>
      <c r="G51" s="110"/>
      <c r="H51" s="109"/>
      <c r="I51" s="115"/>
      <c r="J51" s="109"/>
      <c r="K51" s="110"/>
      <c r="L51" s="109"/>
      <c r="M51" s="109"/>
      <c r="N51" s="109"/>
      <c r="O51" s="110"/>
      <c r="P51" s="109"/>
      <c r="Q51" s="109"/>
      <c r="R51" s="109"/>
      <c r="S51" s="110"/>
      <c r="T51" s="109"/>
      <c r="U51" s="109"/>
      <c r="V51" s="109"/>
      <c r="W51" s="110"/>
      <c r="X51" s="109"/>
      <c r="Y51" s="109"/>
      <c r="Z51" s="109"/>
      <c r="AA51" s="110"/>
      <c r="AB51" s="109"/>
      <c r="AC51" s="109"/>
      <c r="AD51" s="109"/>
      <c r="AE51" s="110"/>
      <c r="AF51" s="109"/>
      <c r="AG51" s="109"/>
      <c r="AH51" s="109"/>
      <c r="AI51" s="110"/>
      <c r="AJ51" s="109"/>
      <c r="AK51" s="109"/>
      <c r="AL51" s="109"/>
      <c r="AM51" s="110"/>
      <c r="AN51" s="109"/>
      <c r="AO51" s="109"/>
      <c r="AP51" s="109"/>
      <c r="AQ51" s="110"/>
      <c r="AR51" s="109"/>
      <c r="AS51" s="109"/>
      <c r="AT51" s="109"/>
      <c r="AU51" s="110"/>
      <c r="AV51" s="109"/>
      <c r="AW51" s="109"/>
      <c r="AX51" s="109"/>
      <c r="AY51" s="110"/>
      <c r="AZ51" s="109"/>
      <c r="BA51" s="111"/>
      <c r="BB51" s="112"/>
      <c r="BC51" s="111"/>
      <c r="BD51" s="107"/>
      <c r="BE51" s="107"/>
      <c r="BF51" s="113"/>
      <c r="BG51" s="107"/>
      <c r="BH51" s="114"/>
    </row>
    <row r="52" spans="2:60" x14ac:dyDescent="1">
      <c r="B52" s="107"/>
      <c r="C52" s="108"/>
      <c r="D52" s="109"/>
      <c r="E52" s="109"/>
      <c r="F52" s="109"/>
      <c r="G52" s="110"/>
      <c r="H52" s="109"/>
      <c r="I52" s="115"/>
      <c r="J52" s="109"/>
      <c r="K52" s="110"/>
      <c r="L52" s="109"/>
      <c r="M52" s="109"/>
      <c r="N52" s="109"/>
      <c r="O52" s="110"/>
      <c r="P52" s="109"/>
      <c r="Q52" s="115"/>
      <c r="R52" s="109"/>
      <c r="S52" s="110"/>
      <c r="T52" s="109"/>
      <c r="U52" s="109"/>
      <c r="V52" s="109"/>
      <c r="W52" s="110"/>
      <c r="X52" s="109"/>
      <c r="Y52" s="109"/>
      <c r="Z52" s="109"/>
      <c r="AA52" s="110"/>
      <c r="AB52" s="109"/>
      <c r="AC52" s="109"/>
      <c r="AD52" s="109"/>
      <c r="AE52" s="110"/>
      <c r="AF52" s="109"/>
      <c r="AG52" s="109"/>
      <c r="AH52" s="109"/>
      <c r="AI52" s="110"/>
      <c r="AJ52" s="109"/>
      <c r="AK52" s="109"/>
      <c r="AL52" s="109"/>
      <c r="AM52" s="110"/>
      <c r="AN52" s="109"/>
      <c r="AO52" s="109"/>
      <c r="AP52" s="109"/>
      <c r="AQ52" s="110"/>
      <c r="AR52" s="109"/>
      <c r="AS52" s="109"/>
      <c r="AT52" s="109"/>
      <c r="AU52" s="110"/>
      <c r="AV52" s="109"/>
      <c r="AW52" s="109"/>
      <c r="AX52" s="109"/>
      <c r="AY52" s="110"/>
      <c r="AZ52" s="109"/>
      <c r="BA52" s="111"/>
      <c r="BB52" s="112"/>
      <c r="BC52" s="111"/>
      <c r="BD52" s="107"/>
      <c r="BE52" s="107"/>
      <c r="BF52" s="113"/>
      <c r="BG52" s="107"/>
      <c r="BH52" s="114"/>
    </row>
    <row r="53" spans="2:60" x14ac:dyDescent="1">
      <c r="B53" s="107"/>
      <c r="C53" s="108"/>
      <c r="D53" s="109"/>
      <c r="E53" s="109"/>
      <c r="F53" s="109"/>
      <c r="G53" s="110"/>
      <c r="H53" s="109"/>
      <c r="I53" s="115"/>
      <c r="J53" s="109"/>
      <c r="K53" s="110"/>
      <c r="L53" s="109"/>
      <c r="M53" s="109"/>
      <c r="N53" s="109"/>
      <c r="O53" s="110"/>
      <c r="P53" s="109"/>
      <c r="Q53" s="115"/>
      <c r="R53" s="109"/>
      <c r="S53" s="110"/>
      <c r="T53" s="109"/>
      <c r="U53" s="109"/>
      <c r="V53" s="109"/>
      <c r="W53" s="110"/>
      <c r="X53" s="109"/>
      <c r="Y53" s="109"/>
      <c r="Z53" s="109"/>
      <c r="AA53" s="110"/>
      <c r="AB53" s="109"/>
      <c r="AC53" s="109"/>
      <c r="AD53" s="109"/>
      <c r="AE53" s="110"/>
      <c r="AF53" s="109"/>
      <c r="AG53" s="109"/>
      <c r="AH53" s="109"/>
      <c r="AI53" s="110"/>
      <c r="AJ53" s="109"/>
      <c r="AK53" s="109"/>
      <c r="AL53" s="109"/>
      <c r="AM53" s="110"/>
      <c r="AN53" s="109"/>
      <c r="AO53" s="109"/>
      <c r="AP53" s="109"/>
      <c r="AQ53" s="110"/>
      <c r="AR53" s="109"/>
      <c r="AS53" s="109"/>
      <c r="AT53" s="109"/>
      <c r="AU53" s="110"/>
      <c r="AV53" s="109"/>
      <c r="AW53" s="109"/>
      <c r="AX53" s="109"/>
      <c r="AY53" s="110"/>
      <c r="AZ53" s="109"/>
      <c r="BA53" s="111"/>
      <c r="BB53" s="112"/>
      <c r="BC53" s="111"/>
      <c r="BD53" s="107"/>
      <c r="BE53" s="107"/>
      <c r="BF53" s="113"/>
      <c r="BG53" s="107"/>
      <c r="BH53" s="114"/>
    </row>
    <row r="54" spans="2:60" x14ac:dyDescent="1">
      <c r="B54" s="107"/>
      <c r="C54" s="108"/>
      <c r="D54" s="109"/>
      <c r="E54" s="109"/>
      <c r="F54" s="109"/>
      <c r="G54" s="110"/>
      <c r="H54" s="109"/>
      <c r="I54" s="115"/>
      <c r="J54" s="109"/>
      <c r="K54" s="110"/>
      <c r="L54" s="109"/>
      <c r="M54" s="109"/>
      <c r="N54" s="109"/>
      <c r="O54" s="110"/>
      <c r="P54" s="109"/>
      <c r="Q54" s="115"/>
      <c r="R54" s="109"/>
      <c r="S54" s="110"/>
      <c r="T54" s="109"/>
      <c r="U54" s="109"/>
      <c r="V54" s="109"/>
      <c r="W54" s="110"/>
      <c r="X54" s="109"/>
      <c r="Y54" s="109"/>
      <c r="Z54" s="109"/>
      <c r="AA54" s="110"/>
      <c r="AB54" s="109"/>
      <c r="AC54" s="109"/>
      <c r="AD54" s="109"/>
      <c r="AE54" s="110"/>
      <c r="AF54" s="109"/>
      <c r="AG54" s="109"/>
      <c r="AH54" s="109"/>
      <c r="AI54" s="110"/>
      <c r="AJ54" s="109"/>
      <c r="AK54" s="109"/>
      <c r="AL54" s="109"/>
      <c r="AM54" s="110"/>
      <c r="AN54" s="109"/>
      <c r="AO54" s="109"/>
      <c r="AP54" s="109"/>
      <c r="AQ54" s="110"/>
      <c r="AR54" s="109"/>
      <c r="AS54" s="109"/>
      <c r="AT54" s="109"/>
      <c r="AU54" s="110"/>
      <c r="AV54" s="109"/>
      <c r="AW54" s="109"/>
      <c r="AX54" s="109"/>
      <c r="AY54" s="110"/>
      <c r="AZ54" s="109"/>
      <c r="BA54" s="111"/>
      <c r="BB54" s="112"/>
      <c r="BC54" s="111"/>
      <c r="BD54" s="107"/>
      <c r="BE54" s="107"/>
      <c r="BF54" s="113"/>
      <c r="BG54" s="107"/>
      <c r="BH54" s="114"/>
    </row>
    <row r="55" spans="2:60" x14ac:dyDescent="1">
      <c r="B55" s="107"/>
      <c r="C55" s="118"/>
      <c r="D55" s="109"/>
      <c r="E55" s="109"/>
      <c r="F55" s="109"/>
      <c r="G55" s="110"/>
      <c r="H55" s="109"/>
      <c r="I55" s="115"/>
      <c r="J55" s="109"/>
      <c r="K55" s="110"/>
      <c r="L55" s="109"/>
      <c r="M55" s="109"/>
      <c r="N55" s="109"/>
      <c r="O55" s="110"/>
      <c r="P55" s="109"/>
      <c r="Q55" s="115"/>
      <c r="R55" s="109"/>
      <c r="S55" s="110"/>
      <c r="T55" s="109"/>
      <c r="U55" s="109"/>
      <c r="V55" s="109"/>
      <c r="W55" s="110"/>
      <c r="X55" s="109"/>
      <c r="Y55" s="109"/>
      <c r="Z55" s="109"/>
      <c r="AA55" s="110"/>
      <c r="AB55" s="109"/>
      <c r="AC55" s="109"/>
      <c r="AD55" s="109"/>
      <c r="AE55" s="110"/>
      <c r="AF55" s="109"/>
      <c r="AG55" s="109"/>
      <c r="AH55" s="109"/>
      <c r="AI55" s="110"/>
      <c r="AJ55" s="109"/>
      <c r="AK55" s="109"/>
      <c r="AL55" s="109"/>
      <c r="AM55" s="110"/>
      <c r="AN55" s="109"/>
      <c r="AO55" s="109"/>
      <c r="AP55" s="109"/>
      <c r="AQ55" s="110"/>
      <c r="AR55" s="109"/>
      <c r="AS55" s="109"/>
      <c r="AT55" s="109"/>
      <c r="AU55" s="110"/>
      <c r="AV55" s="109"/>
      <c r="AW55" s="109"/>
      <c r="AX55" s="109"/>
      <c r="AY55" s="110"/>
      <c r="AZ55" s="109"/>
      <c r="BA55" s="111"/>
      <c r="BB55" s="112"/>
      <c r="BC55" s="111"/>
      <c r="BD55" s="107"/>
      <c r="BE55" s="107"/>
      <c r="BF55" s="113"/>
      <c r="BG55" s="107"/>
      <c r="BH55" s="114"/>
    </row>
    <row r="56" spans="2:60" ht="39.75" customHeight="1" x14ac:dyDescent="1">
      <c r="B56" s="107"/>
      <c r="C56" s="108"/>
      <c r="D56" s="109"/>
      <c r="E56" s="109"/>
      <c r="F56" s="109"/>
      <c r="G56" s="110"/>
      <c r="H56" s="109"/>
      <c r="I56" s="115"/>
      <c r="J56" s="109"/>
      <c r="K56" s="110"/>
      <c r="L56" s="109"/>
      <c r="M56" s="109"/>
      <c r="N56" s="109"/>
      <c r="O56" s="110"/>
      <c r="P56" s="109"/>
      <c r="Q56" s="115"/>
      <c r="R56" s="109"/>
      <c r="S56" s="110"/>
      <c r="T56" s="109"/>
      <c r="U56" s="109"/>
      <c r="V56" s="109"/>
      <c r="W56" s="110"/>
      <c r="X56" s="109"/>
      <c r="Y56" s="109"/>
      <c r="Z56" s="109"/>
      <c r="AA56" s="110"/>
      <c r="AB56" s="109"/>
      <c r="AC56" s="109"/>
      <c r="AD56" s="109"/>
      <c r="AE56" s="110"/>
      <c r="AF56" s="109"/>
      <c r="AG56" s="109"/>
      <c r="AH56" s="109"/>
      <c r="AI56" s="110"/>
      <c r="AJ56" s="109"/>
      <c r="AK56" s="109"/>
      <c r="AL56" s="109"/>
      <c r="AM56" s="110"/>
      <c r="AN56" s="109"/>
      <c r="AO56" s="109"/>
      <c r="AP56" s="109"/>
      <c r="AQ56" s="110"/>
      <c r="AR56" s="109"/>
      <c r="AS56" s="109"/>
      <c r="AT56" s="109"/>
      <c r="AU56" s="110"/>
      <c r="AV56" s="109"/>
      <c r="AW56" s="109"/>
      <c r="AX56" s="109"/>
      <c r="AY56" s="110"/>
      <c r="AZ56" s="109"/>
      <c r="BA56" s="111"/>
      <c r="BB56" s="112"/>
      <c r="BC56" s="111"/>
      <c r="BD56" s="107"/>
      <c r="BE56" s="107"/>
      <c r="BF56" s="113"/>
      <c r="BG56" s="107"/>
      <c r="BH56" s="114"/>
    </row>
    <row r="57" spans="2:60" x14ac:dyDescent="1">
      <c r="B57" s="107"/>
      <c r="C57" s="108"/>
      <c r="D57" s="109"/>
      <c r="E57" s="109"/>
      <c r="F57" s="109"/>
      <c r="G57" s="110"/>
      <c r="H57" s="109"/>
      <c r="I57" s="115"/>
      <c r="J57" s="109"/>
      <c r="K57" s="110"/>
      <c r="L57" s="109"/>
      <c r="M57" s="109"/>
      <c r="N57" s="109"/>
      <c r="O57" s="110"/>
      <c r="P57" s="109"/>
      <c r="Q57" s="115"/>
      <c r="R57" s="109"/>
      <c r="S57" s="110"/>
      <c r="T57" s="109"/>
      <c r="U57" s="109"/>
      <c r="V57" s="109"/>
      <c r="W57" s="110"/>
      <c r="X57" s="109"/>
      <c r="Y57" s="109"/>
      <c r="Z57" s="109"/>
      <c r="AA57" s="110"/>
      <c r="AB57" s="109"/>
      <c r="AC57" s="109"/>
      <c r="AD57" s="109"/>
      <c r="AE57" s="110"/>
      <c r="AF57" s="109"/>
      <c r="AG57" s="109"/>
      <c r="AH57" s="109"/>
      <c r="AI57" s="110"/>
      <c r="AJ57" s="109"/>
      <c r="AK57" s="109"/>
      <c r="AL57" s="109"/>
      <c r="AM57" s="110"/>
      <c r="AN57" s="109"/>
      <c r="AO57" s="109"/>
      <c r="AP57" s="109"/>
      <c r="AQ57" s="110"/>
      <c r="AR57" s="109"/>
      <c r="AS57" s="109"/>
      <c r="AT57" s="109"/>
      <c r="AU57" s="110"/>
      <c r="AV57" s="109"/>
      <c r="AW57" s="109"/>
      <c r="AX57" s="109"/>
      <c r="AY57" s="110"/>
      <c r="AZ57" s="109"/>
      <c r="BA57" s="111"/>
      <c r="BB57" s="112"/>
      <c r="BC57" s="111"/>
      <c r="BD57" s="107"/>
      <c r="BE57" s="107"/>
      <c r="BF57" s="113"/>
      <c r="BG57" s="107"/>
      <c r="BH57" s="114"/>
    </row>
    <row r="58" spans="2:60" x14ac:dyDescent="1">
      <c r="B58" s="107"/>
      <c r="C58" s="108"/>
      <c r="D58" s="109"/>
      <c r="E58" s="109"/>
      <c r="F58" s="109"/>
      <c r="G58" s="110"/>
      <c r="H58" s="109"/>
      <c r="I58" s="115"/>
      <c r="J58" s="109"/>
      <c r="K58" s="110"/>
      <c r="L58" s="109"/>
      <c r="M58" s="109"/>
      <c r="N58" s="109"/>
      <c r="O58" s="110"/>
      <c r="P58" s="109"/>
      <c r="Q58" s="115"/>
      <c r="R58" s="109"/>
      <c r="S58" s="110"/>
      <c r="T58" s="109"/>
      <c r="U58" s="109"/>
      <c r="V58" s="109"/>
      <c r="W58" s="110"/>
      <c r="X58" s="109"/>
      <c r="Y58" s="109"/>
      <c r="Z58" s="109"/>
      <c r="AA58" s="110"/>
      <c r="AB58" s="109"/>
      <c r="AC58" s="109"/>
      <c r="AD58" s="109"/>
      <c r="AE58" s="110"/>
      <c r="AF58" s="109"/>
      <c r="AG58" s="109"/>
      <c r="AH58" s="109"/>
      <c r="AI58" s="110"/>
      <c r="AJ58" s="109"/>
      <c r="AK58" s="109"/>
      <c r="AL58" s="109"/>
      <c r="AM58" s="110"/>
      <c r="AN58" s="109"/>
      <c r="AO58" s="109"/>
      <c r="AP58" s="109"/>
      <c r="AQ58" s="110"/>
      <c r="AR58" s="109"/>
      <c r="AS58" s="109"/>
      <c r="AT58" s="109"/>
      <c r="AU58" s="110"/>
      <c r="AV58" s="109"/>
      <c r="AW58" s="109"/>
      <c r="AX58" s="109"/>
      <c r="AY58" s="110"/>
      <c r="AZ58" s="109"/>
      <c r="BA58" s="111"/>
      <c r="BB58" s="112"/>
      <c r="BC58" s="111"/>
      <c r="BD58" s="107"/>
      <c r="BE58" s="107"/>
      <c r="BF58" s="113"/>
      <c r="BG58" s="107"/>
      <c r="BH58" s="114"/>
    </row>
    <row r="59" spans="2:60" x14ac:dyDescent="1">
      <c r="B59" s="107"/>
      <c r="C59" s="108"/>
      <c r="D59" s="109"/>
      <c r="E59" s="109"/>
      <c r="F59" s="109"/>
      <c r="G59" s="110"/>
      <c r="H59" s="109"/>
      <c r="I59" s="115"/>
      <c r="J59" s="109"/>
      <c r="K59" s="110"/>
      <c r="L59" s="109"/>
      <c r="M59" s="109"/>
      <c r="N59" s="109"/>
      <c r="O59" s="110"/>
      <c r="P59" s="109"/>
      <c r="Q59" s="115"/>
      <c r="R59" s="109"/>
      <c r="S59" s="110"/>
      <c r="T59" s="109"/>
      <c r="U59" s="109"/>
      <c r="V59" s="109"/>
      <c r="W59" s="110"/>
      <c r="X59" s="109"/>
      <c r="Y59" s="109"/>
      <c r="Z59" s="109"/>
      <c r="AA59" s="110"/>
      <c r="AB59" s="109"/>
      <c r="AC59" s="109"/>
      <c r="AD59" s="109"/>
      <c r="AE59" s="110"/>
      <c r="AF59" s="109"/>
      <c r="AG59" s="109"/>
      <c r="AH59" s="109"/>
      <c r="AI59" s="110"/>
      <c r="AJ59" s="109"/>
      <c r="AK59" s="109"/>
      <c r="AL59" s="109"/>
      <c r="AM59" s="110"/>
      <c r="AN59" s="109"/>
      <c r="AO59" s="109"/>
      <c r="AP59" s="109"/>
      <c r="AQ59" s="110"/>
      <c r="AR59" s="109"/>
      <c r="AS59" s="109"/>
      <c r="AT59" s="109"/>
      <c r="AU59" s="110"/>
      <c r="AV59" s="109"/>
      <c r="AW59" s="109"/>
      <c r="AX59" s="109"/>
      <c r="AY59" s="110"/>
      <c r="AZ59" s="109"/>
      <c r="BA59" s="111"/>
      <c r="BB59" s="112"/>
      <c r="BC59" s="111"/>
      <c r="BD59" s="107"/>
      <c r="BE59" s="107"/>
      <c r="BF59" s="113"/>
      <c r="BG59" s="107"/>
      <c r="BH59" s="114"/>
    </row>
    <row r="60" spans="2:60" x14ac:dyDescent="1">
      <c r="B60" s="107"/>
      <c r="C60" s="108"/>
      <c r="D60" s="109"/>
      <c r="E60" s="109"/>
      <c r="F60" s="109"/>
      <c r="G60" s="110"/>
      <c r="H60" s="109"/>
      <c r="I60" s="115"/>
      <c r="J60" s="109"/>
      <c r="K60" s="110"/>
      <c r="L60" s="109"/>
      <c r="M60" s="109"/>
      <c r="N60" s="109"/>
      <c r="O60" s="110"/>
      <c r="P60" s="109"/>
      <c r="Q60" s="115"/>
      <c r="R60" s="109"/>
      <c r="S60" s="110"/>
      <c r="T60" s="109"/>
      <c r="U60" s="109"/>
      <c r="V60" s="109"/>
      <c r="W60" s="110"/>
      <c r="X60" s="109"/>
      <c r="Y60" s="109"/>
      <c r="Z60" s="109"/>
      <c r="AA60" s="110"/>
      <c r="AB60" s="109"/>
      <c r="AC60" s="109"/>
      <c r="AD60" s="109"/>
      <c r="AE60" s="110"/>
      <c r="AF60" s="109"/>
      <c r="AG60" s="109"/>
      <c r="AH60" s="109"/>
      <c r="AI60" s="110"/>
      <c r="AJ60" s="109"/>
      <c r="AK60" s="109"/>
      <c r="AL60" s="109"/>
      <c r="AM60" s="110"/>
      <c r="AN60" s="109"/>
      <c r="AO60" s="109"/>
      <c r="AP60" s="109"/>
      <c r="AQ60" s="110"/>
      <c r="AR60" s="109"/>
      <c r="AS60" s="109"/>
      <c r="AT60" s="109"/>
      <c r="AU60" s="110"/>
      <c r="AV60" s="109"/>
      <c r="AW60" s="109"/>
      <c r="AX60" s="109"/>
      <c r="AY60" s="110"/>
      <c r="AZ60" s="109"/>
      <c r="BA60" s="111"/>
      <c r="BB60" s="112"/>
      <c r="BC60" s="111"/>
      <c r="BD60" s="107"/>
      <c r="BE60" s="107"/>
      <c r="BF60" s="113"/>
      <c r="BG60" s="107"/>
      <c r="BH60" s="114"/>
    </row>
    <row r="61" spans="2:60" x14ac:dyDescent="1">
      <c r="B61" s="107"/>
      <c r="C61" s="108"/>
      <c r="D61" s="109"/>
      <c r="E61" s="109"/>
      <c r="F61" s="109"/>
      <c r="G61" s="110"/>
      <c r="H61" s="109"/>
      <c r="I61" s="115"/>
      <c r="J61" s="109"/>
      <c r="K61" s="110"/>
      <c r="L61" s="109"/>
      <c r="M61" s="109"/>
      <c r="N61" s="109"/>
      <c r="O61" s="110"/>
      <c r="P61" s="109"/>
      <c r="Q61" s="115"/>
      <c r="R61" s="109"/>
      <c r="S61" s="110"/>
      <c r="T61" s="109"/>
      <c r="U61" s="109"/>
      <c r="V61" s="109"/>
      <c r="W61" s="110"/>
      <c r="X61" s="109"/>
      <c r="Y61" s="109"/>
      <c r="Z61" s="109"/>
      <c r="AA61" s="110"/>
      <c r="AB61" s="109"/>
      <c r="AC61" s="109"/>
      <c r="AD61" s="109"/>
      <c r="AE61" s="110"/>
      <c r="AF61" s="109"/>
      <c r="AG61" s="109"/>
      <c r="AH61" s="109"/>
      <c r="AI61" s="110"/>
      <c r="AJ61" s="109"/>
      <c r="AK61" s="109"/>
      <c r="AL61" s="109"/>
      <c r="AM61" s="110"/>
      <c r="AN61" s="109"/>
      <c r="AO61" s="109"/>
      <c r="AP61" s="109"/>
      <c r="AQ61" s="110"/>
      <c r="AR61" s="109"/>
      <c r="AS61" s="109"/>
      <c r="AT61" s="109"/>
      <c r="AU61" s="110"/>
      <c r="AV61" s="109"/>
      <c r="AW61" s="109"/>
      <c r="AX61" s="109"/>
      <c r="AY61" s="110"/>
      <c r="AZ61" s="109"/>
      <c r="BA61" s="111"/>
      <c r="BB61" s="112"/>
      <c r="BC61" s="111"/>
      <c r="BD61" s="107"/>
      <c r="BE61" s="107"/>
      <c r="BF61" s="113"/>
      <c r="BG61" s="107"/>
      <c r="BH61" s="114"/>
    </row>
    <row r="62" spans="2:60" x14ac:dyDescent="1">
      <c r="B62" s="107"/>
      <c r="C62" s="108"/>
      <c r="D62" s="109"/>
      <c r="E62" s="109"/>
      <c r="F62" s="109"/>
      <c r="G62" s="110"/>
      <c r="H62" s="109"/>
      <c r="I62" s="115"/>
      <c r="J62" s="109"/>
      <c r="K62" s="110"/>
      <c r="L62" s="109"/>
      <c r="M62" s="109"/>
      <c r="N62" s="109"/>
      <c r="O62" s="110"/>
      <c r="P62" s="109"/>
      <c r="Q62" s="115"/>
      <c r="R62" s="109"/>
      <c r="S62" s="110"/>
      <c r="T62" s="109"/>
      <c r="U62" s="109"/>
      <c r="V62" s="109"/>
      <c r="W62" s="110"/>
      <c r="X62" s="109"/>
      <c r="Y62" s="109"/>
      <c r="Z62" s="109"/>
      <c r="AA62" s="110"/>
      <c r="AB62" s="109"/>
      <c r="AC62" s="109"/>
      <c r="AD62" s="109"/>
      <c r="AE62" s="110"/>
      <c r="AF62" s="109"/>
      <c r="AG62" s="109"/>
      <c r="AH62" s="109"/>
      <c r="AI62" s="110"/>
      <c r="AJ62" s="109"/>
      <c r="AK62" s="109"/>
      <c r="AL62" s="109"/>
      <c r="AM62" s="110"/>
      <c r="AN62" s="109"/>
      <c r="AO62" s="109"/>
      <c r="AP62" s="109"/>
      <c r="AQ62" s="110"/>
      <c r="AR62" s="109"/>
      <c r="AS62" s="109"/>
      <c r="AT62" s="109"/>
      <c r="AU62" s="110"/>
      <c r="AV62" s="109"/>
      <c r="AW62" s="109"/>
      <c r="AX62" s="109"/>
      <c r="AY62" s="110"/>
      <c r="AZ62" s="109"/>
      <c r="BA62" s="111"/>
      <c r="BB62" s="112"/>
      <c r="BC62" s="111"/>
      <c r="BD62" s="107"/>
      <c r="BE62" s="107"/>
      <c r="BF62" s="113"/>
      <c r="BG62" s="107"/>
      <c r="BH62" s="114"/>
    </row>
    <row r="63" spans="2:60" x14ac:dyDescent="1">
      <c r="B63" s="107"/>
      <c r="C63" s="108"/>
      <c r="D63" s="109"/>
      <c r="E63" s="109"/>
      <c r="F63" s="109"/>
      <c r="G63" s="110"/>
      <c r="H63" s="109"/>
      <c r="I63" s="115"/>
      <c r="J63" s="109"/>
      <c r="K63" s="110"/>
      <c r="L63" s="109"/>
      <c r="M63" s="109"/>
      <c r="N63" s="109"/>
      <c r="O63" s="110"/>
      <c r="P63" s="109"/>
      <c r="Q63" s="115"/>
      <c r="R63" s="109"/>
      <c r="S63" s="110"/>
      <c r="T63" s="109"/>
      <c r="U63" s="109"/>
      <c r="V63" s="109"/>
      <c r="W63" s="110"/>
      <c r="X63" s="109"/>
      <c r="Y63" s="109"/>
      <c r="Z63" s="109"/>
      <c r="AA63" s="110"/>
      <c r="AB63" s="109"/>
      <c r="AC63" s="109"/>
      <c r="AD63" s="109"/>
      <c r="AE63" s="110"/>
      <c r="AF63" s="109"/>
      <c r="AG63" s="109"/>
      <c r="AH63" s="109"/>
      <c r="AI63" s="110"/>
      <c r="AJ63" s="109"/>
      <c r="AK63" s="109"/>
      <c r="AL63" s="109"/>
      <c r="AM63" s="110"/>
      <c r="AN63" s="109"/>
      <c r="AO63" s="109"/>
      <c r="AP63" s="109"/>
      <c r="AQ63" s="110"/>
      <c r="AR63" s="109"/>
      <c r="AS63" s="109"/>
      <c r="AT63" s="109"/>
      <c r="AU63" s="110"/>
      <c r="AV63" s="109"/>
      <c r="AW63" s="109"/>
      <c r="AX63" s="109"/>
      <c r="AY63" s="110"/>
      <c r="AZ63" s="109"/>
      <c r="BA63" s="111"/>
      <c r="BB63" s="112"/>
      <c r="BC63" s="111"/>
      <c r="BD63" s="107"/>
      <c r="BE63" s="107"/>
      <c r="BF63" s="113"/>
      <c r="BG63" s="107"/>
      <c r="BH63" s="114"/>
    </row>
    <row r="64" spans="2:60" x14ac:dyDescent="1">
      <c r="B64" s="107"/>
      <c r="C64" s="118"/>
      <c r="D64" s="109"/>
      <c r="E64" s="109"/>
      <c r="F64" s="109"/>
      <c r="G64" s="110"/>
      <c r="H64" s="109"/>
      <c r="I64" s="115"/>
      <c r="J64" s="109"/>
      <c r="K64" s="110"/>
      <c r="L64" s="109"/>
      <c r="M64" s="109"/>
      <c r="N64" s="109"/>
      <c r="O64" s="110"/>
      <c r="P64" s="109"/>
      <c r="Q64" s="115"/>
      <c r="R64" s="109"/>
      <c r="S64" s="110"/>
      <c r="T64" s="109"/>
      <c r="U64" s="109"/>
      <c r="V64" s="109"/>
      <c r="W64" s="110"/>
      <c r="X64" s="109"/>
      <c r="Y64" s="109"/>
      <c r="Z64" s="109"/>
      <c r="AA64" s="110"/>
      <c r="AB64" s="109"/>
      <c r="AC64" s="109"/>
      <c r="AD64" s="109"/>
      <c r="AE64" s="110"/>
      <c r="AF64" s="109"/>
      <c r="AG64" s="109"/>
      <c r="AH64" s="109"/>
      <c r="AI64" s="110"/>
      <c r="AJ64" s="109"/>
      <c r="AK64" s="109"/>
      <c r="AL64" s="109"/>
      <c r="AM64" s="110"/>
      <c r="AN64" s="109"/>
      <c r="AO64" s="109"/>
      <c r="AP64" s="109"/>
      <c r="AQ64" s="110"/>
      <c r="AR64" s="109"/>
      <c r="AS64" s="109"/>
      <c r="AT64" s="109"/>
      <c r="AU64" s="110"/>
      <c r="AV64" s="109"/>
      <c r="AW64" s="109"/>
      <c r="AX64" s="109"/>
      <c r="AY64" s="110"/>
      <c r="AZ64" s="109"/>
      <c r="BA64" s="111"/>
      <c r="BB64" s="112"/>
      <c r="BC64" s="111"/>
      <c r="BD64" s="107"/>
      <c r="BE64" s="107"/>
      <c r="BF64" s="113"/>
      <c r="BG64" s="107"/>
      <c r="BH64" s="114"/>
    </row>
    <row r="65" spans="2:60" x14ac:dyDescent="1">
      <c r="B65" s="107"/>
      <c r="C65" s="118"/>
      <c r="D65" s="109"/>
      <c r="E65" s="109"/>
      <c r="F65" s="109"/>
      <c r="G65" s="110"/>
      <c r="H65" s="109"/>
      <c r="I65" s="109"/>
      <c r="J65" s="109"/>
      <c r="K65" s="110"/>
      <c r="L65" s="109"/>
      <c r="M65" s="109"/>
      <c r="N65" s="109"/>
      <c r="O65" s="110"/>
      <c r="P65" s="109"/>
      <c r="Q65" s="115"/>
      <c r="R65" s="109"/>
      <c r="S65" s="110"/>
      <c r="T65" s="109"/>
      <c r="U65" s="109"/>
      <c r="V65" s="109"/>
      <c r="W65" s="110"/>
      <c r="X65" s="109"/>
      <c r="Y65" s="109"/>
      <c r="Z65" s="109"/>
      <c r="AA65" s="110"/>
      <c r="AB65" s="109"/>
      <c r="AC65" s="109"/>
      <c r="AD65" s="109"/>
      <c r="AE65" s="110"/>
      <c r="AF65" s="109"/>
      <c r="AG65" s="109"/>
      <c r="AH65" s="109"/>
      <c r="AI65" s="110"/>
      <c r="AJ65" s="109"/>
      <c r="AK65" s="109"/>
      <c r="AL65" s="109"/>
      <c r="AM65" s="110"/>
      <c r="AN65" s="109"/>
      <c r="AO65" s="109"/>
      <c r="AP65" s="109"/>
      <c r="AQ65" s="110"/>
      <c r="AR65" s="109"/>
      <c r="AS65" s="109"/>
      <c r="AT65" s="109"/>
      <c r="AU65" s="110"/>
      <c r="AV65" s="109"/>
      <c r="AW65" s="109"/>
      <c r="AX65" s="109"/>
      <c r="AY65" s="110"/>
      <c r="AZ65" s="109"/>
      <c r="BA65" s="111"/>
      <c r="BB65" s="112"/>
      <c r="BC65" s="111"/>
      <c r="BD65" s="107"/>
      <c r="BE65" s="107"/>
      <c r="BF65" s="113"/>
      <c r="BG65" s="107"/>
      <c r="BH65" s="114"/>
    </row>
    <row r="66" spans="2:60" ht="39.75" customHeight="1" x14ac:dyDescent="1">
      <c r="B66" s="107"/>
      <c r="C66" s="118"/>
      <c r="D66" s="109"/>
      <c r="E66" s="109"/>
      <c r="F66" s="109"/>
      <c r="G66" s="110"/>
      <c r="H66" s="109"/>
      <c r="I66" s="109"/>
      <c r="J66" s="109"/>
      <c r="K66" s="110"/>
      <c r="L66" s="109"/>
      <c r="M66" s="109"/>
      <c r="N66" s="109"/>
      <c r="O66" s="110"/>
      <c r="P66" s="109"/>
      <c r="Q66" s="115"/>
      <c r="R66" s="109"/>
      <c r="S66" s="110"/>
      <c r="T66" s="109"/>
      <c r="U66" s="109"/>
      <c r="V66" s="109"/>
      <c r="W66" s="110"/>
      <c r="X66" s="109"/>
      <c r="Y66" s="109"/>
      <c r="Z66" s="109"/>
      <c r="AA66" s="110"/>
      <c r="AB66" s="109"/>
      <c r="AC66" s="109"/>
      <c r="AD66" s="109"/>
      <c r="AE66" s="110"/>
      <c r="AF66" s="109"/>
      <c r="AG66" s="109"/>
      <c r="AH66" s="109"/>
      <c r="AI66" s="110"/>
      <c r="AJ66" s="109"/>
      <c r="AK66" s="109"/>
      <c r="AL66" s="109"/>
      <c r="AM66" s="110"/>
      <c r="AN66" s="109"/>
      <c r="AO66" s="109"/>
      <c r="AP66" s="109"/>
      <c r="AQ66" s="110"/>
      <c r="AR66" s="109"/>
      <c r="AS66" s="109"/>
      <c r="AT66" s="109"/>
      <c r="AU66" s="110"/>
      <c r="AV66" s="109"/>
      <c r="AW66" s="109"/>
      <c r="AX66" s="109"/>
      <c r="AY66" s="110"/>
      <c r="AZ66" s="109"/>
      <c r="BA66" s="111"/>
      <c r="BB66" s="112"/>
      <c r="BC66" s="111"/>
      <c r="BD66" s="107"/>
      <c r="BE66" s="107"/>
      <c r="BF66" s="113"/>
      <c r="BG66" s="107"/>
      <c r="BH66" s="114"/>
    </row>
    <row r="67" spans="2:60" ht="39.75" customHeight="1" x14ac:dyDescent="1">
      <c r="B67" s="107"/>
      <c r="C67" s="118"/>
      <c r="D67" s="109"/>
      <c r="E67" s="109"/>
      <c r="F67" s="109"/>
      <c r="G67" s="110"/>
      <c r="H67" s="109"/>
      <c r="I67" s="109"/>
      <c r="J67" s="109"/>
      <c r="K67" s="110"/>
      <c r="L67" s="109"/>
      <c r="M67" s="109"/>
      <c r="N67" s="109"/>
      <c r="O67" s="110"/>
      <c r="P67" s="109"/>
      <c r="Q67" s="115"/>
      <c r="R67" s="109"/>
      <c r="S67" s="110"/>
      <c r="T67" s="109"/>
      <c r="U67" s="109"/>
      <c r="V67" s="109"/>
      <c r="W67" s="110"/>
      <c r="X67" s="109"/>
      <c r="Y67" s="109"/>
      <c r="Z67" s="109"/>
      <c r="AA67" s="110"/>
      <c r="AB67" s="109"/>
      <c r="AC67" s="109"/>
      <c r="AD67" s="109"/>
      <c r="AE67" s="110"/>
      <c r="AF67" s="109"/>
      <c r="AG67" s="109"/>
      <c r="AH67" s="109"/>
      <c r="AI67" s="110"/>
      <c r="AJ67" s="109"/>
      <c r="AK67" s="109"/>
      <c r="AL67" s="109"/>
      <c r="AM67" s="110"/>
      <c r="AN67" s="109"/>
      <c r="AO67" s="109"/>
      <c r="AP67" s="109"/>
      <c r="AQ67" s="110"/>
      <c r="AR67" s="109"/>
      <c r="AS67" s="109"/>
      <c r="AT67" s="109"/>
      <c r="AU67" s="110"/>
      <c r="AV67" s="109"/>
      <c r="AW67" s="109"/>
      <c r="AX67" s="109"/>
      <c r="AY67" s="110"/>
      <c r="AZ67" s="109"/>
      <c r="BA67" s="111"/>
      <c r="BB67" s="112"/>
      <c r="BC67" s="111"/>
      <c r="BD67" s="107"/>
      <c r="BE67" s="107"/>
      <c r="BF67" s="113"/>
      <c r="BG67" s="107"/>
      <c r="BH67" s="114"/>
    </row>
    <row r="68" spans="2:60" ht="39.75" customHeight="1" x14ac:dyDescent="1">
      <c r="B68" s="107"/>
      <c r="C68" s="118"/>
      <c r="D68" s="109"/>
      <c r="E68" s="109"/>
      <c r="F68" s="109"/>
      <c r="G68" s="110"/>
      <c r="H68" s="109"/>
      <c r="I68" s="109"/>
      <c r="J68" s="109"/>
      <c r="K68" s="110"/>
      <c r="L68" s="109"/>
      <c r="M68" s="109"/>
      <c r="N68" s="109"/>
      <c r="O68" s="110"/>
      <c r="P68" s="109"/>
      <c r="Q68" s="115"/>
      <c r="R68" s="109"/>
      <c r="S68" s="110"/>
      <c r="T68" s="109"/>
      <c r="U68" s="109"/>
      <c r="V68" s="109"/>
      <c r="W68" s="110"/>
      <c r="X68" s="109"/>
      <c r="Y68" s="109"/>
      <c r="Z68" s="109"/>
      <c r="AA68" s="110"/>
      <c r="AB68" s="109"/>
      <c r="AC68" s="109"/>
      <c r="AD68" s="109"/>
      <c r="AE68" s="110"/>
      <c r="AF68" s="109"/>
      <c r="AG68" s="109"/>
      <c r="AH68" s="109"/>
      <c r="AI68" s="110"/>
      <c r="AJ68" s="109"/>
      <c r="AK68" s="109"/>
      <c r="AL68" s="109"/>
      <c r="AM68" s="110"/>
      <c r="AN68" s="109"/>
      <c r="AO68" s="109"/>
      <c r="AP68" s="109"/>
      <c r="AQ68" s="110"/>
      <c r="AR68" s="109"/>
      <c r="AS68" s="109"/>
      <c r="AT68" s="109"/>
      <c r="AU68" s="110"/>
      <c r="AV68" s="109"/>
      <c r="AW68" s="109"/>
      <c r="AX68" s="109"/>
      <c r="AY68" s="110"/>
      <c r="AZ68" s="109"/>
      <c r="BA68" s="111"/>
      <c r="BB68" s="112"/>
      <c r="BC68" s="111"/>
      <c r="BD68" s="107"/>
      <c r="BE68" s="107"/>
      <c r="BF68" s="113"/>
      <c r="BG68" s="107"/>
      <c r="BH68" s="114"/>
    </row>
    <row r="69" spans="2:60" ht="39.75" customHeight="1" x14ac:dyDescent="1">
      <c r="B69" s="107"/>
      <c r="C69" s="118"/>
      <c r="D69" s="109"/>
      <c r="E69" s="109"/>
      <c r="F69" s="109"/>
      <c r="G69" s="110"/>
      <c r="H69" s="109"/>
      <c r="I69" s="109"/>
      <c r="J69" s="109"/>
      <c r="K69" s="110"/>
      <c r="L69" s="109"/>
      <c r="M69" s="109"/>
      <c r="N69" s="109"/>
      <c r="O69" s="110"/>
      <c r="P69" s="109"/>
      <c r="Q69" s="115"/>
      <c r="R69" s="109"/>
      <c r="S69" s="110"/>
      <c r="T69" s="109"/>
      <c r="U69" s="109"/>
      <c r="V69" s="109"/>
      <c r="W69" s="110"/>
      <c r="X69" s="109"/>
      <c r="Y69" s="109"/>
      <c r="Z69" s="109"/>
      <c r="AA69" s="110"/>
      <c r="AB69" s="109"/>
      <c r="AC69" s="109"/>
      <c r="AD69" s="109"/>
      <c r="AE69" s="110"/>
      <c r="AF69" s="109"/>
      <c r="AG69" s="109"/>
      <c r="AH69" s="109"/>
      <c r="AI69" s="110"/>
      <c r="AJ69" s="109"/>
      <c r="AK69" s="109"/>
      <c r="AL69" s="109"/>
      <c r="AM69" s="110"/>
      <c r="AN69" s="109"/>
      <c r="AO69" s="109"/>
      <c r="AP69" s="109"/>
      <c r="AQ69" s="110"/>
      <c r="AR69" s="109"/>
      <c r="AS69" s="109"/>
      <c r="AT69" s="109"/>
      <c r="AU69" s="110"/>
      <c r="AV69" s="109"/>
      <c r="AW69" s="109"/>
      <c r="AX69" s="109"/>
      <c r="AY69" s="110"/>
      <c r="AZ69" s="109"/>
      <c r="BA69" s="111"/>
      <c r="BB69" s="112"/>
      <c r="BC69" s="111"/>
      <c r="BD69" s="107"/>
      <c r="BE69" s="107"/>
      <c r="BF69" s="113"/>
      <c r="BG69" s="107"/>
      <c r="BH69" s="114"/>
    </row>
    <row r="70" spans="2:60" ht="39.75" customHeight="1" x14ac:dyDescent="1">
      <c r="B70" s="107"/>
      <c r="C70" s="118"/>
      <c r="D70" s="109"/>
      <c r="E70" s="109"/>
      <c r="F70" s="109"/>
      <c r="G70" s="110"/>
      <c r="H70" s="109"/>
      <c r="I70" s="109"/>
      <c r="J70" s="109"/>
      <c r="K70" s="110"/>
      <c r="L70" s="109"/>
      <c r="M70" s="109"/>
      <c r="N70" s="109"/>
      <c r="O70" s="110"/>
      <c r="P70" s="109"/>
      <c r="Q70" s="115"/>
      <c r="R70" s="109"/>
      <c r="S70" s="110"/>
      <c r="T70" s="109"/>
      <c r="U70" s="109"/>
      <c r="V70" s="109"/>
      <c r="W70" s="110"/>
      <c r="X70" s="109"/>
      <c r="Y70" s="109"/>
      <c r="Z70" s="109"/>
      <c r="AA70" s="110"/>
      <c r="AB70" s="109"/>
      <c r="AC70" s="109"/>
      <c r="AD70" s="109"/>
      <c r="AE70" s="110"/>
      <c r="AF70" s="109"/>
      <c r="AG70" s="109"/>
      <c r="AH70" s="109"/>
      <c r="AI70" s="110"/>
      <c r="AJ70" s="109"/>
      <c r="AK70" s="109"/>
      <c r="AL70" s="109"/>
      <c r="AM70" s="110"/>
      <c r="AN70" s="109"/>
      <c r="AO70" s="109"/>
      <c r="AP70" s="109"/>
      <c r="AQ70" s="110"/>
      <c r="AR70" s="109"/>
      <c r="AS70" s="109"/>
      <c r="AT70" s="109"/>
      <c r="AU70" s="110"/>
      <c r="AV70" s="109"/>
      <c r="AW70" s="109"/>
      <c r="AX70" s="109"/>
      <c r="AY70" s="110"/>
      <c r="AZ70" s="109"/>
      <c r="BA70" s="111"/>
      <c r="BB70" s="112"/>
      <c r="BC70" s="111"/>
      <c r="BD70" s="107"/>
      <c r="BE70" s="107"/>
      <c r="BF70" s="113"/>
      <c r="BG70" s="107"/>
      <c r="BH70" s="114"/>
    </row>
    <row r="71" spans="2:60" ht="39.75" customHeight="1" x14ac:dyDescent="1">
      <c r="B71" s="107"/>
      <c r="C71" s="118"/>
      <c r="D71" s="109"/>
      <c r="E71" s="109"/>
      <c r="F71" s="109"/>
      <c r="G71" s="110"/>
      <c r="H71" s="109"/>
      <c r="I71" s="109"/>
      <c r="J71" s="109"/>
      <c r="K71" s="110"/>
      <c r="L71" s="109"/>
      <c r="M71" s="109"/>
      <c r="N71" s="109"/>
      <c r="O71" s="110"/>
      <c r="P71" s="109"/>
      <c r="Q71" s="115"/>
      <c r="R71" s="109"/>
      <c r="S71" s="110"/>
      <c r="T71" s="109"/>
      <c r="U71" s="109"/>
      <c r="V71" s="109"/>
      <c r="W71" s="110"/>
      <c r="X71" s="109"/>
      <c r="Y71" s="109"/>
      <c r="Z71" s="109"/>
      <c r="AA71" s="110"/>
      <c r="AB71" s="109"/>
      <c r="AC71" s="109"/>
      <c r="AD71" s="109"/>
      <c r="AE71" s="110"/>
      <c r="AF71" s="109"/>
      <c r="AG71" s="109"/>
      <c r="AH71" s="109"/>
      <c r="AI71" s="110"/>
      <c r="AJ71" s="109"/>
      <c r="AK71" s="109"/>
      <c r="AL71" s="109"/>
      <c r="AM71" s="110"/>
      <c r="AN71" s="109"/>
      <c r="AO71" s="109"/>
      <c r="AP71" s="109"/>
      <c r="AQ71" s="110"/>
      <c r="AR71" s="109"/>
      <c r="AS71" s="109"/>
      <c r="AT71" s="109"/>
      <c r="AU71" s="110"/>
      <c r="AV71" s="109"/>
      <c r="AW71" s="109"/>
      <c r="AX71" s="109"/>
      <c r="AY71" s="110"/>
      <c r="AZ71" s="109"/>
      <c r="BA71" s="111"/>
      <c r="BB71" s="112"/>
      <c r="BC71" s="111"/>
      <c r="BD71" s="107"/>
      <c r="BE71" s="107"/>
      <c r="BF71" s="113"/>
      <c r="BG71" s="107"/>
      <c r="BH71" s="114"/>
    </row>
    <row r="72" spans="2:60" ht="39.75" customHeight="1" x14ac:dyDescent="1">
      <c r="B72" s="107"/>
      <c r="C72" s="118"/>
      <c r="D72" s="109"/>
      <c r="E72" s="109"/>
      <c r="F72" s="109"/>
      <c r="G72" s="110"/>
      <c r="H72" s="109"/>
      <c r="I72" s="109"/>
      <c r="J72" s="109"/>
      <c r="K72" s="110"/>
      <c r="L72" s="109"/>
      <c r="M72" s="109"/>
      <c r="N72" s="109"/>
      <c r="O72" s="110"/>
      <c r="P72" s="109"/>
      <c r="Q72" s="115"/>
      <c r="R72" s="109"/>
      <c r="S72" s="110"/>
      <c r="T72" s="109"/>
      <c r="U72" s="109"/>
      <c r="V72" s="109"/>
      <c r="W72" s="110"/>
      <c r="X72" s="109"/>
      <c r="Y72" s="109"/>
      <c r="Z72" s="109"/>
      <c r="AA72" s="110"/>
      <c r="AB72" s="109"/>
      <c r="AC72" s="109"/>
      <c r="AD72" s="109"/>
      <c r="AE72" s="110"/>
      <c r="AF72" s="109"/>
      <c r="AG72" s="109"/>
      <c r="AH72" s="109"/>
      <c r="AI72" s="110"/>
      <c r="AJ72" s="109"/>
      <c r="AK72" s="109"/>
      <c r="AL72" s="109"/>
      <c r="AM72" s="110"/>
      <c r="AN72" s="109"/>
      <c r="AO72" s="109"/>
      <c r="AP72" s="109"/>
      <c r="AQ72" s="110"/>
      <c r="AR72" s="109"/>
      <c r="AS72" s="109"/>
      <c r="AT72" s="109"/>
      <c r="AU72" s="110"/>
      <c r="AV72" s="109"/>
      <c r="AW72" s="109"/>
      <c r="AX72" s="109"/>
      <c r="AY72" s="110"/>
      <c r="AZ72" s="109"/>
      <c r="BA72" s="111"/>
      <c r="BB72" s="112"/>
      <c r="BC72" s="111"/>
      <c r="BD72" s="107"/>
      <c r="BE72" s="107"/>
      <c r="BF72" s="113"/>
      <c r="BG72" s="107"/>
      <c r="BH72" s="114"/>
    </row>
    <row r="73" spans="2:60" x14ac:dyDescent="1">
      <c r="B73" s="107"/>
      <c r="C73" s="118"/>
      <c r="D73" s="109"/>
      <c r="E73" s="109"/>
      <c r="F73" s="109"/>
      <c r="G73" s="110"/>
      <c r="H73" s="109"/>
      <c r="I73" s="109"/>
      <c r="J73" s="109"/>
      <c r="K73" s="110"/>
      <c r="L73" s="109"/>
      <c r="M73" s="109"/>
      <c r="N73" s="109"/>
      <c r="O73" s="110"/>
      <c r="P73" s="109"/>
      <c r="Q73" s="115"/>
      <c r="R73" s="109"/>
      <c r="S73" s="110"/>
      <c r="T73" s="109"/>
      <c r="U73" s="109"/>
      <c r="V73" s="109"/>
      <c r="W73" s="110"/>
      <c r="X73" s="109"/>
      <c r="Y73" s="109"/>
      <c r="Z73" s="109"/>
      <c r="AA73" s="110"/>
      <c r="AB73" s="109"/>
      <c r="AC73" s="109"/>
      <c r="AD73" s="109"/>
      <c r="AE73" s="110"/>
      <c r="AF73" s="109"/>
      <c r="AG73" s="109"/>
      <c r="AH73" s="109"/>
      <c r="AI73" s="110"/>
      <c r="AJ73" s="109"/>
      <c r="AK73" s="109"/>
      <c r="AL73" s="109"/>
      <c r="AM73" s="110"/>
      <c r="AN73" s="109"/>
      <c r="AO73" s="109"/>
      <c r="AP73" s="109"/>
      <c r="AQ73" s="110"/>
      <c r="AR73" s="109"/>
      <c r="AS73" s="109"/>
      <c r="AT73" s="109"/>
      <c r="AU73" s="110"/>
      <c r="AV73" s="109"/>
      <c r="AW73" s="109"/>
      <c r="AX73" s="109"/>
      <c r="AY73" s="110"/>
      <c r="AZ73" s="109"/>
      <c r="BA73" s="111"/>
      <c r="BB73" s="112"/>
      <c r="BC73" s="111"/>
      <c r="BD73" s="107"/>
      <c r="BE73" s="107"/>
      <c r="BF73" s="113"/>
      <c r="BG73" s="107"/>
      <c r="BH73" s="114"/>
    </row>
    <row r="74" spans="2:60" x14ac:dyDescent="1">
      <c r="B74" s="107"/>
      <c r="C74" s="118"/>
      <c r="D74" s="109"/>
      <c r="E74" s="109"/>
      <c r="F74" s="109"/>
      <c r="G74" s="110"/>
      <c r="H74" s="109"/>
      <c r="I74" s="109"/>
      <c r="J74" s="109"/>
      <c r="K74" s="110"/>
      <c r="L74" s="109"/>
      <c r="M74" s="109"/>
      <c r="N74" s="109"/>
      <c r="O74" s="110"/>
      <c r="P74" s="109"/>
      <c r="Q74" s="115"/>
      <c r="R74" s="109"/>
      <c r="S74" s="110"/>
      <c r="T74" s="109"/>
      <c r="U74" s="109"/>
      <c r="V74" s="109"/>
      <c r="W74" s="110"/>
      <c r="X74" s="109"/>
      <c r="Y74" s="109"/>
      <c r="Z74" s="109"/>
      <c r="AA74" s="110"/>
      <c r="AB74" s="109"/>
      <c r="AC74" s="109"/>
      <c r="AD74" s="109"/>
      <c r="AE74" s="110"/>
      <c r="AF74" s="109"/>
      <c r="AG74" s="109"/>
      <c r="AH74" s="109"/>
      <c r="AI74" s="110"/>
      <c r="AJ74" s="109"/>
      <c r="AK74" s="109"/>
      <c r="AL74" s="109"/>
      <c r="AM74" s="110"/>
      <c r="AN74" s="109"/>
      <c r="AO74" s="109"/>
      <c r="AP74" s="109"/>
      <c r="AQ74" s="110"/>
      <c r="AR74" s="109"/>
      <c r="AS74" s="109"/>
      <c r="AT74" s="109"/>
      <c r="AU74" s="110"/>
      <c r="AV74" s="109"/>
      <c r="AW74" s="109"/>
      <c r="AX74" s="109"/>
      <c r="AY74" s="110"/>
      <c r="AZ74" s="109"/>
      <c r="BA74" s="111"/>
      <c r="BB74" s="112"/>
      <c r="BC74" s="111"/>
      <c r="BD74" s="107"/>
      <c r="BE74" s="107"/>
      <c r="BF74" s="113"/>
      <c r="BG74" s="107"/>
      <c r="BH74" s="114"/>
    </row>
    <row r="75" spans="2:60" ht="39.75" customHeight="1" x14ac:dyDescent="1">
      <c r="B75" s="107"/>
      <c r="C75" s="118"/>
      <c r="D75" s="109"/>
      <c r="E75" s="109"/>
      <c r="F75" s="109"/>
      <c r="G75" s="110"/>
      <c r="H75" s="109"/>
      <c r="I75" s="109"/>
      <c r="J75" s="109"/>
      <c r="K75" s="110"/>
      <c r="L75" s="109"/>
      <c r="M75" s="109"/>
      <c r="N75" s="109"/>
      <c r="O75" s="110"/>
      <c r="P75" s="109"/>
      <c r="Q75" s="115"/>
      <c r="R75" s="109"/>
      <c r="S75" s="110"/>
      <c r="T75" s="109"/>
      <c r="U75" s="109"/>
      <c r="V75" s="109"/>
      <c r="W75" s="110"/>
      <c r="X75" s="109"/>
      <c r="Y75" s="109"/>
      <c r="Z75" s="109"/>
      <c r="AA75" s="110"/>
      <c r="AB75" s="109"/>
      <c r="AC75" s="109"/>
      <c r="AD75" s="109"/>
      <c r="AE75" s="110"/>
      <c r="AF75" s="109"/>
      <c r="AG75" s="109"/>
      <c r="AH75" s="109"/>
      <c r="AI75" s="110"/>
      <c r="AJ75" s="109"/>
      <c r="AK75" s="109"/>
      <c r="AL75" s="109"/>
      <c r="AM75" s="110"/>
      <c r="AN75" s="109"/>
      <c r="AO75" s="109"/>
      <c r="AP75" s="109"/>
      <c r="AQ75" s="110"/>
      <c r="AR75" s="109"/>
      <c r="AS75" s="109"/>
      <c r="AT75" s="109"/>
      <c r="AU75" s="110"/>
      <c r="AV75" s="109"/>
      <c r="AW75" s="109"/>
      <c r="AX75" s="109"/>
      <c r="AY75" s="110"/>
      <c r="AZ75" s="109"/>
      <c r="BA75" s="111"/>
      <c r="BB75" s="112"/>
      <c r="BC75" s="111"/>
      <c r="BD75" s="107"/>
      <c r="BE75" s="107"/>
      <c r="BF75" s="113"/>
      <c r="BG75" s="107"/>
      <c r="BH75" s="114"/>
    </row>
    <row r="76" spans="2:60" ht="39.75" customHeight="1" x14ac:dyDescent="1">
      <c r="B76" s="107"/>
      <c r="C76" s="118"/>
      <c r="D76" s="109"/>
      <c r="E76" s="109"/>
      <c r="F76" s="109"/>
      <c r="G76" s="110"/>
      <c r="H76" s="109"/>
      <c r="I76" s="109"/>
      <c r="J76" s="109"/>
      <c r="K76" s="110"/>
      <c r="L76" s="109"/>
      <c r="M76" s="109"/>
      <c r="N76" s="109"/>
      <c r="O76" s="110"/>
      <c r="P76" s="109"/>
      <c r="Q76" s="115"/>
      <c r="R76" s="109"/>
      <c r="S76" s="110"/>
      <c r="T76" s="109"/>
      <c r="U76" s="109"/>
      <c r="V76" s="109"/>
      <c r="W76" s="110"/>
      <c r="X76" s="109"/>
      <c r="Y76" s="109"/>
      <c r="Z76" s="109"/>
      <c r="AA76" s="110"/>
      <c r="AB76" s="109"/>
      <c r="AC76" s="109"/>
      <c r="AD76" s="109"/>
      <c r="AE76" s="110"/>
      <c r="AF76" s="109"/>
      <c r="AG76" s="109"/>
      <c r="AH76" s="109"/>
      <c r="AI76" s="110"/>
      <c r="AJ76" s="109"/>
      <c r="AK76" s="109"/>
      <c r="AL76" s="109"/>
      <c r="AM76" s="110"/>
      <c r="AN76" s="109"/>
      <c r="AO76" s="109"/>
      <c r="AP76" s="109"/>
      <c r="AQ76" s="110"/>
      <c r="AR76" s="109"/>
      <c r="AS76" s="109"/>
      <c r="AT76" s="109"/>
      <c r="AU76" s="110"/>
      <c r="AV76" s="109"/>
      <c r="AW76" s="109"/>
      <c r="AX76" s="109"/>
      <c r="AY76" s="110"/>
      <c r="AZ76" s="109"/>
      <c r="BA76" s="111"/>
      <c r="BB76" s="112"/>
      <c r="BC76" s="111"/>
      <c r="BD76" s="107"/>
      <c r="BE76" s="107"/>
      <c r="BF76" s="113"/>
      <c r="BG76" s="107"/>
      <c r="BH76" s="114"/>
    </row>
    <row r="77" spans="2:60" ht="39.75" customHeight="1" x14ac:dyDescent="1">
      <c r="B77" s="107"/>
      <c r="C77" s="118"/>
      <c r="D77" s="109"/>
      <c r="E77" s="109"/>
      <c r="F77" s="109"/>
      <c r="G77" s="110"/>
      <c r="H77" s="109"/>
      <c r="I77" s="109"/>
      <c r="J77" s="109"/>
      <c r="K77" s="110"/>
      <c r="L77" s="109"/>
      <c r="M77" s="109"/>
      <c r="N77" s="109"/>
      <c r="O77" s="110"/>
      <c r="P77" s="109"/>
      <c r="Q77" s="115"/>
      <c r="R77" s="109"/>
      <c r="S77" s="110"/>
      <c r="T77" s="109"/>
      <c r="U77" s="109"/>
      <c r="V77" s="109"/>
      <c r="W77" s="110"/>
      <c r="X77" s="109"/>
      <c r="Y77" s="109"/>
      <c r="Z77" s="109"/>
      <c r="AA77" s="110"/>
      <c r="AB77" s="109"/>
      <c r="AC77" s="109"/>
      <c r="AD77" s="109"/>
      <c r="AE77" s="110"/>
      <c r="AF77" s="109"/>
      <c r="AG77" s="109"/>
      <c r="AH77" s="109"/>
      <c r="AI77" s="110"/>
      <c r="AJ77" s="109"/>
      <c r="AK77" s="109"/>
      <c r="AL77" s="109"/>
      <c r="AM77" s="110"/>
      <c r="AN77" s="109"/>
      <c r="AO77" s="109"/>
      <c r="AP77" s="109"/>
      <c r="AQ77" s="110"/>
      <c r="AR77" s="109"/>
      <c r="AS77" s="109"/>
      <c r="AT77" s="109"/>
      <c r="AU77" s="110"/>
      <c r="AV77" s="109"/>
      <c r="AW77" s="109"/>
      <c r="AX77" s="109"/>
      <c r="AY77" s="110"/>
      <c r="AZ77" s="109"/>
      <c r="BA77" s="111"/>
      <c r="BB77" s="112"/>
      <c r="BC77" s="111"/>
      <c r="BD77" s="107"/>
      <c r="BE77" s="107"/>
      <c r="BF77" s="113"/>
      <c r="BG77" s="107"/>
      <c r="BH77" s="114"/>
    </row>
    <row r="78" spans="2:60" ht="39.75" customHeight="1" x14ac:dyDescent="1">
      <c r="B78" s="107"/>
      <c r="C78" s="118"/>
      <c r="D78" s="109"/>
      <c r="E78" s="109"/>
      <c r="F78" s="109"/>
      <c r="G78" s="110"/>
      <c r="H78" s="109"/>
      <c r="I78" s="109"/>
      <c r="J78" s="109"/>
      <c r="K78" s="110"/>
      <c r="L78" s="109"/>
      <c r="M78" s="109"/>
      <c r="N78" s="109"/>
      <c r="O78" s="110"/>
      <c r="P78" s="109"/>
      <c r="Q78" s="115"/>
      <c r="R78" s="109"/>
      <c r="S78" s="110"/>
      <c r="T78" s="109"/>
      <c r="U78" s="109"/>
      <c r="V78" s="109"/>
      <c r="W78" s="110"/>
      <c r="X78" s="109"/>
      <c r="Y78" s="109"/>
      <c r="Z78" s="109"/>
      <c r="AA78" s="110"/>
      <c r="AB78" s="109"/>
      <c r="AC78" s="109"/>
      <c r="AD78" s="109"/>
      <c r="AE78" s="110"/>
      <c r="AF78" s="109"/>
      <c r="AG78" s="109"/>
      <c r="AH78" s="109"/>
      <c r="AI78" s="110"/>
      <c r="AJ78" s="109"/>
      <c r="AK78" s="109"/>
      <c r="AL78" s="109"/>
      <c r="AM78" s="110"/>
      <c r="AN78" s="109"/>
      <c r="AO78" s="109"/>
      <c r="AP78" s="109"/>
      <c r="AQ78" s="110"/>
      <c r="AR78" s="109"/>
      <c r="AS78" s="109"/>
      <c r="AT78" s="109"/>
      <c r="AU78" s="110"/>
      <c r="AV78" s="109"/>
      <c r="AW78" s="109"/>
      <c r="AX78" s="109"/>
      <c r="AY78" s="110"/>
      <c r="AZ78" s="109"/>
      <c r="BA78" s="111"/>
      <c r="BB78" s="112"/>
      <c r="BC78" s="111"/>
      <c r="BD78" s="107"/>
      <c r="BE78" s="107"/>
      <c r="BF78" s="113"/>
      <c r="BG78" s="107"/>
      <c r="BH78" s="114"/>
    </row>
    <row r="79" spans="2:60" x14ac:dyDescent="1">
      <c r="B79" s="107"/>
      <c r="C79" s="118"/>
      <c r="D79" s="109"/>
      <c r="E79" s="109"/>
      <c r="F79" s="109"/>
      <c r="G79" s="110"/>
      <c r="H79" s="109"/>
      <c r="I79" s="109"/>
      <c r="J79" s="109"/>
      <c r="K79" s="110"/>
      <c r="L79" s="109"/>
      <c r="M79" s="109"/>
      <c r="N79" s="109"/>
      <c r="O79" s="110"/>
      <c r="P79" s="109"/>
      <c r="Q79" s="115"/>
      <c r="R79" s="109"/>
      <c r="S79" s="110"/>
      <c r="T79" s="109"/>
      <c r="U79" s="109"/>
      <c r="V79" s="109"/>
      <c r="W79" s="110"/>
      <c r="X79" s="109"/>
      <c r="Y79" s="109"/>
      <c r="Z79" s="109"/>
      <c r="AA79" s="110"/>
      <c r="AB79" s="109"/>
      <c r="AC79" s="109"/>
      <c r="AD79" s="109"/>
      <c r="AE79" s="110"/>
      <c r="AF79" s="109"/>
      <c r="AG79" s="109"/>
      <c r="AH79" s="109"/>
      <c r="AI79" s="110"/>
      <c r="AJ79" s="109"/>
      <c r="AK79" s="109"/>
      <c r="AL79" s="109"/>
      <c r="AM79" s="110"/>
      <c r="AN79" s="109"/>
      <c r="AO79" s="109"/>
      <c r="AP79" s="109"/>
      <c r="AQ79" s="110"/>
      <c r="AR79" s="109"/>
      <c r="AS79" s="109"/>
      <c r="AT79" s="109"/>
      <c r="AU79" s="110"/>
      <c r="AV79" s="109"/>
      <c r="AW79" s="109"/>
      <c r="AX79" s="109"/>
      <c r="AY79" s="110"/>
      <c r="AZ79" s="109"/>
      <c r="BA79" s="111"/>
      <c r="BB79" s="112"/>
      <c r="BC79" s="111"/>
      <c r="BD79" s="107"/>
      <c r="BE79" s="107"/>
      <c r="BF79" s="113"/>
      <c r="BG79" s="107"/>
      <c r="BH79" s="114"/>
    </row>
    <row r="80" spans="2:60" x14ac:dyDescent="1">
      <c r="B80" s="107"/>
      <c r="C80" s="118"/>
      <c r="D80" s="109"/>
      <c r="E80" s="109"/>
      <c r="F80" s="109"/>
      <c r="G80" s="110"/>
      <c r="H80" s="109"/>
      <c r="I80" s="109"/>
      <c r="J80" s="109"/>
      <c r="K80" s="110"/>
      <c r="L80" s="109"/>
      <c r="M80" s="109"/>
      <c r="N80" s="109"/>
      <c r="O80" s="110"/>
      <c r="P80" s="109"/>
      <c r="Q80" s="115"/>
      <c r="R80" s="109"/>
      <c r="S80" s="110"/>
      <c r="T80" s="109"/>
      <c r="U80" s="109"/>
      <c r="V80" s="109"/>
      <c r="W80" s="110"/>
      <c r="X80" s="109"/>
      <c r="Y80" s="109"/>
      <c r="Z80" s="109"/>
      <c r="AA80" s="110"/>
      <c r="AB80" s="109"/>
      <c r="AC80" s="109"/>
      <c r="AD80" s="109"/>
      <c r="AE80" s="110"/>
      <c r="AF80" s="109"/>
      <c r="AG80" s="109"/>
      <c r="AH80" s="109"/>
      <c r="AI80" s="110"/>
      <c r="AJ80" s="109"/>
      <c r="AK80" s="109"/>
      <c r="AL80" s="109"/>
      <c r="AM80" s="110"/>
      <c r="AN80" s="109"/>
      <c r="AO80" s="109"/>
      <c r="AP80" s="109"/>
      <c r="AQ80" s="110"/>
      <c r="AR80" s="109"/>
      <c r="AS80" s="109"/>
      <c r="AT80" s="109"/>
      <c r="AU80" s="110"/>
      <c r="AV80" s="109"/>
      <c r="AW80" s="109"/>
      <c r="AX80" s="109"/>
      <c r="AY80" s="110"/>
      <c r="AZ80" s="117"/>
      <c r="BA80" s="111"/>
      <c r="BB80" s="112"/>
      <c r="BC80" s="111"/>
      <c r="BD80" s="107"/>
      <c r="BE80" s="107"/>
      <c r="BF80" s="113"/>
      <c r="BG80" s="107"/>
      <c r="BH80" s="114"/>
    </row>
    <row r="81" spans="2:60" x14ac:dyDescent="1">
      <c r="B81" s="107"/>
      <c r="C81" s="118"/>
      <c r="D81" s="109"/>
      <c r="E81" s="109"/>
      <c r="F81" s="109"/>
      <c r="G81" s="110"/>
      <c r="H81" s="109"/>
      <c r="I81" s="109"/>
      <c r="J81" s="109"/>
      <c r="K81" s="110"/>
      <c r="L81" s="109"/>
      <c r="M81" s="109"/>
      <c r="N81" s="109"/>
      <c r="O81" s="110"/>
      <c r="P81" s="109"/>
      <c r="Q81" s="115"/>
      <c r="R81" s="109"/>
      <c r="S81" s="110"/>
      <c r="T81" s="109"/>
      <c r="U81" s="109"/>
      <c r="V81" s="109"/>
      <c r="W81" s="110"/>
      <c r="X81" s="109"/>
      <c r="Y81" s="109"/>
      <c r="Z81" s="109"/>
      <c r="AA81" s="110"/>
      <c r="AB81" s="109"/>
      <c r="AC81" s="109"/>
      <c r="AD81" s="109"/>
      <c r="AE81" s="110"/>
      <c r="AF81" s="109"/>
      <c r="AG81" s="109"/>
      <c r="AH81" s="109"/>
      <c r="AI81" s="110"/>
      <c r="AJ81" s="109"/>
      <c r="AK81" s="109"/>
      <c r="AL81" s="109"/>
      <c r="AM81" s="110"/>
      <c r="AN81" s="109"/>
      <c r="AO81" s="109"/>
      <c r="AP81" s="109"/>
      <c r="AQ81" s="110"/>
      <c r="AR81" s="109"/>
      <c r="AS81" s="109"/>
      <c r="AT81" s="109"/>
      <c r="AU81" s="110"/>
      <c r="AV81" s="109"/>
      <c r="AW81" s="109"/>
      <c r="AX81" s="109"/>
      <c r="AY81" s="110"/>
      <c r="AZ81" s="117"/>
      <c r="BA81" s="111"/>
      <c r="BB81" s="112"/>
      <c r="BC81" s="111"/>
      <c r="BD81" s="107"/>
      <c r="BE81" s="107"/>
      <c r="BF81" s="113"/>
      <c r="BG81" s="107"/>
      <c r="BH81" s="114"/>
    </row>
    <row r="82" spans="2:60" x14ac:dyDescent="1">
      <c r="B82" s="107"/>
      <c r="C82" s="118"/>
      <c r="D82" s="109"/>
      <c r="E82" s="109"/>
      <c r="F82" s="109"/>
      <c r="G82" s="110"/>
      <c r="H82" s="109"/>
      <c r="I82" s="109"/>
      <c r="J82" s="109"/>
      <c r="K82" s="110"/>
      <c r="L82" s="109"/>
      <c r="M82" s="109"/>
      <c r="N82" s="109"/>
      <c r="O82" s="110"/>
      <c r="P82" s="109"/>
      <c r="Q82" s="115"/>
      <c r="R82" s="109"/>
      <c r="S82" s="110"/>
      <c r="T82" s="109"/>
      <c r="U82" s="109"/>
      <c r="V82" s="109"/>
      <c r="W82" s="110"/>
      <c r="X82" s="109"/>
      <c r="Y82" s="109"/>
      <c r="Z82" s="109"/>
      <c r="AA82" s="110"/>
      <c r="AB82" s="109"/>
      <c r="AC82" s="109"/>
      <c r="AD82" s="109"/>
      <c r="AE82" s="110"/>
      <c r="AF82" s="109"/>
      <c r="AG82" s="109"/>
      <c r="AH82" s="109"/>
      <c r="AI82" s="110"/>
      <c r="AJ82" s="109"/>
      <c r="AK82" s="109"/>
      <c r="AL82" s="109"/>
      <c r="AM82" s="110"/>
      <c r="AN82" s="109"/>
      <c r="AO82" s="109"/>
      <c r="AP82" s="109"/>
      <c r="AQ82" s="110"/>
      <c r="AR82" s="109"/>
      <c r="AS82" s="109"/>
      <c r="AT82" s="109"/>
      <c r="AU82" s="110"/>
      <c r="AV82" s="109"/>
      <c r="AW82" s="109"/>
      <c r="AX82" s="109"/>
      <c r="AY82" s="110"/>
      <c r="AZ82" s="117"/>
      <c r="BA82" s="111"/>
      <c r="BB82" s="112"/>
      <c r="BC82" s="111"/>
      <c r="BD82" s="107"/>
      <c r="BE82" s="107"/>
      <c r="BF82" s="113"/>
      <c r="BG82" s="107"/>
      <c r="BH82" s="114"/>
    </row>
    <row r="83" spans="2:60" ht="39.75" customHeight="1" x14ac:dyDescent="1">
      <c r="B83" s="107"/>
      <c r="C83" s="118"/>
      <c r="D83" s="109"/>
      <c r="E83" s="109"/>
      <c r="F83" s="109"/>
      <c r="G83" s="110"/>
      <c r="H83" s="109"/>
      <c r="I83" s="109"/>
      <c r="J83" s="109"/>
      <c r="K83" s="110"/>
      <c r="L83" s="109"/>
      <c r="M83" s="109"/>
      <c r="N83" s="109"/>
      <c r="O83" s="110"/>
      <c r="P83" s="109"/>
      <c r="Q83" s="109"/>
      <c r="R83" s="109"/>
      <c r="S83" s="110"/>
      <c r="T83" s="109"/>
      <c r="U83" s="109"/>
      <c r="V83" s="109"/>
      <c r="W83" s="110"/>
      <c r="X83" s="109"/>
      <c r="Y83" s="109"/>
      <c r="Z83" s="109"/>
      <c r="AA83" s="110"/>
      <c r="AB83" s="109"/>
      <c r="AC83" s="109"/>
      <c r="AD83" s="109"/>
      <c r="AE83" s="110"/>
      <c r="AF83" s="109"/>
      <c r="AG83" s="109"/>
      <c r="AH83" s="109"/>
      <c r="AI83" s="110"/>
      <c r="AJ83" s="109"/>
      <c r="AK83" s="109"/>
      <c r="AL83" s="109"/>
      <c r="AM83" s="110"/>
      <c r="AN83" s="109"/>
      <c r="AO83" s="109"/>
      <c r="AP83" s="109"/>
      <c r="AQ83" s="110"/>
      <c r="AR83" s="109"/>
      <c r="AS83" s="109"/>
      <c r="AT83" s="109"/>
      <c r="AU83" s="110"/>
      <c r="AV83" s="109"/>
      <c r="AW83" s="109"/>
      <c r="AX83" s="109"/>
      <c r="AY83" s="110"/>
      <c r="AZ83" s="117"/>
      <c r="BA83" s="111"/>
      <c r="BB83" s="112"/>
      <c r="BC83" s="111"/>
      <c r="BD83" s="107"/>
      <c r="BE83" s="107"/>
      <c r="BF83" s="113"/>
      <c r="BG83" s="107"/>
      <c r="BH83" s="114"/>
    </row>
    <row r="84" spans="2:60" ht="39.75" customHeight="1" x14ac:dyDescent="1">
      <c r="B84" s="107"/>
      <c r="C84" s="118"/>
      <c r="D84" s="109"/>
      <c r="E84" s="109"/>
      <c r="F84" s="109"/>
      <c r="G84" s="110"/>
      <c r="H84" s="109"/>
      <c r="I84" s="115"/>
      <c r="J84" s="109"/>
      <c r="K84" s="110"/>
      <c r="L84" s="109"/>
      <c r="M84" s="109"/>
      <c r="N84" s="109"/>
      <c r="O84" s="110"/>
      <c r="P84" s="109"/>
      <c r="Q84" s="109"/>
      <c r="R84" s="109"/>
      <c r="S84" s="110"/>
      <c r="T84" s="109"/>
      <c r="U84" s="109"/>
      <c r="V84" s="109"/>
      <c r="W84" s="110"/>
      <c r="X84" s="109"/>
      <c r="Y84" s="109"/>
      <c r="Z84" s="109"/>
      <c r="AA84" s="110"/>
      <c r="AB84" s="109"/>
      <c r="AC84" s="109"/>
      <c r="AD84" s="109"/>
      <c r="AE84" s="110"/>
      <c r="AF84" s="109"/>
      <c r="AG84" s="109"/>
      <c r="AH84" s="109"/>
      <c r="AI84" s="110"/>
      <c r="AJ84" s="109"/>
      <c r="AK84" s="109"/>
      <c r="AL84" s="109"/>
      <c r="AM84" s="110"/>
      <c r="AN84" s="109"/>
      <c r="AO84" s="109"/>
      <c r="AP84" s="109"/>
      <c r="AQ84" s="110"/>
      <c r="AR84" s="109"/>
      <c r="AS84" s="109"/>
      <c r="AT84" s="109"/>
      <c r="AU84" s="110"/>
      <c r="AV84" s="109"/>
      <c r="AW84" s="109"/>
      <c r="AX84" s="109"/>
      <c r="AY84" s="110"/>
      <c r="AZ84" s="117"/>
      <c r="BA84" s="111"/>
      <c r="BB84" s="112"/>
      <c r="BC84" s="111"/>
      <c r="BD84" s="107"/>
      <c r="BE84" s="107"/>
      <c r="BF84" s="113"/>
      <c r="BG84" s="107"/>
      <c r="BH84" s="114"/>
    </row>
    <row r="85" spans="2:60" ht="39.75" customHeight="1" x14ac:dyDescent="1">
      <c r="B85" s="107"/>
      <c r="C85" s="118"/>
      <c r="D85" s="109"/>
      <c r="E85" s="109"/>
      <c r="F85" s="109"/>
      <c r="G85" s="110"/>
      <c r="H85" s="109"/>
      <c r="I85" s="115"/>
      <c r="J85" s="109"/>
      <c r="K85" s="110"/>
      <c r="L85" s="109"/>
      <c r="M85" s="109"/>
      <c r="N85" s="109"/>
      <c r="O85" s="110"/>
      <c r="P85" s="109"/>
      <c r="Q85" s="109"/>
      <c r="R85" s="109"/>
      <c r="S85" s="110"/>
      <c r="T85" s="109"/>
      <c r="U85" s="109"/>
      <c r="V85" s="109"/>
      <c r="W85" s="110"/>
      <c r="X85" s="109"/>
      <c r="Y85" s="109"/>
      <c r="Z85" s="109"/>
      <c r="AA85" s="110"/>
      <c r="AB85" s="109"/>
      <c r="AC85" s="109"/>
      <c r="AD85" s="109"/>
      <c r="AE85" s="110"/>
      <c r="AF85" s="109"/>
      <c r="AG85" s="109"/>
      <c r="AH85" s="109"/>
      <c r="AI85" s="110"/>
      <c r="AJ85" s="109"/>
      <c r="AK85" s="109"/>
      <c r="AL85" s="109"/>
      <c r="AM85" s="110"/>
      <c r="AN85" s="109"/>
      <c r="AO85" s="109"/>
      <c r="AP85" s="109"/>
      <c r="AQ85" s="110"/>
      <c r="AR85" s="109"/>
      <c r="AS85" s="109"/>
      <c r="AT85" s="109"/>
      <c r="AU85" s="110"/>
      <c r="AV85" s="109"/>
      <c r="AW85" s="109"/>
      <c r="AX85" s="109"/>
      <c r="AY85" s="110"/>
      <c r="AZ85" s="109"/>
      <c r="BA85" s="111"/>
      <c r="BB85" s="112"/>
      <c r="BC85" s="111"/>
      <c r="BD85" s="107"/>
      <c r="BE85" s="107"/>
      <c r="BF85" s="113"/>
      <c r="BG85" s="107"/>
      <c r="BH85" s="114"/>
    </row>
    <row r="86" spans="2:60" ht="39.75" customHeight="1" x14ac:dyDescent="1">
      <c r="B86" s="107"/>
      <c r="C86" s="118"/>
      <c r="D86" s="109"/>
      <c r="E86" s="109"/>
      <c r="F86" s="109"/>
      <c r="G86" s="110"/>
      <c r="H86" s="109"/>
      <c r="I86" s="109"/>
      <c r="J86" s="109"/>
      <c r="K86" s="110"/>
      <c r="L86" s="109"/>
      <c r="M86" s="109"/>
      <c r="N86" s="109"/>
      <c r="O86" s="110"/>
      <c r="P86" s="109"/>
      <c r="Q86" s="109"/>
      <c r="R86" s="109"/>
      <c r="S86" s="110"/>
      <c r="T86" s="109"/>
      <c r="U86" s="109"/>
      <c r="V86" s="109"/>
      <c r="W86" s="110"/>
      <c r="X86" s="109"/>
      <c r="Y86" s="109"/>
      <c r="Z86" s="109"/>
      <c r="AA86" s="110"/>
      <c r="AB86" s="109"/>
      <c r="AC86" s="109"/>
      <c r="AD86" s="109"/>
      <c r="AE86" s="110"/>
      <c r="AF86" s="109"/>
      <c r="AG86" s="109"/>
      <c r="AH86" s="109"/>
      <c r="AI86" s="110"/>
      <c r="AJ86" s="109"/>
      <c r="AK86" s="109"/>
      <c r="AL86" s="109"/>
      <c r="AM86" s="110"/>
      <c r="AN86" s="109"/>
      <c r="AO86" s="109"/>
      <c r="AP86" s="109"/>
      <c r="AQ86" s="110"/>
      <c r="AR86" s="109"/>
      <c r="AS86" s="109"/>
      <c r="AT86" s="109"/>
      <c r="AU86" s="110"/>
      <c r="AV86" s="109"/>
      <c r="AW86" s="109"/>
      <c r="AX86" s="109"/>
      <c r="AY86" s="110"/>
      <c r="AZ86" s="109"/>
      <c r="BA86" s="111"/>
      <c r="BB86" s="112"/>
      <c r="BC86" s="111"/>
      <c r="BD86" s="107"/>
      <c r="BE86" s="107"/>
      <c r="BF86" s="113"/>
      <c r="BG86" s="107"/>
      <c r="BH86" s="114"/>
    </row>
    <row r="87" spans="2:60" x14ac:dyDescent="1">
      <c r="B87" s="107"/>
      <c r="C87" s="118"/>
      <c r="D87" s="109"/>
      <c r="E87" s="109"/>
      <c r="F87" s="109"/>
      <c r="G87" s="110"/>
      <c r="H87" s="109"/>
      <c r="I87" s="109"/>
      <c r="J87" s="109"/>
      <c r="K87" s="110"/>
      <c r="L87" s="109"/>
      <c r="M87" s="109"/>
      <c r="N87" s="109"/>
      <c r="O87" s="110"/>
      <c r="P87" s="109"/>
      <c r="Q87" s="109"/>
      <c r="R87" s="109"/>
      <c r="S87" s="110"/>
      <c r="T87" s="109"/>
      <c r="U87" s="109"/>
      <c r="V87" s="109"/>
      <c r="W87" s="110"/>
      <c r="X87" s="109"/>
      <c r="Y87" s="109"/>
      <c r="Z87" s="109"/>
      <c r="AA87" s="110"/>
      <c r="AB87" s="109"/>
      <c r="AC87" s="109"/>
      <c r="AD87" s="109"/>
      <c r="AE87" s="110"/>
      <c r="AF87" s="109"/>
      <c r="AG87" s="109"/>
      <c r="AH87" s="109"/>
      <c r="AI87" s="110"/>
      <c r="AJ87" s="109"/>
      <c r="AK87" s="109"/>
      <c r="AL87" s="109"/>
      <c r="AM87" s="110"/>
      <c r="AN87" s="109"/>
      <c r="AO87" s="109"/>
      <c r="AP87" s="109"/>
      <c r="AQ87" s="110"/>
      <c r="AR87" s="109"/>
      <c r="AS87" s="109"/>
      <c r="AT87" s="109"/>
      <c r="AU87" s="110"/>
      <c r="AV87" s="109"/>
      <c r="AW87" s="109"/>
      <c r="AX87" s="109"/>
      <c r="AY87" s="110"/>
      <c r="AZ87" s="109"/>
      <c r="BA87" s="111"/>
      <c r="BB87" s="112"/>
      <c r="BC87" s="111"/>
      <c r="BD87" s="107"/>
      <c r="BE87" s="107"/>
      <c r="BF87" s="113"/>
      <c r="BG87" s="107"/>
      <c r="BH87" s="114"/>
    </row>
    <row r="88" spans="2:60" ht="39.75" customHeight="1" x14ac:dyDescent="1">
      <c r="B88" s="107"/>
      <c r="C88" s="118"/>
      <c r="D88" s="109"/>
      <c r="E88" s="109"/>
      <c r="F88" s="109"/>
      <c r="G88" s="110"/>
      <c r="H88" s="109"/>
      <c r="I88" s="109"/>
      <c r="J88" s="109"/>
      <c r="K88" s="110"/>
      <c r="L88" s="109"/>
      <c r="M88" s="109"/>
      <c r="N88" s="109"/>
      <c r="O88" s="110"/>
      <c r="P88" s="109"/>
      <c r="Q88" s="109"/>
      <c r="R88" s="109"/>
      <c r="S88" s="110"/>
      <c r="T88" s="109"/>
      <c r="U88" s="109"/>
      <c r="V88" s="109"/>
      <c r="W88" s="110"/>
      <c r="X88" s="109"/>
      <c r="Y88" s="109"/>
      <c r="Z88" s="109"/>
      <c r="AA88" s="110"/>
      <c r="AB88" s="109"/>
      <c r="AC88" s="109"/>
      <c r="AD88" s="109"/>
      <c r="AE88" s="110"/>
      <c r="AF88" s="109"/>
      <c r="AG88" s="109"/>
      <c r="AH88" s="109"/>
      <c r="AI88" s="110"/>
      <c r="AJ88" s="109"/>
      <c r="AK88" s="109"/>
      <c r="AL88" s="109"/>
      <c r="AM88" s="110"/>
      <c r="AN88" s="109"/>
      <c r="AO88" s="109"/>
      <c r="AP88" s="109"/>
      <c r="AQ88" s="110"/>
      <c r="AR88" s="109"/>
      <c r="AS88" s="109"/>
      <c r="AT88" s="109"/>
      <c r="AU88" s="110"/>
      <c r="AV88" s="109"/>
      <c r="AW88" s="109"/>
      <c r="AX88" s="109"/>
      <c r="AY88" s="110"/>
      <c r="AZ88" s="109"/>
      <c r="BA88" s="111"/>
      <c r="BB88" s="112"/>
      <c r="BC88" s="111"/>
      <c r="BD88" s="107"/>
      <c r="BE88" s="107"/>
      <c r="BF88" s="113"/>
      <c r="BG88" s="107"/>
      <c r="BH88" s="114"/>
    </row>
    <row r="89" spans="2:60" ht="39.75" customHeight="1" x14ac:dyDescent="1">
      <c r="B89" s="107"/>
      <c r="C89" s="118"/>
      <c r="D89" s="109"/>
      <c r="E89" s="109"/>
      <c r="F89" s="109"/>
      <c r="G89" s="110"/>
      <c r="H89" s="109"/>
      <c r="I89" s="109"/>
      <c r="J89" s="109"/>
      <c r="K89" s="110"/>
      <c r="L89" s="109"/>
      <c r="M89" s="109"/>
      <c r="N89" s="109"/>
      <c r="O89" s="110"/>
      <c r="P89" s="109"/>
      <c r="Q89" s="109"/>
      <c r="R89" s="109"/>
      <c r="S89" s="110"/>
      <c r="T89" s="109"/>
      <c r="U89" s="109"/>
      <c r="V89" s="109"/>
      <c r="W89" s="110"/>
      <c r="X89" s="109"/>
      <c r="Y89" s="109"/>
      <c r="Z89" s="109"/>
      <c r="AA89" s="110"/>
      <c r="AB89" s="109"/>
      <c r="AC89" s="109"/>
      <c r="AD89" s="109"/>
      <c r="AE89" s="110"/>
      <c r="AF89" s="109"/>
      <c r="AG89" s="109"/>
      <c r="AH89" s="109"/>
      <c r="AI89" s="110"/>
      <c r="AJ89" s="109"/>
      <c r="AK89" s="109"/>
      <c r="AL89" s="109"/>
      <c r="AM89" s="110"/>
      <c r="AN89" s="109"/>
      <c r="AO89" s="109"/>
      <c r="AP89" s="109"/>
      <c r="AQ89" s="110"/>
      <c r="AR89" s="109"/>
      <c r="AS89" s="109"/>
      <c r="AT89" s="109"/>
      <c r="AU89" s="110"/>
      <c r="AV89" s="109"/>
      <c r="AW89" s="109"/>
      <c r="AX89" s="109"/>
      <c r="AY89" s="110"/>
      <c r="AZ89" s="109"/>
      <c r="BA89" s="111"/>
      <c r="BB89" s="112"/>
      <c r="BC89" s="111"/>
      <c r="BD89" s="107"/>
      <c r="BE89" s="107"/>
      <c r="BF89" s="113"/>
      <c r="BG89" s="107"/>
      <c r="BH89" s="114"/>
    </row>
    <row r="90" spans="2:60" ht="39.75" customHeight="1" x14ac:dyDescent="1">
      <c r="B90" s="107"/>
      <c r="C90" s="118"/>
      <c r="D90" s="109"/>
      <c r="E90" s="109"/>
      <c r="F90" s="109"/>
      <c r="G90" s="110"/>
      <c r="H90" s="109"/>
      <c r="I90" s="109"/>
      <c r="J90" s="109"/>
      <c r="K90" s="110"/>
      <c r="L90" s="109"/>
      <c r="M90" s="109"/>
      <c r="N90" s="109"/>
      <c r="O90" s="110"/>
      <c r="P90" s="109"/>
      <c r="Q90" s="109"/>
      <c r="R90" s="109"/>
      <c r="S90" s="110"/>
      <c r="T90" s="109"/>
      <c r="U90" s="109"/>
      <c r="V90" s="109"/>
      <c r="W90" s="110"/>
      <c r="X90" s="109"/>
      <c r="Y90" s="109"/>
      <c r="Z90" s="109"/>
      <c r="AA90" s="110"/>
      <c r="AB90" s="109"/>
      <c r="AC90" s="109"/>
      <c r="AD90" s="109"/>
      <c r="AE90" s="110"/>
      <c r="AF90" s="109"/>
      <c r="AG90" s="109"/>
      <c r="AH90" s="109"/>
      <c r="AI90" s="110"/>
      <c r="AJ90" s="109"/>
      <c r="AK90" s="109"/>
      <c r="AL90" s="109"/>
      <c r="AM90" s="110"/>
      <c r="AN90" s="109"/>
      <c r="AO90" s="109"/>
      <c r="AP90" s="109"/>
      <c r="AQ90" s="110"/>
      <c r="AR90" s="109"/>
      <c r="AS90" s="109"/>
      <c r="AT90" s="109"/>
      <c r="AU90" s="110"/>
      <c r="AV90" s="109"/>
      <c r="AW90" s="109"/>
      <c r="AX90" s="109"/>
      <c r="AY90" s="110"/>
      <c r="AZ90" s="109"/>
      <c r="BA90" s="111"/>
      <c r="BB90" s="112"/>
      <c r="BC90" s="111"/>
      <c r="BD90" s="107"/>
      <c r="BE90" s="107"/>
      <c r="BF90" s="113"/>
      <c r="BG90" s="107"/>
      <c r="BH90" s="114"/>
    </row>
    <row r="91" spans="2:60" ht="39.75" customHeight="1" x14ac:dyDescent="1">
      <c r="B91" s="107"/>
      <c r="C91" s="118"/>
      <c r="D91" s="109"/>
      <c r="E91" s="109"/>
      <c r="F91" s="109"/>
      <c r="G91" s="110"/>
      <c r="H91" s="109"/>
      <c r="I91" s="109"/>
      <c r="J91" s="109"/>
      <c r="K91" s="110"/>
      <c r="L91" s="109"/>
      <c r="M91" s="109"/>
      <c r="N91" s="109"/>
      <c r="O91" s="110"/>
      <c r="P91" s="109"/>
      <c r="Q91" s="109"/>
      <c r="R91" s="109"/>
      <c r="S91" s="110"/>
      <c r="T91" s="109"/>
      <c r="U91" s="109"/>
      <c r="V91" s="109"/>
      <c r="W91" s="110"/>
      <c r="X91" s="109"/>
      <c r="Y91" s="109"/>
      <c r="Z91" s="109"/>
      <c r="AA91" s="110"/>
      <c r="AB91" s="109"/>
      <c r="AC91" s="109"/>
      <c r="AD91" s="109"/>
      <c r="AE91" s="110"/>
      <c r="AF91" s="109"/>
      <c r="AG91" s="109"/>
      <c r="AH91" s="109"/>
      <c r="AI91" s="110"/>
      <c r="AJ91" s="109"/>
      <c r="AK91" s="109"/>
      <c r="AL91" s="109"/>
      <c r="AM91" s="110"/>
      <c r="AN91" s="109"/>
      <c r="AO91" s="109"/>
      <c r="AP91" s="109"/>
      <c r="AQ91" s="110"/>
      <c r="AR91" s="109"/>
      <c r="AS91" s="109"/>
      <c r="AT91" s="109"/>
      <c r="AU91" s="110"/>
      <c r="AV91" s="109"/>
      <c r="AW91" s="109"/>
      <c r="AX91" s="109"/>
      <c r="AY91" s="110"/>
      <c r="AZ91" s="109"/>
      <c r="BA91" s="111"/>
      <c r="BB91" s="112"/>
      <c r="BC91" s="111"/>
      <c r="BD91" s="107"/>
      <c r="BE91" s="107"/>
      <c r="BF91" s="113"/>
      <c r="BG91" s="107"/>
      <c r="BH91" s="114"/>
    </row>
    <row r="92" spans="2:60" ht="39.75" customHeight="1" x14ac:dyDescent="1">
      <c r="B92" s="107"/>
      <c r="C92" s="118"/>
      <c r="D92" s="109"/>
      <c r="E92" s="109"/>
      <c r="F92" s="109"/>
      <c r="G92" s="110"/>
      <c r="H92" s="109"/>
      <c r="I92" s="109"/>
      <c r="J92" s="109"/>
      <c r="K92" s="110"/>
      <c r="L92" s="109"/>
      <c r="M92" s="109"/>
      <c r="N92" s="109"/>
      <c r="O92" s="110"/>
      <c r="P92" s="109"/>
      <c r="Q92" s="109"/>
      <c r="R92" s="109"/>
      <c r="S92" s="110"/>
      <c r="T92" s="109"/>
      <c r="U92" s="109"/>
      <c r="V92" s="109"/>
      <c r="W92" s="110"/>
      <c r="X92" s="109"/>
      <c r="Y92" s="109"/>
      <c r="Z92" s="109"/>
      <c r="AA92" s="110"/>
      <c r="AB92" s="109"/>
      <c r="AC92" s="109"/>
      <c r="AD92" s="109"/>
      <c r="AE92" s="110"/>
      <c r="AF92" s="109"/>
      <c r="AG92" s="109"/>
      <c r="AH92" s="109"/>
      <c r="AI92" s="110"/>
      <c r="AJ92" s="109"/>
      <c r="AK92" s="109"/>
      <c r="AL92" s="109"/>
      <c r="AM92" s="110"/>
      <c r="AN92" s="109"/>
      <c r="AO92" s="109"/>
      <c r="AP92" s="109"/>
      <c r="AQ92" s="110"/>
      <c r="AR92" s="109"/>
      <c r="AS92" s="109"/>
      <c r="AT92" s="109"/>
      <c r="AU92" s="110"/>
      <c r="AV92" s="109"/>
      <c r="AW92" s="109"/>
      <c r="AX92" s="109"/>
      <c r="AY92" s="110"/>
      <c r="AZ92" s="109"/>
      <c r="BA92" s="111"/>
      <c r="BB92" s="112"/>
      <c r="BC92" s="111"/>
      <c r="BD92" s="107"/>
      <c r="BE92" s="107"/>
      <c r="BF92" s="113"/>
      <c r="BG92" s="107"/>
      <c r="BH92" s="114"/>
    </row>
    <row r="93" spans="2:60" ht="39.75" customHeight="1" x14ac:dyDescent="1">
      <c r="B93" s="107"/>
      <c r="C93" s="118"/>
      <c r="D93" s="109"/>
      <c r="E93" s="109"/>
      <c r="F93" s="109"/>
      <c r="G93" s="110"/>
      <c r="H93" s="109"/>
      <c r="I93" s="109"/>
      <c r="J93" s="109"/>
      <c r="K93" s="110"/>
      <c r="L93" s="109"/>
      <c r="M93" s="109"/>
      <c r="N93" s="109"/>
      <c r="O93" s="110"/>
      <c r="P93" s="109"/>
      <c r="Q93" s="109"/>
      <c r="R93" s="109"/>
      <c r="S93" s="110"/>
      <c r="T93" s="109"/>
      <c r="U93" s="109"/>
      <c r="V93" s="109"/>
      <c r="W93" s="110"/>
      <c r="X93" s="109"/>
      <c r="Y93" s="109"/>
      <c r="Z93" s="109"/>
      <c r="AA93" s="110"/>
      <c r="AB93" s="109"/>
      <c r="AC93" s="109"/>
      <c r="AD93" s="109"/>
      <c r="AE93" s="110"/>
      <c r="AF93" s="109"/>
      <c r="AG93" s="109"/>
      <c r="AH93" s="109"/>
      <c r="AI93" s="110"/>
      <c r="AJ93" s="109"/>
      <c r="AK93" s="109"/>
      <c r="AL93" s="109"/>
      <c r="AM93" s="110"/>
      <c r="AN93" s="109"/>
      <c r="AO93" s="109"/>
      <c r="AP93" s="109"/>
      <c r="AQ93" s="110"/>
      <c r="AR93" s="109"/>
      <c r="AS93" s="109"/>
      <c r="AT93" s="109"/>
      <c r="AU93" s="110"/>
      <c r="AV93" s="109"/>
      <c r="AW93" s="109"/>
      <c r="AX93" s="109"/>
      <c r="AY93" s="110"/>
      <c r="AZ93" s="109"/>
      <c r="BA93" s="111"/>
      <c r="BB93" s="112"/>
      <c r="BC93" s="111"/>
      <c r="BD93" s="107"/>
      <c r="BE93" s="107"/>
      <c r="BF93" s="113"/>
      <c r="BG93" s="107"/>
      <c r="BH93" s="114"/>
    </row>
    <row r="94" spans="2:60" ht="39.75" customHeight="1" x14ac:dyDescent="1">
      <c r="B94" s="107"/>
      <c r="C94" s="118"/>
      <c r="D94" s="109"/>
      <c r="E94" s="109"/>
      <c r="F94" s="109"/>
      <c r="G94" s="110"/>
      <c r="H94" s="109"/>
      <c r="I94" s="109"/>
      <c r="J94" s="109"/>
      <c r="K94" s="110"/>
      <c r="L94" s="109"/>
      <c r="M94" s="109"/>
      <c r="N94" s="109"/>
      <c r="O94" s="110"/>
      <c r="P94" s="109"/>
      <c r="Q94" s="109"/>
      <c r="R94" s="109"/>
      <c r="S94" s="110"/>
      <c r="T94" s="109"/>
      <c r="U94" s="109"/>
      <c r="V94" s="109"/>
      <c r="W94" s="110"/>
      <c r="X94" s="109"/>
      <c r="Y94" s="109"/>
      <c r="Z94" s="109"/>
      <c r="AA94" s="110"/>
      <c r="AB94" s="109"/>
      <c r="AC94" s="109"/>
      <c r="AD94" s="109"/>
      <c r="AE94" s="110"/>
      <c r="AF94" s="109"/>
      <c r="AG94" s="109"/>
      <c r="AH94" s="109"/>
      <c r="AI94" s="110"/>
      <c r="AJ94" s="109"/>
      <c r="AK94" s="109"/>
      <c r="AL94" s="109"/>
      <c r="AM94" s="110"/>
      <c r="AN94" s="109"/>
      <c r="AO94" s="109"/>
      <c r="AP94" s="109"/>
      <c r="AQ94" s="110"/>
      <c r="AR94" s="109"/>
      <c r="AS94" s="109"/>
      <c r="AT94" s="109"/>
      <c r="AU94" s="110"/>
      <c r="AV94" s="109"/>
      <c r="AW94" s="109"/>
      <c r="AX94" s="109"/>
      <c r="AY94" s="110"/>
      <c r="AZ94" s="109"/>
      <c r="BA94" s="111"/>
      <c r="BB94" s="112"/>
      <c r="BC94" s="111"/>
      <c r="BD94" s="107"/>
      <c r="BE94" s="107"/>
      <c r="BF94" s="113"/>
      <c r="BG94" s="107"/>
      <c r="BH94" s="114"/>
    </row>
    <row r="95" spans="2:60" ht="39.75" customHeight="1" x14ac:dyDescent="1">
      <c r="B95" s="107"/>
      <c r="C95" s="118"/>
      <c r="D95" s="109"/>
      <c r="E95" s="109"/>
      <c r="F95" s="109"/>
      <c r="G95" s="110"/>
      <c r="H95" s="109"/>
      <c r="I95" s="109"/>
      <c r="J95" s="109"/>
      <c r="K95" s="110"/>
      <c r="L95" s="109"/>
      <c r="M95" s="109"/>
      <c r="N95" s="109"/>
      <c r="O95" s="110"/>
      <c r="P95" s="109"/>
      <c r="Q95" s="109"/>
      <c r="R95" s="109"/>
      <c r="S95" s="110"/>
      <c r="T95" s="109"/>
      <c r="U95" s="109"/>
      <c r="V95" s="109"/>
      <c r="W95" s="110"/>
      <c r="X95" s="109"/>
      <c r="Y95" s="109"/>
      <c r="Z95" s="109"/>
      <c r="AA95" s="110"/>
      <c r="AB95" s="109"/>
      <c r="AC95" s="109"/>
      <c r="AD95" s="109"/>
      <c r="AE95" s="110"/>
      <c r="AF95" s="109"/>
      <c r="AG95" s="109"/>
      <c r="AH95" s="109"/>
      <c r="AI95" s="110"/>
      <c r="AJ95" s="109"/>
      <c r="AK95" s="109"/>
      <c r="AL95" s="109"/>
      <c r="AM95" s="110"/>
      <c r="AN95" s="109"/>
      <c r="AO95" s="109"/>
      <c r="AP95" s="109"/>
      <c r="AQ95" s="110"/>
      <c r="AR95" s="109"/>
      <c r="AS95" s="109"/>
      <c r="AT95" s="109"/>
      <c r="AU95" s="110"/>
      <c r="AV95" s="109"/>
      <c r="AW95" s="109"/>
      <c r="AX95" s="109"/>
      <c r="AY95" s="110"/>
      <c r="AZ95" s="109"/>
      <c r="BA95" s="111"/>
      <c r="BB95" s="112"/>
      <c r="BC95" s="111"/>
      <c r="BD95" s="107"/>
      <c r="BE95" s="107"/>
      <c r="BF95" s="113"/>
      <c r="BG95" s="107"/>
      <c r="BH95" s="114"/>
    </row>
    <row r="96" spans="2:60" x14ac:dyDescent="1">
      <c r="B96" s="107"/>
      <c r="C96" s="118"/>
      <c r="D96" s="109"/>
      <c r="E96" s="109"/>
      <c r="F96" s="109"/>
      <c r="G96" s="110"/>
      <c r="H96" s="109"/>
      <c r="I96" s="109"/>
      <c r="J96" s="109"/>
      <c r="K96" s="110"/>
      <c r="L96" s="109"/>
      <c r="M96" s="109"/>
      <c r="N96" s="109"/>
      <c r="O96" s="110"/>
      <c r="P96" s="109"/>
      <c r="Q96" s="109"/>
      <c r="R96" s="109"/>
      <c r="S96" s="110"/>
      <c r="T96" s="109"/>
      <c r="U96" s="109"/>
      <c r="V96" s="109"/>
      <c r="W96" s="110"/>
      <c r="X96" s="109"/>
      <c r="Y96" s="109"/>
      <c r="Z96" s="109"/>
      <c r="AA96" s="110"/>
      <c r="AB96" s="109"/>
      <c r="AC96" s="109"/>
      <c r="AD96" s="109"/>
      <c r="AE96" s="110"/>
      <c r="AF96" s="109"/>
      <c r="AG96" s="109"/>
      <c r="AH96" s="109"/>
      <c r="AI96" s="110"/>
      <c r="AJ96" s="109"/>
      <c r="AK96" s="109"/>
      <c r="AL96" s="109"/>
      <c r="AM96" s="110"/>
      <c r="AN96" s="109"/>
      <c r="AO96" s="109"/>
      <c r="AP96" s="109"/>
      <c r="AQ96" s="110"/>
      <c r="AR96" s="109"/>
      <c r="AS96" s="109"/>
      <c r="AT96" s="109"/>
      <c r="AU96" s="110"/>
      <c r="AV96" s="109"/>
      <c r="AW96" s="109"/>
      <c r="AX96" s="109"/>
      <c r="AY96" s="110"/>
      <c r="AZ96" s="109"/>
      <c r="BA96" s="111"/>
      <c r="BB96" s="112"/>
      <c r="BC96" s="111"/>
      <c r="BD96" s="107"/>
      <c r="BE96" s="107"/>
      <c r="BF96" s="113"/>
      <c r="BG96" s="107"/>
      <c r="BH96" s="114"/>
    </row>
    <row r="97" spans="2:60" ht="39.75" customHeight="1" x14ac:dyDescent="1">
      <c r="B97" s="107"/>
      <c r="C97" s="118"/>
      <c r="D97" s="109"/>
      <c r="E97" s="109"/>
      <c r="F97" s="109"/>
      <c r="G97" s="110"/>
      <c r="H97" s="109"/>
      <c r="I97" s="109"/>
      <c r="J97" s="109"/>
      <c r="K97" s="110"/>
      <c r="L97" s="109"/>
      <c r="M97" s="109"/>
      <c r="N97" s="109"/>
      <c r="O97" s="110"/>
      <c r="P97" s="109"/>
      <c r="Q97" s="109"/>
      <c r="R97" s="109"/>
      <c r="S97" s="110"/>
      <c r="T97" s="109"/>
      <c r="U97" s="109"/>
      <c r="V97" s="109"/>
      <c r="W97" s="110"/>
      <c r="X97" s="109"/>
      <c r="Y97" s="109"/>
      <c r="Z97" s="109"/>
      <c r="AA97" s="110"/>
      <c r="AB97" s="109"/>
      <c r="AC97" s="109"/>
      <c r="AD97" s="109"/>
      <c r="AE97" s="110"/>
      <c r="AF97" s="109"/>
      <c r="AG97" s="109"/>
      <c r="AH97" s="109"/>
      <c r="AI97" s="110"/>
      <c r="AJ97" s="109"/>
      <c r="AK97" s="109"/>
      <c r="AL97" s="109"/>
      <c r="AM97" s="110"/>
      <c r="AN97" s="109"/>
      <c r="AO97" s="109"/>
      <c r="AP97" s="109"/>
      <c r="AQ97" s="110"/>
      <c r="AR97" s="109"/>
      <c r="AS97" s="109"/>
      <c r="AT97" s="109"/>
      <c r="AU97" s="110"/>
      <c r="AV97" s="109"/>
      <c r="AW97" s="109"/>
      <c r="AX97" s="109"/>
      <c r="AY97" s="110"/>
      <c r="AZ97" s="109"/>
      <c r="BA97" s="111"/>
      <c r="BB97" s="112"/>
      <c r="BC97" s="111"/>
      <c r="BD97" s="107"/>
      <c r="BE97" s="107"/>
      <c r="BF97" s="113"/>
      <c r="BG97" s="107"/>
      <c r="BH97" s="114"/>
    </row>
    <row r="98" spans="2:60" ht="39.75" customHeight="1" x14ac:dyDescent="1">
      <c r="B98" s="107"/>
      <c r="C98" s="118"/>
      <c r="D98" s="109"/>
      <c r="E98" s="109"/>
      <c r="F98" s="109"/>
      <c r="G98" s="110"/>
      <c r="H98" s="109"/>
      <c r="I98" s="109"/>
      <c r="J98" s="109"/>
      <c r="K98" s="110"/>
      <c r="L98" s="109"/>
      <c r="M98" s="109"/>
      <c r="N98" s="109"/>
      <c r="O98" s="110"/>
      <c r="P98" s="109"/>
      <c r="Q98" s="109"/>
      <c r="R98" s="109"/>
      <c r="S98" s="110"/>
      <c r="T98" s="109"/>
      <c r="U98" s="109"/>
      <c r="V98" s="109"/>
      <c r="W98" s="110"/>
      <c r="X98" s="109"/>
      <c r="Y98" s="109"/>
      <c r="Z98" s="109"/>
      <c r="AA98" s="110"/>
      <c r="AB98" s="109"/>
      <c r="AC98" s="109"/>
      <c r="AD98" s="109"/>
      <c r="AE98" s="110"/>
      <c r="AF98" s="109"/>
      <c r="AG98" s="109"/>
      <c r="AH98" s="109"/>
      <c r="AI98" s="110"/>
      <c r="AJ98" s="109"/>
      <c r="AK98" s="109"/>
      <c r="AL98" s="109"/>
      <c r="AM98" s="110"/>
      <c r="AN98" s="109"/>
      <c r="AO98" s="109"/>
      <c r="AP98" s="109"/>
      <c r="AQ98" s="110"/>
      <c r="AR98" s="109"/>
      <c r="AS98" s="109"/>
      <c r="AT98" s="109"/>
      <c r="AU98" s="110"/>
      <c r="AV98" s="109"/>
      <c r="AW98" s="109"/>
      <c r="AX98" s="109"/>
      <c r="AY98" s="110"/>
      <c r="AZ98" s="109"/>
      <c r="BA98" s="111"/>
      <c r="BB98" s="112"/>
      <c r="BC98" s="111"/>
      <c r="BD98" s="107"/>
      <c r="BE98" s="107"/>
      <c r="BF98" s="113"/>
      <c r="BG98" s="107"/>
      <c r="BH98" s="114"/>
    </row>
    <row r="99" spans="2:60" ht="39.75" customHeight="1" x14ac:dyDescent="1">
      <c r="B99" s="107"/>
      <c r="C99" s="118"/>
      <c r="D99" s="109"/>
      <c r="E99" s="109"/>
      <c r="F99" s="109"/>
      <c r="G99" s="110"/>
      <c r="H99" s="109"/>
      <c r="I99" s="109"/>
      <c r="J99" s="109"/>
      <c r="K99" s="110"/>
      <c r="L99" s="109"/>
      <c r="M99" s="109"/>
      <c r="N99" s="109"/>
      <c r="O99" s="110"/>
      <c r="P99" s="109"/>
      <c r="Q99" s="109"/>
      <c r="R99" s="109"/>
      <c r="S99" s="110"/>
      <c r="T99" s="109"/>
      <c r="U99" s="109"/>
      <c r="V99" s="109"/>
      <c r="W99" s="110"/>
      <c r="X99" s="109"/>
      <c r="Y99" s="109"/>
      <c r="Z99" s="109"/>
      <c r="AA99" s="110"/>
      <c r="AB99" s="109"/>
      <c r="AC99" s="109"/>
      <c r="AD99" s="109"/>
      <c r="AE99" s="110"/>
      <c r="AF99" s="109"/>
      <c r="AG99" s="109"/>
      <c r="AH99" s="109"/>
      <c r="AI99" s="110"/>
      <c r="AJ99" s="109"/>
      <c r="AK99" s="109"/>
      <c r="AL99" s="109"/>
      <c r="AM99" s="110"/>
      <c r="AN99" s="109"/>
      <c r="AO99" s="109"/>
      <c r="AP99" s="109"/>
      <c r="AQ99" s="110"/>
      <c r="AR99" s="109"/>
      <c r="AS99" s="109"/>
      <c r="AT99" s="109"/>
      <c r="AU99" s="110"/>
      <c r="AV99" s="109"/>
      <c r="AW99" s="109"/>
      <c r="AX99" s="109"/>
      <c r="AY99" s="110"/>
      <c r="AZ99" s="109"/>
      <c r="BA99" s="111"/>
      <c r="BB99" s="112"/>
      <c r="BC99" s="111"/>
      <c r="BD99" s="107"/>
      <c r="BE99" s="107"/>
      <c r="BF99" s="113"/>
      <c r="BG99" s="107"/>
      <c r="BH99" s="114"/>
    </row>
    <row r="100" spans="2:60" ht="39.75" customHeight="1" x14ac:dyDescent="1">
      <c r="B100" s="107"/>
      <c r="C100" s="118"/>
      <c r="D100" s="109"/>
      <c r="E100" s="109"/>
      <c r="F100" s="109"/>
      <c r="G100" s="110"/>
      <c r="H100" s="109"/>
      <c r="I100" s="109"/>
      <c r="J100" s="109"/>
      <c r="K100" s="110"/>
      <c r="L100" s="109"/>
      <c r="M100" s="109"/>
      <c r="N100" s="109"/>
      <c r="O100" s="110"/>
      <c r="P100" s="109"/>
      <c r="Q100" s="109"/>
      <c r="R100" s="109"/>
      <c r="S100" s="110"/>
      <c r="T100" s="109"/>
      <c r="U100" s="109"/>
      <c r="V100" s="109"/>
      <c r="W100" s="110"/>
      <c r="X100" s="109"/>
      <c r="Y100" s="109"/>
      <c r="Z100" s="109"/>
      <c r="AA100" s="110"/>
      <c r="AB100" s="109"/>
      <c r="AC100" s="109"/>
      <c r="AD100" s="109"/>
      <c r="AE100" s="110"/>
      <c r="AF100" s="109"/>
      <c r="AG100" s="109"/>
      <c r="AH100" s="109"/>
      <c r="AI100" s="110"/>
      <c r="AJ100" s="109"/>
      <c r="AK100" s="109"/>
      <c r="AL100" s="109"/>
      <c r="AM100" s="110"/>
      <c r="AN100" s="109"/>
      <c r="AO100" s="109"/>
      <c r="AP100" s="109"/>
      <c r="AQ100" s="110"/>
      <c r="AR100" s="109"/>
      <c r="AS100" s="109"/>
      <c r="AT100" s="109"/>
      <c r="AU100" s="110"/>
      <c r="AV100" s="109"/>
      <c r="AW100" s="109"/>
      <c r="AX100" s="109"/>
      <c r="AY100" s="110"/>
      <c r="AZ100" s="109"/>
      <c r="BA100" s="111"/>
      <c r="BB100" s="112"/>
      <c r="BC100" s="111"/>
      <c r="BD100" s="107"/>
      <c r="BE100" s="107"/>
      <c r="BF100" s="113"/>
      <c r="BG100" s="107"/>
      <c r="BH100" s="114"/>
    </row>
    <row r="101" spans="2:60" ht="39.75" customHeight="1" x14ac:dyDescent="1">
      <c r="B101" s="107"/>
      <c r="C101" s="118"/>
      <c r="D101" s="109"/>
      <c r="E101" s="109"/>
      <c r="F101" s="109"/>
      <c r="G101" s="110"/>
      <c r="H101" s="109"/>
      <c r="I101" s="109"/>
      <c r="J101" s="109"/>
      <c r="K101" s="110"/>
      <c r="L101" s="109"/>
      <c r="M101" s="109"/>
      <c r="N101" s="109"/>
      <c r="O101" s="110"/>
      <c r="P101" s="109"/>
      <c r="Q101" s="109"/>
      <c r="R101" s="109"/>
      <c r="S101" s="110"/>
      <c r="T101" s="109"/>
      <c r="U101" s="109"/>
      <c r="V101" s="109"/>
      <c r="W101" s="110"/>
      <c r="X101" s="109"/>
      <c r="Y101" s="109"/>
      <c r="Z101" s="109"/>
      <c r="AA101" s="110"/>
      <c r="AB101" s="109"/>
      <c r="AC101" s="109"/>
      <c r="AD101" s="109"/>
      <c r="AE101" s="110"/>
      <c r="AF101" s="109"/>
      <c r="AG101" s="109"/>
      <c r="AH101" s="109"/>
      <c r="AI101" s="110"/>
      <c r="AJ101" s="109"/>
      <c r="AK101" s="109"/>
      <c r="AL101" s="109"/>
      <c r="AM101" s="110"/>
      <c r="AN101" s="109"/>
      <c r="AO101" s="109"/>
      <c r="AP101" s="109"/>
      <c r="AQ101" s="110"/>
      <c r="AR101" s="109"/>
      <c r="AS101" s="109"/>
      <c r="AT101" s="109"/>
      <c r="AU101" s="110"/>
      <c r="AV101" s="109"/>
      <c r="AW101" s="109"/>
      <c r="AX101" s="109"/>
      <c r="AY101" s="110"/>
      <c r="AZ101" s="109"/>
      <c r="BA101" s="111"/>
      <c r="BB101" s="112"/>
      <c r="BC101" s="111"/>
      <c r="BD101" s="107"/>
      <c r="BE101" s="107"/>
      <c r="BF101" s="113"/>
      <c r="BG101" s="107"/>
      <c r="BH101" s="114"/>
    </row>
    <row r="102" spans="2:60" ht="39.75" customHeight="1" x14ac:dyDescent="1">
      <c r="B102" s="107"/>
      <c r="C102" s="118"/>
      <c r="D102" s="109"/>
      <c r="E102" s="109"/>
      <c r="F102" s="109"/>
      <c r="G102" s="110"/>
      <c r="H102" s="109"/>
      <c r="I102" s="109"/>
      <c r="J102" s="109"/>
      <c r="K102" s="110"/>
      <c r="L102" s="109"/>
      <c r="M102" s="109"/>
      <c r="N102" s="109"/>
      <c r="O102" s="110"/>
      <c r="P102" s="109"/>
      <c r="Q102" s="109"/>
      <c r="R102" s="109"/>
      <c r="S102" s="110"/>
      <c r="T102" s="109"/>
      <c r="U102" s="109"/>
      <c r="V102" s="109"/>
      <c r="W102" s="110"/>
      <c r="X102" s="109"/>
      <c r="Y102" s="109"/>
      <c r="Z102" s="109"/>
      <c r="AA102" s="110"/>
      <c r="AB102" s="109"/>
      <c r="AC102" s="109"/>
      <c r="AD102" s="109"/>
      <c r="AE102" s="110"/>
      <c r="AF102" s="109"/>
      <c r="AG102" s="109"/>
      <c r="AH102" s="109"/>
      <c r="AI102" s="110"/>
      <c r="AJ102" s="109"/>
      <c r="AK102" s="109"/>
      <c r="AL102" s="109"/>
      <c r="AM102" s="110"/>
      <c r="AN102" s="109"/>
      <c r="AO102" s="109"/>
      <c r="AP102" s="109"/>
      <c r="AQ102" s="110"/>
      <c r="AR102" s="109"/>
      <c r="AS102" s="109"/>
      <c r="AT102" s="109"/>
      <c r="AU102" s="110"/>
      <c r="AV102" s="109"/>
      <c r="AW102" s="109"/>
      <c r="AX102" s="109"/>
      <c r="AY102" s="110"/>
      <c r="AZ102" s="109"/>
      <c r="BA102" s="111"/>
      <c r="BB102" s="112"/>
      <c r="BC102" s="111"/>
      <c r="BD102" s="107"/>
      <c r="BE102" s="107"/>
      <c r="BF102" s="113"/>
      <c r="BG102" s="107"/>
      <c r="BH102" s="114"/>
    </row>
    <row r="103" spans="2:60" ht="39.75" customHeight="1" x14ac:dyDescent="1">
      <c r="B103" s="107"/>
      <c r="C103" s="118"/>
      <c r="D103" s="109"/>
      <c r="E103" s="109"/>
      <c r="F103" s="109"/>
      <c r="G103" s="110"/>
      <c r="H103" s="109"/>
      <c r="I103" s="109"/>
      <c r="J103" s="109"/>
      <c r="K103" s="110"/>
      <c r="L103" s="109"/>
      <c r="M103" s="109"/>
      <c r="N103" s="109"/>
      <c r="O103" s="110"/>
      <c r="P103" s="109"/>
      <c r="Q103" s="109"/>
      <c r="R103" s="109"/>
      <c r="S103" s="110"/>
      <c r="T103" s="109"/>
      <c r="U103" s="109"/>
      <c r="V103" s="109"/>
      <c r="W103" s="110"/>
      <c r="X103" s="109"/>
      <c r="Y103" s="109"/>
      <c r="Z103" s="109"/>
      <c r="AA103" s="110"/>
      <c r="AB103" s="109"/>
      <c r="AC103" s="109"/>
      <c r="AD103" s="109"/>
      <c r="AE103" s="110"/>
      <c r="AF103" s="109"/>
      <c r="AG103" s="109"/>
      <c r="AH103" s="109"/>
      <c r="AI103" s="110"/>
      <c r="AJ103" s="109"/>
      <c r="AK103" s="109"/>
      <c r="AL103" s="109"/>
      <c r="AM103" s="110"/>
      <c r="AN103" s="109"/>
      <c r="AO103" s="109"/>
      <c r="AP103" s="109"/>
      <c r="AQ103" s="110"/>
      <c r="AR103" s="109"/>
      <c r="AS103" s="109"/>
      <c r="AT103" s="109"/>
      <c r="AU103" s="110"/>
      <c r="AV103" s="109"/>
      <c r="AW103" s="109"/>
      <c r="AX103" s="109"/>
      <c r="AY103" s="110"/>
      <c r="AZ103" s="109"/>
      <c r="BA103" s="111"/>
      <c r="BB103" s="112"/>
      <c r="BC103" s="111"/>
      <c r="BD103" s="107"/>
      <c r="BE103" s="107"/>
      <c r="BF103" s="113"/>
      <c r="BG103" s="107"/>
      <c r="BH103" s="114"/>
    </row>
    <row r="104" spans="2:60" ht="39.75" customHeight="1" x14ac:dyDescent="1">
      <c r="B104" s="107"/>
      <c r="C104" s="118"/>
      <c r="D104" s="109"/>
      <c r="E104" s="109"/>
      <c r="F104" s="109"/>
      <c r="G104" s="110"/>
      <c r="H104" s="109"/>
      <c r="I104" s="109"/>
      <c r="J104" s="109"/>
      <c r="K104" s="110"/>
      <c r="L104" s="109"/>
      <c r="M104" s="109"/>
      <c r="N104" s="109"/>
      <c r="O104" s="110"/>
      <c r="P104" s="109"/>
      <c r="Q104" s="109"/>
      <c r="R104" s="109"/>
      <c r="S104" s="110"/>
      <c r="T104" s="109"/>
      <c r="U104" s="109"/>
      <c r="V104" s="109"/>
      <c r="W104" s="110"/>
      <c r="X104" s="109"/>
      <c r="Y104" s="109"/>
      <c r="Z104" s="109"/>
      <c r="AA104" s="110"/>
      <c r="AB104" s="109"/>
      <c r="AC104" s="109"/>
      <c r="AD104" s="109"/>
      <c r="AE104" s="110"/>
      <c r="AF104" s="109"/>
      <c r="AG104" s="109"/>
      <c r="AH104" s="109"/>
      <c r="AI104" s="110"/>
      <c r="AJ104" s="109"/>
      <c r="AK104" s="109"/>
      <c r="AL104" s="109"/>
      <c r="AM104" s="110"/>
      <c r="AN104" s="109"/>
      <c r="AO104" s="109"/>
      <c r="AP104" s="109"/>
      <c r="AQ104" s="110"/>
      <c r="AR104" s="109"/>
      <c r="AS104" s="109"/>
      <c r="AT104" s="109"/>
      <c r="AU104" s="110"/>
      <c r="AV104" s="109"/>
      <c r="AW104" s="109"/>
      <c r="AX104" s="109"/>
      <c r="AY104" s="110"/>
      <c r="AZ104" s="109"/>
      <c r="BA104" s="111"/>
      <c r="BB104" s="112"/>
      <c r="BC104" s="111"/>
      <c r="BD104" s="107"/>
      <c r="BE104" s="107"/>
      <c r="BF104" s="113"/>
      <c r="BG104" s="107"/>
      <c r="BH104" s="114"/>
    </row>
    <row r="105" spans="2:60" ht="39.75" customHeight="1" x14ac:dyDescent="1">
      <c r="B105" s="107"/>
      <c r="C105" s="118"/>
      <c r="D105" s="109"/>
      <c r="E105" s="109"/>
      <c r="F105" s="109"/>
      <c r="G105" s="110"/>
      <c r="H105" s="109"/>
      <c r="I105" s="109"/>
      <c r="J105" s="109"/>
      <c r="K105" s="110"/>
      <c r="L105" s="109"/>
      <c r="M105" s="109"/>
      <c r="N105" s="109"/>
      <c r="O105" s="110"/>
      <c r="P105" s="109"/>
      <c r="Q105" s="109"/>
      <c r="R105" s="109"/>
      <c r="S105" s="110"/>
      <c r="T105" s="109"/>
      <c r="U105" s="109"/>
      <c r="V105" s="109"/>
      <c r="W105" s="110"/>
      <c r="X105" s="109"/>
      <c r="Y105" s="109"/>
      <c r="Z105" s="109"/>
      <c r="AA105" s="110"/>
      <c r="AB105" s="109"/>
      <c r="AC105" s="109"/>
      <c r="AD105" s="109"/>
      <c r="AE105" s="110"/>
      <c r="AF105" s="109"/>
      <c r="AG105" s="109"/>
      <c r="AH105" s="109"/>
      <c r="AI105" s="110"/>
      <c r="AJ105" s="109"/>
      <c r="AK105" s="109"/>
      <c r="AL105" s="109"/>
      <c r="AM105" s="110"/>
      <c r="AN105" s="109"/>
      <c r="AO105" s="109"/>
      <c r="AP105" s="109"/>
      <c r="AQ105" s="110"/>
      <c r="AR105" s="109"/>
      <c r="AS105" s="109"/>
      <c r="AT105" s="109"/>
      <c r="AU105" s="110"/>
      <c r="AV105" s="109"/>
      <c r="AW105" s="109"/>
      <c r="AX105" s="109"/>
      <c r="AY105" s="110"/>
      <c r="AZ105" s="109"/>
      <c r="BA105" s="111"/>
      <c r="BB105" s="112"/>
      <c r="BC105" s="111"/>
      <c r="BD105" s="107"/>
      <c r="BE105" s="107"/>
      <c r="BF105" s="113"/>
      <c r="BG105" s="107"/>
      <c r="BH105" s="114"/>
    </row>
    <row r="106" spans="2:60" ht="39.75" customHeight="1" x14ac:dyDescent="1">
      <c r="B106" s="107"/>
      <c r="C106" s="118"/>
      <c r="D106" s="109"/>
      <c r="E106" s="109"/>
      <c r="F106" s="109"/>
      <c r="G106" s="110"/>
      <c r="H106" s="109"/>
      <c r="I106" s="109"/>
      <c r="J106" s="109"/>
      <c r="K106" s="110"/>
      <c r="L106" s="109"/>
      <c r="M106" s="109"/>
      <c r="N106" s="109"/>
      <c r="O106" s="110"/>
      <c r="P106" s="109"/>
      <c r="Q106" s="109"/>
      <c r="R106" s="109"/>
      <c r="S106" s="110"/>
      <c r="T106" s="109"/>
      <c r="U106" s="109"/>
      <c r="V106" s="109"/>
      <c r="W106" s="110"/>
      <c r="X106" s="109"/>
      <c r="Y106" s="109"/>
      <c r="Z106" s="109"/>
      <c r="AA106" s="110"/>
      <c r="AB106" s="109"/>
      <c r="AC106" s="109"/>
      <c r="AD106" s="109"/>
      <c r="AE106" s="110"/>
      <c r="AF106" s="109"/>
      <c r="AG106" s="109"/>
      <c r="AH106" s="109"/>
      <c r="AI106" s="110"/>
      <c r="AJ106" s="109"/>
      <c r="AK106" s="109"/>
      <c r="AL106" s="109"/>
      <c r="AM106" s="110"/>
      <c r="AN106" s="109"/>
      <c r="AO106" s="109"/>
      <c r="AP106" s="109"/>
      <c r="AQ106" s="110"/>
      <c r="AR106" s="109"/>
      <c r="AS106" s="109"/>
      <c r="AT106" s="109"/>
      <c r="AU106" s="110"/>
      <c r="AV106" s="109"/>
      <c r="AW106" s="109"/>
      <c r="AX106" s="109"/>
      <c r="AY106" s="110"/>
      <c r="AZ106" s="109"/>
      <c r="BA106" s="111"/>
      <c r="BB106" s="112"/>
      <c r="BC106" s="111"/>
      <c r="BD106" s="107"/>
      <c r="BE106" s="107"/>
      <c r="BF106" s="113"/>
      <c r="BG106" s="107"/>
      <c r="BH106" s="114"/>
    </row>
    <row r="107" spans="2:60" ht="39.75" customHeight="1" x14ac:dyDescent="1">
      <c r="B107" s="107"/>
      <c r="C107" s="118"/>
      <c r="D107" s="109"/>
      <c r="E107" s="109"/>
      <c r="F107" s="109"/>
      <c r="G107" s="110"/>
      <c r="H107" s="109"/>
      <c r="I107" s="109"/>
      <c r="J107" s="109"/>
      <c r="K107" s="110"/>
      <c r="L107" s="109"/>
      <c r="M107" s="109"/>
      <c r="N107" s="109"/>
      <c r="O107" s="110"/>
      <c r="P107" s="109"/>
      <c r="Q107" s="109"/>
      <c r="R107" s="109"/>
      <c r="S107" s="110"/>
      <c r="T107" s="109"/>
      <c r="U107" s="109"/>
      <c r="V107" s="109"/>
      <c r="W107" s="110"/>
      <c r="X107" s="109"/>
      <c r="Y107" s="109"/>
      <c r="Z107" s="109"/>
      <c r="AA107" s="110"/>
      <c r="AB107" s="109"/>
      <c r="AC107" s="109"/>
      <c r="AD107" s="109"/>
      <c r="AE107" s="110"/>
      <c r="AF107" s="109"/>
      <c r="AG107" s="109"/>
      <c r="AH107" s="109"/>
      <c r="AI107" s="110"/>
      <c r="AJ107" s="109"/>
      <c r="AK107" s="109"/>
      <c r="AL107" s="109"/>
      <c r="AM107" s="110"/>
      <c r="AN107" s="109"/>
      <c r="AO107" s="109"/>
      <c r="AP107" s="109"/>
      <c r="AQ107" s="110"/>
      <c r="AR107" s="109"/>
      <c r="AS107" s="109"/>
      <c r="AT107" s="109"/>
      <c r="AU107" s="110"/>
      <c r="AV107" s="109"/>
      <c r="AW107" s="109"/>
      <c r="AX107" s="109"/>
      <c r="AY107" s="110"/>
      <c r="AZ107" s="109"/>
      <c r="BA107" s="111"/>
      <c r="BB107" s="112"/>
      <c r="BC107" s="111"/>
      <c r="BD107" s="107"/>
      <c r="BE107" s="107"/>
      <c r="BF107" s="113"/>
      <c r="BG107" s="107"/>
      <c r="BH107" s="114"/>
    </row>
    <row r="108" spans="2:60" ht="39.75" customHeight="1" x14ac:dyDescent="1">
      <c r="B108" s="107"/>
      <c r="C108" s="118"/>
      <c r="D108" s="109"/>
      <c r="E108" s="109"/>
      <c r="F108" s="109"/>
      <c r="G108" s="110"/>
      <c r="H108" s="109"/>
      <c r="I108" s="109"/>
      <c r="J108" s="109"/>
      <c r="K108" s="110"/>
      <c r="L108" s="109"/>
      <c r="M108" s="109"/>
      <c r="N108" s="109"/>
      <c r="O108" s="110"/>
      <c r="P108" s="109"/>
      <c r="Q108" s="109"/>
      <c r="R108" s="109"/>
      <c r="S108" s="110"/>
      <c r="T108" s="109"/>
      <c r="U108" s="109"/>
      <c r="V108" s="109"/>
      <c r="W108" s="110"/>
      <c r="X108" s="109"/>
      <c r="Y108" s="109"/>
      <c r="Z108" s="109"/>
      <c r="AA108" s="110"/>
      <c r="AB108" s="109"/>
      <c r="AC108" s="109"/>
      <c r="AD108" s="109"/>
      <c r="AE108" s="110"/>
      <c r="AF108" s="109"/>
      <c r="AG108" s="109"/>
      <c r="AH108" s="109"/>
      <c r="AI108" s="110"/>
      <c r="AJ108" s="109"/>
      <c r="AK108" s="109"/>
      <c r="AL108" s="109"/>
      <c r="AM108" s="110"/>
      <c r="AN108" s="109"/>
      <c r="AO108" s="109"/>
      <c r="AP108" s="109"/>
      <c r="AQ108" s="110"/>
      <c r="AR108" s="109"/>
      <c r="AS108" s="109"/>
      <c r="AT108" s="109"/>
      <c r="AU108" s="110"/>
      <c r="AV108" s="109"/>
      <c r="AW108" s="109"/>
      <c r="AX108" s="109"/>
      <c r="AY108" s="110"/>
      <c r="AZ108" s="109"/>
      <c r="BA108" s="111"/>
      <c r="BB108" s="112"/>
      <c r="BC108" s="111"/>
      <c r="BD108" s="107"/>
      <c r="BE108" s="107"/>
      <c r="BF108" s="113"/>
      <c r="BG108" s="107"/>
      <c r="BH108" s="114"/>
    </row>
    <row r="109" spans="2:60" ht="39.75" customHeight="1" x14ac:dyDescent="1">
      <c r="B109" s="107"/>
      <c r="C109" s="118"/>
      <c r="D109" s="109"/>
      <c r="E109" s="109"/>
      <c r="F109" s="109"/>
      <c r="G109" s="110"/>
      <c r="H109" s="109"/>
      <c r="I109" s="109"/>
      <c r="J109" s="109"/>
      <c r="K109" s="110"/>
      <c r="L109" s="109"/>
      <c r="M109" s="109"/>
      <c r="N109" s="109"/>
      <c r="O109" s="110"/>
      <c r="P109" s="109"/>
      <c r="Q109" s="109"/>
      <c r="R109" s="109"/>
      <c r="S109" s="110"/>
      <c r="T109" s="109"/>
      <c r="U109" s="109"/>
      <c r="V109" s="109"/>
      <c r="W109" s="110"/>
      <c r="X109" s="109"/>
      <c r="Y109" s="109"/>
      <c r="Z109" s="109"/>
      <c r="AA109" s="110"/>
      <c r="AB109" s="109"/>
      <c r="AC109" s="109"/>
      <c r="AD109" s="109"/>
      <c r="AE109" s="110"/>
      <c r="AF109" s="109"/>
      <c r="AG109" s="109"/>
      <c r="AH109" s="109"/>
      <c r="AI109" s="110"/>
      <c r="AJ109" s="109"/>
      <c r="AK109" s="109"/>
      <c r="AL109" s="109"/>
      <c r="AM109" s="110"/>
      <c r="AN109" s="109"/>
      <c r="AO109" s="109"/>
      <c r="AP109" s="109"/>
      <c r="AQ109" s="110"/>
      <c r="AR109" s="109"/>
      <c r="AS109" s="109"/>
      <c r="AT109" s="109"/>
      <c r="AU109" s="110"/>
      <c r="AV109" s="109"/>
      <c r="AW109" s="109"/>
      <c r="AX109" s="109"/>
      <c r="AY109" s="110"/>
      <c r="AZ109" s="109"/>
      <c r="BA109" s="111"/>
      <c r="BB109" s="112"/>
      <c r="BC109" s="111"/>
      <c r="BD109" s="107"/>
      <c r="BE109" s="107"/>
      <c r="BF109" s="113"/>
      <c r="BG109" s="107"/>
      <c r="BH109" s="114"/>
    </row>
    <row r="110" spans="2:60" ht="39.75" customHeight="1" x14ac:dyDescent="1">
      <c r="B110" s="107"/>
      <c r="C110" s="118"/>
      <c r="D110" s="109"/>
      <c r="E110" s="109"/>
      <c r="F110" s="109"/>
      <c r="G110" s="110"/>
      <c r="H110" s="109"/>
      <c r="I110" s="109"/>
      <c r="J110" s="109"/>
      <c r="K110" s="110"/>
      <c r="L110" s="109"/>
      <c r="M110" s="109"/>
      <c r="N110" s="109"/>
      <c r="O110" s="110"/>
      <c r="P110" s="109"/>
      <c r="Q110" s="109"/>
      <c r="R110" s="109"/>
      <c r="S110" s="110"/>
      <c r="T110" s="109"/>
      <c r="U110" s="109"/>
      <c r="V110" s="109"/>
      <c r="W110" s="110"/>
      <c r="X110" s="109"/>
      <c r="Y110" s="109"/>
      <c r="Z110" s="109"/>
      <c r="AA110" s="110"/>
      <c r="AB110" s="109"/>
      <c r="AC110" s="109"/>
      <c r="AD110" s="109"/>
      <c r="AE110" s="110"/>
      <c r="AF110" s="109"/>
      <c r="AG110" s="109"/>
      <c r="AH110" s="109"/>
      <c r="AI110" s="110"/>
      <c r="AJ110" s="109"/>
      <c r="AK110" s="109"/>
      <c r="AL110" s="109"/>
      <c r="AM110" s="110"/>
      <c r="AN110" s="109"/>
      <c r="AO110" s="109"/>
      <c r="AP110" s="109"/>
      <c r="AQ110" s="110"/>
      <c r="AR110" s="109"/>
      <c r="AS110" s="109"/>
      <c r="AT110" s="109"/>
      <c r="AU110" s="110"/>
      <c r="AV110" s="109"/>
      <c r="AW110" s="109"/>
      <c r="AX110" s="109"/>
      <c r="AY110" s="110"/>
      <c r="AZ110" s="109"/>
      <c r="BA110" s="111"/>
      <c r="BB110" s="112"/>
      <c r="BC110" s="111"/>
      <c r="BD110" s="107"/>
      <c r="BE110" s="107"/>
      <c r="BF110" s="113"/>
      <c r="BG110" s="107"/>
      <c r="BH110" s="114"/>
    </row>
    <row r="111" spans="2:60" ht="39.75" customHeight="1" x14ac:dyDescent="1">
      <c r="B111" s="107"/>
      <c r="C111" s="118"/>
      <c r="D111" s="109"/>
      <c r="E111" s="109"/>
      <c r="F111" s="109"/>
      <c r="G111" s="110"/>
      <c r="H111" s="109"/>
      <c r="I111" s="109"/>
      <c r="J111" s="109"/>
      <c r="K111" s="110"/>
      <c r="L111" s="109"/>
      <c r="M111" s="109"/>
      <c r="N111" s="109"/>
      <c r="O111" s="110"/>
      <c r="P111" s="109"/>
      <c r="Q111" s="109"/>
      <c r="R111" s="109"/>
      <c r="S111" s="110"/>
      <c r="T111" s="109"/>
      <c r="U111" s="109"/>
      <c r="V111" s="109"/>
      <c r="W111" s="110"/>
      <c r="X111" s="109"/>
      <c r="Y111" s="109"/>
      <c r="Z111" s="109"/>
      <c r="AA111" s="110"/>
      <c r="AB111" s="109"/>
      <c r="AC111" s="109"/>
      <c r="AD111" s="109"/>
      <c r="AE111" s="110"/>
      <c r="AF111" s="109"/>
      <c r="AG111" s="109"/>
      <c r="AH111" s="109"/>
      <c r="AI111" s="110"/>
      <c r="AJ111" s="109"/>
      <c r="AK111" s="109"/>
      <c r="AL111" s="109"/>
      <c r="AM111" s="110"/>
      <c r="AN111" s="109"/>
      <c r="AO111" s="109"/>
      <c r="AP111" s="109"/>
      <c r="AQ111" s="110"/>
      <c r="AR111" s="109"/>
      <c r="AS111" s="109"/>
      <c r="AT111" s="109"/>
      <c r="AU111" s="110"/>
      <c r="AV111" s="109"/>
      <c r="AW111" s="109"/>
      <c r="AX111" s="109"/>
      <c r="AY111" s="110"/>
      <c r="AZ111" s="109"/>
      <c r="BA111" s="111"/>
      <c r="BB111" s="112"/>
      <c r="BC111" s="111"/>
      <c r="BD111" s="107"/>
      <c r="BE111" s="107"/>
      <c r="BF111" s="113"/>
      <c r="BG111" s="107"/>
      <c r="BH111" s="114"/>
    </row>
    <row r="112" spans="2:60" ht="39.75" customHeight="1" x14ac:dyDescent="1">
      <c r="B112" s="107"/>
      <c r="C112" s="118"/>
      <c r="D112" s="109"/>
      <c r="E112" s="109"/>
      <c r="F112" s="109"/>
      <c r="G112" s="110"/>
      <c r="H112" s="109"/>
      <c r="I112" s="109"/>
      <c r="J112" s="109"/>
      <c r="K112" s="110"/>
      <c r="L112" s="109"/>
      <c r="M112" s="109"/>
      <c r="N112" s="109"/>
      <c r="O112" s="110"/>
      <c r="P112" s="109"/>
      <c r="Q112" s="109"/>
      <c r="R112" s="109"/>
      <c r="S112" s="110"/>
      <c r="T112" s="109"/>
      <c r="U112" s="109"/>
      <c r="V112" s="109"/>
      <c r="W112" s="110"/>
      <c r="X112" s="109"/>
      <c r="Y112" s="109"/>
      <c r="Z112" s="109"/>
      <c r="AA112" s="110"/>
      <c r="AB112" s="109"/>
      <c r="AC112" s="109"/>
      <c r="AD112" s="109"/>
      <c r="AE112" s="110"/>
      <c r="AF112" s="109"/>
      <c r="AG112" s="109"/>
      <c r="AH112" s="109"/>
      <c r="AI112" s="110"/>
      <c r="AJ112" s="109"/>
      <c r="AK112" s="109"/>
      <c r="AL112" s="109"/>
      <c r="AM112" s="110"/>
      <c r="AN112" s="109"/>
      <c r="AO112" s="109"/>
      <c r="AP112" s="109"/>
      <c r="AQ112" s="110"/>
      <c r="AR112" s="109"/>
      <c r="AS112" s="109"/>
      <c r="AT112" s="109"/>
      <c r="AU112" s="110"/>
      <c r="AV112" s="109"/>
      <c r="AW112" s="109"/>
      <c r="AX112" s="109"/>
      <c r="AY112" s="110"/>
      <c r="AZ112" s="109"/>
      <c r="BA112" s="111"/>
      <c r="BB112" s="112"/>
      <c r="BC112" s="111"/>
      <c r="BD112" s="107"/>
      <c r="BE112" s="107"/>
      <c r="BF112" s="113"/>
      <c r="BG112" s="107"/>
      <c r="BH112" s="114"/>
    </row>
    <row r="113" spans="2:60" ht="39.75" customHeight="1" x14ac:dyDescent="1">
      <c r="B113" s="107"/>
      <c r="C113" s="118"/>
      <c r="D113" s="109"/>
      <c r="E113" s="109"/>
      <c r="F113" s="109"/>
      <c r="G113" s="110"/>
      <c r="H113" s="109"/>
      <c r="I113" s="109"/>
      <c r="J113" s="109"/>
      <c r="K113" s="110"/>
      <c r="L113" s="109"/>
      <c r="M113" s="109"/>
      <c r="N113" s="109"/>
      <c r="O113" s="110"/>
      <c r="P113" s="109"/>
      <c r="Q113" s="109"/>
      <c r="R113" s="109"/>
      <c r="S113" s="110"/>
      <c r="T113" s="109"/>
      <c r="U113" s="109"/>
      <c r="V113" s="109"/>
      <c r="W113" s="110"/>
      <c r="X113" s="109"/>
      <c r="Y113" s="109"/>
      <c r="Z113" s="109"/>
      <c r="AA113" s="110"/>
      <c r="AB113" s="109"/>
      <c r="AC113" s="109"/>
      <c r="AD113" s="109"/>
      <c r="AE113" s="110"/>
      <c r="AF113" s="109"/>
      <c r="AG113" s="109"/>
      <c r="AH113" s="109"/>
      <c r="AI113" s="110"/>
      <c r="AJ113" s="109"/>
      <c r="AK113" s="109"/>
      <c r="AL113" s="109"/>
      <c r="AM113" s="110"/>
      <c r="AN113" s="109"/>
      <c r="AO113" s="109"/>
      <c r="AP113" s="109"/>
      <c r="AQ113" s="110"/>
      <c r="AR113" s="109"/>
      <c r="AS113" s="109"/>
      <c r="AT113" s="109"/>
      <c r="AU113" s="110"/>
      <c r="AV113" s="109"/>
      <c r="AW113" s="109"/>
      <c r="AX113" s="109"/>
      <c r="AY113" s="110"/>
      <c r="AZ113" s="109"/>
      <c r="BA113" s="111"/>
      <c r="BB113" s="112"/>
      <c r="BC113" s="111"/>
      <c r="BD113" s="107"/>
      <c r="BE113" s="107"/>
      <c r="BF113" s="113"/>
      <c r="BG113" s="107"/>
      <c r="BH113" s="114"/>
    </row>
    <row r="114" spans="2:60" ht="39.75" customHeight="1" x14ac:dyDescent="1">
      <c r="B114" s="107"/>
      <c r="C114" s="118"/>
      <c r="D114" s="109"/>
      <c r="E114" s="109"/>
      <c r="F114" s="109"/>
      <c r="G114" s="110"/>
      <c r="H114" s="109"/>
      <c r="I114" s="109"/>
      <c r="J114" s="109"/>
      <c r="K114" s="110"/>
      <c r="L114" s="109"/>
      <c r="M114" s="109"/>
      <c r="N114" s="109"/>
      <c r="O114" s="110"/>
      <c r="P114" s="109"/>
      <c r="Q114" s="109"/>
      <c r="R114" s="109"/>
      <c r="S114" s="110"/>
      <c r="T114" s="109"/>
      <c r="U114" s="109"/>
      <c r="V114" s="109"/>
      <c r="W114" s="110"/>
      <c r="X114" s="109"/>
      <c r="Y114" s="109"/>
      <c r="Z114" s="109"/>
      <c r="AA114" s="110"/>
      <c r="AB114" s="109"/>
      <c r="AC114" s="109"/>
      <c r="AD114" s="109"/>
      <c r="AE114" s="110"/>
      <c r="AF114" s="109"/>
      <c r="AG114" s="109"/>
      <c r="AH114" s="109"/>
      <c r="AI114" s="110"/>
      <c r="AJ114" s="109"/>
      <c r="AK114" s="109"/>
      <c r="AL114" s="109"/>
      <c r="AM114" s="110"/>
      <c r="AN114" s="109"/>
      <c r="AO114" s="109"/>
      <c r="AP114" s="109"/>
      <c r="AQ114" s="110"/>
      <c r="AR114" s="109"/>
      <c r="AS114" s="109"/>
      <c r="AT114" s="109"/>
      <c r="AU114" s="110"/>
      <c r="AV114" s="109"/>
      <c r="AW114" s="109"/>
      <c r="AX114" s="109"/>
      <c r="AY114" s="110"/>
      <c r="AZ114" s="109"/>
      <c r="BA114" s="111"/>
      <c r="BB114" s="112"/>
      <c r="BC114" s="111"/>
      <c r="BD114" s="107"/>
      <c r="BE114" s="107"/>
      <c r="BF114" s="113"/>
      <c r="BG114" s="107"/>
      <c r="BH114" s="114"/>
    </row>
    <row r="115" spans="2:60" ht="39.75" customHeight="1" x14ac:dyDescent="1">
      <c r="B115" s="107"/>
      <c r="C115" s="118"/>
      <c r="D115" s="109"/>
      <c r="E115" s="109"/>
      <c r="F115" s="109"/>
      <c r="G115" s="110"/>
      <c r="H115" s="109"/>
      <c r="I115" s="109"/>
      <c r="J115" s="109"/>
      <c r="K115" s="110"/>
      <c r="L115" s="109"/>
      <c r="M115" s="109"/>
      <c r="N115" s="109"/>
      <c r="O115" s="110"/>
      <c r="P115" s="109"/>
      <c r="Q115" s="109"/>
      <c r="R115" s="109"/>
      <c r="S115" s="110"/>
      <c r="T115" s="109"/>
      <c r="U115" s="109"/>
      <c r="V115" s="109"/>
      <c r="W115" s="110"/>
      <c r="X115" s="109"/>
      <c r="Y115" s="109"/>
      <c r="Z115" s="109"/>
      <c r="AA115" s="110"/>
      <c r="AB115" s="109"/>
      <c r="AC115" s="109"/>
      <c r="AD115" s="109"/>
      <c r="AE115" s="110"/>
      <c r="AF115" s="109"/>
      <c r="AG115" s="109"/>
      <c r="AH115" s="109"/>
      <c r="AI115" s="110"/>
      <c r="AJ115" s="109"/>
      <c r="AK115" s="109"/>
      <c r="AL115" s="109"/>
      <c r="AM115" s="110"/>
      <c r="AN115" s="109"/>
      <c r="AO115" s="109"/>
      <c r="AP115" s="109"/>
      <c r="AQ115" s="110"/>
      <c r="AR115" s="109"/>
      <c r="AS115" s="109"/>
      <c r="AT115" s="109"/>
      <c r="AU115" s="110"/>
      <c r="AV115" s="109"/>
      <c r="AW115" s="109"/>
      <c r="AX115" s="109"/>
      <c r="AY115" s="110"/>
      <c r="AZ115" s="109"/>
      <c r="BA115" s="111"/>
      <c r="BB115" s="112"/>
      <c r="BC115" s="111"/>
      <c r="BD115" s="107"/>
      <c r="BE115" s="107"/>
      <c r="BF115" s="113"/>
      <c r="BG115" s="107"/>
      <c r="BH115" s="114"/>
    </row>
    <row r="116" spans="2:60" ht="39.75" customHeight="1" x14ac:dyDescent="1">
      <c r="B116" s="107"/>
      <c r="C116" s="118"/>
      <c r="D116" s="109"/>
      <c r="E116" s="109"/>
      <c r="F116" s="109"/>
      <c r="G116" s="110"/>
      <c r="H116" s="109"/>
      <c r="I116" s="109"/>
      <c r="J116" s="109"/>
      <c r="K116" s="110"/>
      <c r="L116" s="109"/>
      <c r="M116" s="109"/>
      <c r="N116" s="109"/>
      <c r="O116" s="110"/>
      <c r="P116" s="109"/>
      <c r="Q116" s="109"/>
      <c r="R116" s="109"/>
      <c r="S116" s="110"/>
      <c r="T116" s="109"/>
      <c r="U116" s="109"/>
      <c r="V116" s="109"/>
      <c r="W116" s="110"/>
      <c r="X116" s="109"/>
      <c r="Y116" s="109"/>
      <c r="Z116" s="109"/>
      <c r="AA116" s="110"/>
      <c r="AB116" s="109"/>
      <c r="AC116" s="109"/>
      <c r="AD116" s="109"/>
      <c r="AE116" s="110"/>
      <c r="AF116" s="109"/>
      <c r="AG116" s="109"/>
      <c r="AH116" s="109"/>
      <c r="AI116" s="110"/>
      <c r="AJ116" s="109"/>
      <c r="AK116" s="109"/>
      <c r="AL116" s="109"/>
      <c r="AM116" s="110"/>
      <c r="AN116" s="109"/>
      <c r="AO116" s="109"/>
      <c r="AP116" s="109"/>
      <c r="AQ116" s="110"/>
      <c r="AR116" s="109"/>
      <c r="AS116" s="109"/>
      <c r="AT116" s="109"/>
      <c r="AU116" s="110"/>
      <c r="AV116" s="109"/>
      <c r="AW116" s="109"/>
      <c r="AX116" s="109"/>
      <c r="AY116" s="110"/>
      <c r="AZ116" s="109"/>
      <c r="BA116" s="111"/>
      <c r="BB116" s="112"/>
      <c r="BC116" s="111"/>
      <c r="BD116" s="107"/>
      <c r="BE116" s="107"/>
      <c r="BF116" s="113"/>
      <c r="BG116" s="107"/>
      <c r="BH116" s="114"/>
    </row>
    <row r="117" spans="2:60" ht="39.75" customHeight="1" x14ac:dyDescent="1">
      <c r="B117" s="107"/>
      <c r="C117" s="118"/>
      <c r="D117" s="109"/>
      <c r="E117" s="109"/>
      <c r="F117" s="109"/>
      <c r="G117" s="110"/>
      <c r="H117" s="109"/>
      <c r="I117" s="109"/>
      <c r="J117" s="109"/>
      <c r="K117" s="110"/>
      <c r="L117" s="109"/>
      <c r="M117" s="109"/>
      <c r="N117" s="109"/>
      <c r="O117" s="110"/>
      <c r="P117" s="109"/>
      <c r="Q117" s="109"/>
      <c r="R117" s="109"/>
      <c r="S117" s="110"/>
      <c r="T117" s="109"/>
      <c r="U117" s="109"/>
      <c r="V117" s="109"/>
      <c r="W117" s="110"/>
      <c r="X117" s="109"/>
      <c r="Y117" s="109"/>
      <c r="Z117" s="109"/>
      <c r="AA117" s="110"/>
      <c r="AB117" s="109"/>
      <c r="AC117" s="109"/>
      <c r="AD117" s="109"/>
      <c r="AE117" s="110"/>
      <c r="AF117" s="109"/>
      <c r="AG117" s="109"/>
      <c r="AH117" s="109"/>
      <c r="AI117" s="110"/>
      <c r="AJ117" s="109"/>
      <c r="AK117" s="109"/>
      <c r="AL117" s="109"/>
      <c r="AM117" s="110"/>
      <c r="AN117" s="109"/>
      <c r="AO117" s="109"/>
      <c r="AP117" s="109"/>
      <c r="AQ117" s="110"/>
      <c r="AR117" s="109"/>
      <c r="AS117" s="109"/>
      <c r="AT117" s="109"/>
      <c r="AU117" s="110"/>
      <c r="AV117" s="109"/>
      <c r="AW117" s="109"/>
      <c r="AX117" s="109"/>
      <c r="AY117" s="110"/>
      <c r="AZ117" s="109"/>
      <c r="BA117" s="111"/>
      <c r="BB117" s="112"/>
      <c r="BC117" s="111"/>
      <c r="BD117" s="107"/>
      <c r="BE117" s="107"/>
      <c r="BF117" s="113"/>
      <c r="BG117" s="107"/>
      <c r="BH117" s="114"/>
    </row>
    <row r="118" spans="2:60" ht="39.75" customHeight="1" x14ac:dyDescent="1">
      <c r="B118" s="107"/>
      <c r="C118" s="118"/>
      <c r="D118" s="109"/>
      <c r="E118" s="109"/>
      <c r="F118" s="109"/>
      <c r="G118" s="110"/>
      <c r="H118" s="109"/>
      <c r="I118" s="109"/>
      <c r="J118" s="109"/>
      <c r="K118" s="110"/>
      <c r="L118" s="109"/>
      <c r="M118" s="109"/>
      <c r="N118" s="109"/>
      <c r="O118" s="110"/>
      <c r="P118" s="109"/>
      <c r="Q118" s="109"/>
      <c r="R118" s="109"/>
      <c r="S118" s="110"/>
      <c r="T118" s="109"/>
      <c r="U118" s="109"/>
      <c r="V118" s="109"/>
      <c r="W118" s="110"/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/>
      <c r="BB118" s="112"/>
      <c r="BC118" s="111"/>
      <c r="BD118" s="107"/>
      <c r="BE118" s="107"/>
      <c r="BF118" s="113"/>
      <c r="BG118" s="107"/>
      <c r="BH118" s="114"/>
    </row>
    <row r="119" spans="2:60" ht="39.75" customHeight="1" x14ac:dyDescent="1">
      <c r="B119" s="107"/>
      <c r="C119" s="118"/>
      <c r="D119" s="109"/>
      <c r="E119" s="109"/>
      <c r="F119" s="109"/>
      <c r="G119" s="110"/>
      <c r="H119" s="109"/>
      <c r="I119" s="109"/>
      <c r="J119" s="109"/>
      <c r="K119" s="110"/>
      <c r="L119" s="109"/>
      <c r="M119" s="109"/>
      <c r="N119" s="109"/>
      <c r="O119" s="110"/>
      <c r="P119" s="109"/>
      <c r="Q119" s="109"/>
      <c r="R119" s="109"/>
      <c r="S119" s="110"/>
      <c r="T119" s="109"/>
      <c r="U119" s="109"/>
      <c r="V119" s="109"/>
      <c r="W119" s="110"/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/>
      <c r="BB119" s="112"/>
      <c r="BC119" s="111"/>
      <c r="BD119" s="107"/>
      <c r="BE119" s="107"/>
      <c r="BF119" s="113"/>
      <c r="BG119" s="107"/>
      <c r="BH119" s="114"/>
    </row>
    <row r="120" spans="2:60" ht="39.75" customHeight="1" x14ac:dyDescent="1">
      <c r="B120" s="107"/>
      <c r="C120" s="118"/>
      <c r="D120" s="109"/>
      <c r="E120" s="109"/>
      <c r="F120" s="109"/>
      <c r="G120" s="110"/>
      <c r="H120" s="109"/>
      <c r="I120" s="109"/>
      <c r="J120" s="109"/>
      <c r="K120" s="110"/>
      <c r="L120" s="109"/>
      <c r="M120" s="109"/>
      <c r="N120" s="109"/>
      <c r="O120" s="110"/>
      <c r="P120" s="109"/>
      <c r="Q120" s="109"/>
      <c r="R120" s="109"/>
      <c r="S120" s="110"/>
      <c r="T120" s="109"/>
      <c r="U120" s="109"/>
      <c r="V120" s="109"/>
      <c r="W120" s="110"/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/>
      <c r="BB120" s="112"/>
      <c r="BC120" s="111"/>
      <c r="BD120" s="107"/>
      <c r="BE120" s="107"/>
      <c r="BF120" s="113"/>
      <c r="BG120" s="107"/>
      <c r="BH120" s="114"/>
    </row>
    <row r="121" spans="2:60" ht="39.75" customHeight="1" x14ac:dyDescent="1">
      <c r="B121" s="107"/>
      <c r="C121" s="118"/>
      <c r="D121" s="109"/>
      <c r="E121" s="109"/>
      <c r="F121" s="109"/>
      <c r="G121" s="110"/>
      <c r="H121" s="109"/>
      <c r="I121" s="109"/>
      <c r="J121" s="109"/>
      <c r="K121" s="110"/>
      <c r="L121" s="109"/>
      <c r="M121" s="109"/>
      <c r="N121" s="109"/>
      <c r="O121" s="110"/>
      <c r="P121" s="109"/>
      <c r="Q121" s="109"/>
      <c r="R121" s="109"/>
      <c r="S121" s="110"/>
      <c r="T121" s="109"/>
      <c r="U121" s="109"/>
      <c r="V121" s="109"/>
      <c r="W121" s="110"/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/>
      <c r="BB121" s="112"/>
      <c r="BC121" s="111"/>
      <c r="BD121" s="107"/>
      <c r="BE121" s="107"/>
      <c r="BF121" s="113"/>
      <c r="BG121" s="107"/>
      <c r="BH121" s="114"/>
    </row>
    <row r="122" spans="2:60" ht="39.75" customHeight="1" x14ac:dyDescent="1">
      <c r="B122" s="107"/>
      <c r="C122" s="118"/>
      <c r="D122" s="109"/>
      <c r="E122" s="109"/>
      <c r="F122" s="109"/>
      <c r="G122" s="110"/>
      <c r="H122" s="109"/>
      <c r="I122" s="109"/>
      <c r="J122" s="109"/>
      <c r="K122" s="110"/>
      <c r="L122" s="109"/>
      <c r="M122" s="109"/>
      <c r="N122" s="109"/>
      <c r="O122" s="110"/>
      <c r="P122" s="109"/>
      <c r="Q122" s="109"/>
      <c r="R122" s="109"/>
      <c r="S122" s="110"/>
      <c r="T122" s="109"/>
      <c r="U122" s="109"/>
      <c r="V122" s="109"/>
      <c r="W122" s="110"/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/>
      <c r="BB122" s="112"/>
      <c r="BC122" s="111"/>
      <c r="BD122" s="107"/>
      <c r="BE122" s="107"/>
      <c r="BF122" s="113"/>
      <c r="BG122" s="107"/>
      <c r="BH122" s="114"/>
    </row>
    <row r="123" spans="2:60" ht="39.75" customHeight="1" x14ac:dyDescent="1">
      <c r="B123" s="107"/>
      <c r="C123" s="118"/>
      <c r="D123" s="109"/>
      <c r="E123" s="109"/>
      <c r="F123" s="109"/>
      <c r="G123" s="110"/>
      <c r="H123" s="109"/>
      <c r="I123" s="109"/>
      <c r="J123" s="109"/>
      <c r="K123" s="110"/>
      <c r="L123" s="109"/>
      <c r="M123" s="109"/>
      <c r="N123" s="109"/>
      <c r="O123" s="110"/>
      <c r="P123" s="109"/>
      <c r="Q123" s="109"/>
      <c r="R123" s="109"/>
      <c r="S123" s="110"/>
      <c r="T123" s="109"/>
      <c r="U123" s="109"/>
      <c r="V123" s="109"/>
      <c r="W123" s="110"/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/>
      <c r="BB123" s="112"/>
      <c r="BC123" s="111"/>
      <c r="BD123" s="107"/>
      <c r="BE123" s="107"/>
      <c r="BF123" s="113"/>
      <c r="BG123" s="107"/>
      <c r="BH123" s="114"/>
    </row>
    <row r="124" spans="2:60" ht="39.75" customHeight="1" x14ac:dyDescent="1">
      <c r="B124" s="107"/>
      <c r="C124" s="118"/>
      <c r="D124" s="109"/>
      <c r="E124" s="109"/>
      <c r="F124" s="109"/>
      <c r="G124" s="110"/>
      <c r="H124" s="109"/>
      <c r="I124" s="109"/>
      <c r="J124" s="109"/>
      <c r="K124" s="110"/>
      <c r="L124" s="109"/>
      <c r="M124" s="109"/>
      <c r="N124" s="109"/>
      <c r="O124" s="110"/>
      <c r="P124" s="109"/>
      <c r="Q124" s="109"/>
      <c r="R124" s="109"/>
      <c r="S124" s="110"/>
      <c r="T124" s="109"/>
      <c r="U124" s="109"/>
      <c r="V124" s="109"/>
      <c r="W124" s="110"/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/>
      <c r="BB124" s="112"/>
      <c r="BC124" s="111"/>
      <c r="BD124" s="107"/>
      <c r="BE124" s="107"/>
      <c r="BF124" s="113"/>
      <c r="BG124" s="107"/>
      <c r="BH124" s="114"/>
    </row>
    <row r="125" spans="2:60" ht="39.75" customHeight="1" x14ac:dyDescent="1">
      <c r="B125" s="107"/>
      <c r="C125" s="118"/>
      <c r="D125" s="109"/>
      <c r="E125" s="109"/>
      <c r="F125" s="109"/>
      <c r="G125" s="110"/>
      <c r="H125" s="109"/>
      <c r="I125" s="109"/>
      <c r="J125" s="109"/>
      <c r="K125" s="110"/>
      <c r="L125" s="109"/>
      <c r="M125" s="109"/>
      <c r="N125" s="109"/>
      <c r="O125" s="110"/>
      <c r="P125" s="109"/>
      <c r="Q125" s="109"/>
      <c r="R125" s="109"/>
      <c r="S125" s="110"/>
      <c r="T125" s="109"/>
      <c r="U125" s="109"/>
      <c r="V125" s="109"/>
      <c r="W125" s="110"/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/>
      <c r="BB125" s="112"/>
      <c r="BC125" s="111"/>
      <c r="BD125" s="107"/>
      <c r="BE125" s="107"/>
      <c r="BF125" s="113"/>
      <c r="BG125" s="107"/>
      <c r="BH125" s="114"/>
    </row>
    <row r="126" spans="2:60" ht="39.75" customHeight="1" x14ac:dyDescent="1">
      <c r="B126" s="107"/>
      <c r="C126" s="118"/>
      <c r="D126" s="109"/>
      <c r="E126" s="109"/>
      <c r="F126" s="109"/>
      <c r="G126" s="110"/>
      <c r="H126" s="109"/>
      <c r="I126" s="109"/>
      <c r="J126" s="109"/>
      <c r="K126" s="110"/>
      <c r="L126" s="109"/>
      <c r="M126" s="109"/>
      <c r="N126" s="109"/>
      <c r="O126" s="110"/>
      <c r="P126" s="109"/>
      <c r="Q126" s="109"/>
      <c r="R126" s="109"/>
      <c r="S126" s="110"/>
      <c r="T126" s="109"/>
      <c r="U126" s="109"/>
      <c r="V126" s="109"/>
      <c r="W126" s="110"/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/>
      <c r="BB126" s="112"/>
      <c r="BC126" s="111"/>
      <c r="BD126" s="107"/>
      <c r="BE126" s="107"/>
      <c r="BF126" s="113"/>
      <c r="BG126" s="107"/>
      <c r="BH126" s="114"/>
    </row>
    <row r="127" spans="2:60" ht="39.75" customHeight="1" x14ac:dyDescent="1">
      <c r="B127" s="107"/>
      <c r="C127" s="118"/>
      <c r="D127" s="109"/>
      <c r="E127" s="109"/>
      <c r="F127" s="109"/>
      <c r="G127" s="110"/>
      <c r="H127" s="109"/>
      <c r="I127" s="109"/>
      <c r="J127" s="109"/>
      <c r="K127" s="110"/>
      <c r="L127" s="109"/>
      <c r="M127" s="109"/>
      <c r="N127" s="109"/>
      <c r="O127" s="110"/>
      <c r="P127" s="109"/>
      <c r="Q127" s="109"/>
      <c r="R127" s="109"/>
      <c r="S127" s="110"/>
      <c r="T127" s="109"/>
      <c r="U127" s="109"/>
      <c r="V127" s="109"/>
      <c r="W127" s="110"/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/>
      <c r="BB127" s="112"/>
      <c r="BC127" s="111"/>
      <c r="BD127" s="107"/>
      <c r="BE127" s="107"/>
      <c r="BF127" s="113"/>
      <c r="BG127" s="107"/>
      <c r="BH127" s="114"/>
    </row>
    <row r="128" spans="2:60" ht="39.75" customHeight="1" x14ac:dyDescent="1">
      <c r="B128" s="107"/>
      <c r="C128" s="118"/>
      <c r="D128" s="109"/>
      <c r="E128" s="109"/>
      <c r="F128" s="109"/>
      <c r="G128" s="110"/>
      <c r="H128" s="109"/>
      <c r="I128" s="109"/>
      <c r="J128" s="109"/>
      <c r="K128" s="110"/>
      <c r="L128" s="109"/>
      <c r="M128" s="109"/>
      <c r="N128" s="109"/>
      <c r="O128" s="110"/>
      <c r="P128" s="109"/>
      <c r="Q128" s="109"/>
      <c r="R128" s="109"/>
      <c r="S128" s="110"/>
      <c r="T128" s="109"/>
      <c r="U128" s="109"/>
      <c r="V128" s="109"/>
      <c r="W128" s="110"/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/>
      <c r="BB128" s="112"/>
      <c r="BC128" s="111"/>
      <c r="BD128" s="107"/>
      <c r="BE128" s="107"/>
      <c r="BF128" s="113"/>
      <c r="BG128" s="107"/>
      <c r="BH128" s="114"/>
    </row>
    <row r="129" spans="2:60" ht="39.75" customHeight="1" x14ac:dyDescent="1">
      <c r="B129" s="107"/>
      <c r="C129" s="118"/>
      <c r="D129" s="109"/>
      <c r="E129" s="109"/>
      <c r="F129" s="109"/>
      <c r="G129" s="110"/>
      <c r="H129" s="109"/>
      <c r="I129" s="109"/>
      <c r="J129" s="109"/>
      <c r="K129" s="110"/>
      <c r="L129" s="109"/>
      <c r="M129" s="109"/>
      <c r="N129" s="109"/>
      <c r="O129" s="110"/>
      <c r="P129" s="109"/>
      <c r="Q129" s="109"/>
      <c r="R129" s="109"/>
      <c r="S129" s="110"/>
      <c r="T129" s="109"/>
      <c r="U129" s="109"/>
      <c r="V129" s="109"/>
      <c r="W129" s="110"/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/>
      <c r="BB129" s="112"/>
      <c r="BC129" s="111"/>
      <c r="BD129" s="107"/>
      <c r="BE129" s="107"/>
      <c r="BF129" s="113"/>
      <c r="BG129" s="107"/>
      <c r="BH129" s="114"/>
    </row>
    <row r="130" spans="2:60" ht="39.75" customHeight="1" x14ac:dyDescent="1">
      <c r="B130" s="107"/>
      <c r="C130" s="118"/>
      <c r="D130" s="109"/>
      <c r="E130" s="109"/>
      <c r="F130" s="109"/>
      <c r="G130" s="110"/>
      <c r="H130" s="109"/>
      <c r="I130" s="109"/>
      <c r="J130" s="109"/>
      <c r="K130" s="110"/>
      <c r="L130" s="109"/>
      <c r="M130" s="109"/>
      <c r="N130" s="109"/>
      <c r="O130" s="110"/>
      <c r="P130" s="109"/>
      <c r="Q130" s="109"/>
      <c r="R130" s="109"/>
      <c r="S130" s="110"/>
      <c r="T130" s="109"/>
      <c r="U130" s="109"/>
      <c r="V130" s="109"/>
      <c r="W130" s="110"/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/>
      <c r="BB130" s="112"/>
      <c r="BC130" s="111"/>
      <c r="BD130" s="107"/>
      <c r="BE130" s="107"/>
      <c r="BF130" s="113"/>
      <c r="BG130" s="107"/>
      <c r="BH130" s="114"/>
    </row>
    <row r="131" spans="2:60" ht="39.75" customHeight="1" x14ac:dyDescent="1">
      <c r="B131" s="107"/>
      <c r="C131" s="118"/>
      <c r="D131" s="109"/>
      <c r="E131" s="109"/>
      <c r="F131" s="109"/>
      <c r="G131" s="110"/>
      <c r="H131" s="109"/>
      <c r="I131" s="109"/>
      <c r="J131" s="109"/>
      <c r="K131" s="110"/>
      <c r="L131" s="109"/>
      <c r="M131" s="109"/>
      <c r="N131" s="109"/>
      <c r="O131" s="110"/>
      <c r="P131" s="109"/>
      <c r="Q131" s="109"/>
      <c r="R131" s="109"/>
      <c r="S131" s="110"/>
      <c r="T131" s="109"/>
      <c r="U131" s="109"/>
      <c r="V131" s="109"/>
      <c r="W131" s="110"/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/>
      <c r="BB131" s="112"/>
      <c r="BC131" s="111"/>
      <c r="BD131" s="107"/>
      <c r="BE131" s="107"/>
      <c r="BF131" s="113"/>
      <c r="BG131" s="107"/>
      <c r="BH131" s="114"/>
    </row>
    <row r="132" spans="2:60" ht="39.75" customHeight="1" x14ac:dyDescent="1">
      <c r="B132" s="107"/>
      <c r="C132" s="118"/>
      <c r="D132" s="109"/>
      <c r="E132" s="109"/>
      <c r="F132" s="109"/>
      <c r="G132" s="110"/>
      <c r="H132" s="109"/>
      <c r="I132" s="109"/>
      <c r="J132" s="109"/>
      <c r="K132" s="110"/>
      <c r="L132" s="109"/>
      <c r="M132" s="109"/>
      <c r="N132" s="109"/>
      <c r="O132" s="110"/>
      <c r="P132" s="109"/>
      <c r="Q132" s="109"/>
      <c r="R132" s="109"/>
      <c r="S132" s="110"/>
      <c r="T132" s="109"/>
      <c r="U132" s="109"/>
      <c r="V132" s="109"/>
      <c r="W132" s="110"/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/>
      <c r="BB132" s="112"/>
      <c r="BC132" s="111"/>
      <c r="BD132" s="107"/>
      <c r="BE132" s="107"/>
      <c r="BF132" s="113"/>
      <c r="BG132" s="107"/>
      <c r="BH132" s="114"/>
    </row>
    <row r="133" spans="2:60" ht="39.75" customHeight="1" x14ac:dyDescent="1">
      <c r="B133" s="107"/>
      <c r="C133" s="118"/>
      <c r="D133" s="109"/>
      <c r="E133" s="109"/>
      <c r="F133" s="109"/>
      <c r="G133" s="110"/>
      <c r="H133" s="109"/>
      <c r="I133" s="109"/>
      <c r="J133" s="109"/>
      <c r="K133" s="110"/>
      <c r="L133" s="109"/>
      <c r="M133" s="109"/>
      <c r="N133" s="109"/>
      <c r="O133" s="110"/>
      <c r="P133" s="109"/>
      <c r="Q133" s="109"/>
      <c r="R133" s="109"/>
      <c r="S133" s="110"/>
      <c r="T133" s="109"/>
      <c r="U133" s="109"/>
      <c r="V133" s="109"/>
      <c r="W133" s="110"/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/>
      <c r="BB133" s="112"/>
      <c r="BC133" s="111"/>
      <c r="BD133" s="107"/>
      <c r="BE133" s="107"/>
      <c r="BF133" s="113"/>
      <c r="BG133" s="107"/>
      <c r="BH133" s="114"/>
    </row>
    <row r="134" spans="2:60" ht="39.75" customHeight="1" x14ac:dyDescent="1">
      <c r="B134" s="107"/>
      <c r="C134" s="118"/>
      <c r="D134" s="109"/>
      <c r="E134" s="109"/>
      <c r="F134" s="109"/>
      <c r="G134" s="110"/>
      <c r="H134" s="109"/>
      <c r="I134" s="109"/>
      <c r="J134" s="109"/>
      <c r="K134" s="110"/>
      <c r="L134" s="109"/>
      <c r="M134" s="109"/>
      <c r="N134" s="109"/>
      <c r="O134" s="110"/>
      <c r="P134" s="109"/>
      <c r="Q134" s="109"/>
      <c r="R134" s="109"/>
      <c r="S134" s="110"/>
      <c r="T134" s="109"/>
      <c r="U134" s="109"/>
      <c r="V134" s="109"/>
      <c r="W134" s="110"/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/>
      <c r="BB134" s="112"/>
      <c r="BC134" s="111"/>
      <c r="BD134" s="107"/>
      <c r="BE134" s="107"/>
      <c r="BF134" s="113"/>
      <c r="BG134" s="107"/>
      <c r="BH134" s="114"/>
    </row>
    <row r="135" spans="2:60" ht="39.75" customHeight="1" x14ac:dyDescent="1">
      <c r="B135" s="107"/>
      <c r="C135" s="118"/>
      <c r="D135" s="109"/>
      <c r="E135" s="109"/>
      <c r="F135" s="109"/>
      <c r="G135" s="110"/>
      <c r="H135" s="109"/>
      <c r="I135" s="109"/>
      <c r="J135" s="109"/>
      <c r="K135" s="110"/>
      <c r="L135" s="109"/>
      <c r="M135" s="109"/>
      <c r="N135" s="109"/>
      <c r="O135" s="110"/>
      <c r="P135" s="109"/>
      <c r="Q135" s="109"/>
      <c r="R135" s="109"/>
      <c r="S135" s="110"/>
      <c r="T135" s="109"/>
      <c r="U135" s="109"/>
      <c r="V135" s="109"/>
      <c r="W135" s="110"/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/>
      <c r="BB135" s="112"/>
      <c r="BC135" s="111"/>
      <c r="BD135" s="107"/>
      <c r="BE135" s="107"/>
      <c r="BF135" s="113"/>
      <c r="BG135" s="107"/>
      <c r="BH135" s="114"/>
    </row>
    <row r="136" spans="2:60" ht="39.75" customHeight="1" x14ac:dyDescent="1">
      <c r="B136" s="107"/>
      <c r="C136" s="118"/>
      <c r="D136" s="109"/>
      <c r="E136" s="109"/>
      <c r="F136" s="109"/>
      <c r="G136" s="110"/>
      <c r="H136" s="109"/>
      <c r="I136" s="109"/>
      <c r="J136" s="109"/>
      <c r="K136" s="110"/>
      <c r="L136" s="109"/>
      <c r="M136" s="109"/>
      <c r="N136" s="109"/>
      <c r="O136" s="110"/>
      <c r="P136" s="109"/>
      <c r="Q136" s="109"/>
      <c r="R136" s="109"/>
      <c r="S136" s="110"/>
      <c r="T136" s="109"/>
      <c r="U136" s="109"/>
      <c r="V136" s="109"/>
      <c r="W136" s="110"/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/>
      <c r="BB136" s="112"/>
      <c r="BC136" s="111"/>
      <c r="BD136" s="107"/>
      <c r="BE136" s="107"/>
      <c r="BF136" s="113"/>
      <c r="BG136" s="107"/>
      <c r="BH136" s="114"/>
    </row>
    <row r="137" spans="2:60" ht="39.75" customHeight="1" x14ac:dyDescent="1">
      <c r="B137" s="107"/>
      <c r="C137" s="118"/>
      <c r="D137" s="109"/>
      <c r="E137" s="109"/>
      <c r="F137" s="109"/>
      <c r="G137" s="110"/>
      <c r="H137" s="109"/>
      <c r="I137" s="109"/>
      <c r="J137" s="109"/>
      <c r="K137" s="110"/>
      <c r="L137" s="109"/>
      <c r="M137" s="109"/>
      <c r="N137" s="109"/>
      <c r="O137" s="110"/>
      <c r="P137" s="109"/>
      <c r="Q137" s="109"/>
      <c r="R137" s="109"/>
      <c r="S137" s="110"/>
      <c r="T137" s="109"/>
      <c r="U137" s="109"/>
      <c r="V137" s="109"/>
      <c r="W137" s="110"/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/>
      <c r="BB137" s="112"/>
      <c r="BC137" s="111"/>
      <c r="BD137" s="107"/>
      <c r="BE137" s="107"/>
      <c r="BF137" s="113"/>
      <c r="BG137" s="107"/>
      <c r="BH137" s="114"/>
    </row>
    <row r="138" spans="2:60" ht="39.75" customHeight="1" x14ac:dyDescent="1">
      <c r="B138" s="107"/>
      <c r="C138" s="118"/>
      <c r="D138" s="109"/>
      <c r="E138" s="109"/>
      <c r="F138" s="109"/>
      <c r="G138" s="110"/>
      <c r="H138" s="109"/>
      <c r="I138" s="109"/>
      <c r="J138" s="109"/>
      <c r="K138" s="110"/>
      <c r="L138" s="109"/>
      <c r="M138" s="109"/>
      <c r="N138" s="109"/>
      <c r="O138" s="110"/>
      <c r="P138" s="109"/>
      <c r="Q138" s="109"/>
      <c r="R138" s="109"/>
      <c r="S138" s="110"/>
      <c r="T138" s="109"/>
      <c r="U138" s="109"/>
      <c r="V138" s="109"/>
      <c r="W138" s="110"/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/>
      <c r="BB138" s="112"/>
      <c r="BC138" s="111"/>
      <c r="BD138" s="107"/>
      <c r="BE138" s="107"/>
      <c r="BF138" s="113"/>
      <c r="BG138" s="107"/>
      <c r="BH138" s="114"/>
    </row>
    <row r="139" spans="2:60" ht="39.75" customHeight="1" x14ac:dyDescent="1">
      <c r="B139" s="107"/>
      <c r="C139" s="118"/>
      <c r="D139" s="109"/>
      <c r="E139" s="109"/>
      <c r="F139" s="109"/>
      <c r="G139" s="110"/>
      <c r="H139" s="109"/>
      <c r="I139" s="109"/>
      <c r="J139" s="109"/>
      <c r="K139" s="110"/>
      <c r="L139" s="109"/>
      <c r="M139" s="109"/>
      <c r="N139" s="109"/>
      <c r="O139" s="110"/>
      <c r="P139" s="109"/>
      <c r="Q139" s="109"/>
      <c r="R139" s="109"/>
      <c r="S139" s="110"/>
      <c r="T139" s="109"/>
      <c r="U139" s="109"/>
      <c r="V139" s="109"/>
      <c r="W139" s="110"/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/>
      <c r="BB139" s="112"/>
      <c r="BC139" s="111"/>
      <c r="BD139" s="107"/>
      <c r="BE139" s="107"/>
      <c r="BF139" s="113"/>
      <c r="BG139" s="107"/>
      <c r="BH139" s="114"/>
    </row>
    <row r="140" spans="2:60" ht="39.75" customHeight="1" x14ac:dyDescent="1">
      <c r="B140" s="107"/>
      <c r="C140" s="118"/>
      <c r="D140" s="109"/>
      <c r="E140" s="109"/>
      <c r="F140" s="109"/>
      <c r="G140" s="110"/>
      <c r="H140" s="109"/>
      <c r="I140" s="109"/>
      <c r="J140" s="109"/>
      <c r="K140" s="110"/>
      <c r="L140" s="109"/>
      <c r="M140" s="109"/>
      <c r="N140" s="109"/>
      <c r="O140" s="110"/>
      <c r="P140" s="109"/>
      <c r="Q140" s="109"/>
      <c r="R140" s="109"/>
      <c r="S140" s="110"/>
      <c r="T140" s="109"/>
      <c r="U140" s="109"/>
      <c r="V140" s="109"/>
      <c r="W140" s="110"/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/>
      <c r="BB140" s="112"/>
      <c r="BC140" s="111"/>
      <c r="BD140" s="107"/>
      <c r="BE140" s="107"/>
      <c r="BF140" s="113"/>
      <c r="BG140" s="107"/>
      <c r="BH140" s="114"/>
    </row>
    <row r="141" spans="2:60" ht="39.75" customHeight="1" x14ac:dyDescent="1">
      <c r="B141" s="107"/>
      <c r="C141" s="118"/>
      <c r="D141" s="109"/>
      <c r="E141" s="109"/>
      <c r="F141" s="109"/>
      <c r="G141" s="110"/>
      <c r="H141" s="109"/>
      <c r="I141" s="109"/>
      <c r="J141" s="109"/>
      <c r="K141" s="110"/>
      <c r="L141" s="109"/>
      <c r="M141" s="109"/>
      <c r="N141" s="109"/>
      <c r="O141" s="110"/>
      <c r="P141" s="109"/>
      <c r="Q141" s="109"/>
      <c r="R141" s="109"/>
      <c r="S141" s="110"/>
      <c r="T141" s="109"/>
      <c r="U141" s="109"/>
      <c r="V141" s="109"/>
      <c r="W141" s="110"/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/>
      <c r="BB141" s="112"/>
      <c r="BC141" s="111"/>
      <c r="BD141" s="107"/>
      <c r="BE141" s="107"/>
      <c r="BF141" s="113"/>
      <c r="BG141" s="107"/>
      <c r="BH141" s="114"/>
    </row>
    <row r="142" spans="2:60" ht="39.75" customHeight="1" x14ac:dyDescent="1">
      <c r="B142" s="107"/>
      <c r="C142" s="118"/>
      <c r="D142" s="109"/>
      <c r="E142" s="109"/>
      <c r="F142" s="109"/>
      <c r="G142" s="110"/>
      <c r="H142" s="109"/>
      <c r="I142" s="109"/>
      <c r="J142" s="109"/>
      <c r="K142" s="110"/>
      <c r="L142" s="109"/>
      <c r="M142" s="109"/>
      <c r="N142" s="109"/>
      <c r="O142" s="110"/>
      <c r="P142" s="109"/>
      <c r="Q142" s="109"/>
      <c r="R142" s="109"/>
      <c r="S142" s="110"/>
      <c r="T142" s="109"/>
      <c r="U142" s="109"/>
      <c r="V142" s="109"/>
      <c r="W142" s="110"/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/>
      <c r="BB142" s="112"/>
      <c r="BC142" s="111"/>
      <c r="BD142" s="107"/>
      <c r="BE142" s="107"/>
      <c r="BF142" s="113"/>
      <c r="BG142" s="107"/>
      <c r="BH142" s="114"/>
    </row>
    <row r="143" spans="2:60" ht="39.75" customHeight="1" x14ac:dyDescent="1">
      <c r="B143" s="107"/>
      <c r="C143" s="118"/>
      <c r="D143" s="109"/>
      <c r="E143" s="109"/>
      <c r="F143" s="109"/>
      <c r="G143" s="110"/>
      <c r="H143" s="109"/>
      <c r="I143" s="109"/>
      <c r="J143" s="109"/>
      <c r="K143" s="110"/>
      <c r="L143" s="109"/>
      <c r="M143" s="109"/>
      <c r="N143" s="109"/>
      <c r="O143" s="110"/>
      <c r="P143" s="109"/>
      <c r="Q143" s="109"/>
      <c r="R143" s="109"/>
      <c r="S143" s="110"/>
      <c r="T143" s="109"/>
      <c r="U143" s="109"/>
      <c r="V143" s="109"/>
      <c r="W143" s="110"/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/>
      <c r="BB143" s="112"/>
      <c r="BC143" s="111"/>
      <c r="BD143" s="107"/>
      <c r="BE143" s="107"/>
      <c r="BF143" s="113"/>
      <c r="BG143" s="107"/>
      <c r="BH143" s="114"/>
    </row>
    <row r="144" spans="2:60" ht="39.75" customHeight="1" x14ac:dyDescent="1">
      <c r="B144" s="107"/>
      <c r="C144" s="118"/>
      <c r="D144" s="109"/>
      <c r="E144" s="109"/>
      <c r="F144" s="109"/>
      <c r="G144" s="110"/>
      <c r="H144" s="109"/>
      <c r="I144" s="109"/>
      <c r="J144" s="109"/>
      <c r="K144" s="110"/>
      <c r="L144" s="109"/>
      <c r="M144" s="109"/>
      <c r="N144" s="109"/>
      <c r="O144" s="110"/>
      <c r="P144" s="109"/>
      <c r="Q144" s="109"/>
      <c r="R144" s="109"/>
      <c r="S144" s="110"/>
      <c r="T144" s="109"/>
      <c r="U144" s="109"/>
      <c r="V144" s="109"/>
      <c r="W144" s="110"/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/>
      <c r="BB144" s="112"/>
      <c r="BC144" s="111"/>
      <c r="BD144" s="107"/>
      <c r="BE144" s="107"/>
      <c r="BF144" s="113"/>
      <c r="BG144" s="107"/>
      <c r="BH144" s="114"/>
    </row>
    <row r="145" spans="2:60" ht="39.75" customHeight="1" x14ac:dyDescent="1">
      <c r="B145" s="107"/>
      <c r="C145" s="118"/>
      <c r="D145" s="109"/>
      <c r="E145" s="109"/>
      <c r="F145" s="109"/>
      <c r="G145" s="110"/>
      <c r="H145" s="109"/>
      <c r="I145" s="109"/>
      <c r="J145" s="109"/>
      <c r="K145" s="110"/>
      <c r="L145" s="109"/>
      <c r="M145" s="109"/>
      <c r="N145" s="109"/>
      <c r="O145" s="110"/>
      <c r="P145" s="109"/>
      <c r="Q145" s="109"/>
      <c r="R145" s="109"/>
      <c r="S145" s="110"/>
      <c r="T145" s="109"/>
      <c r="U145" s="109"/>
      <c r="V145" s="109"/>
      <c r="W145" s="110"/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/>
      <c r="BB145" s="112"/>
      <c r="BC145" s="111"/>
      <c r="BD145" s="107"/>
      <c r="BE145" s="107"/>
      <c r="BF145" s="113"/>
      <c r="BG145" s="107"/>
      <c r="BH145" s="114"/>
    </row>
    <row r="146" spans="2:60" ht="39.75" customHeight="1" x14ac:dyDescent="1">
      <c r="B146" s="107"/>
      <c r="C146" s="118"/>
      <c r="D146" s="109"/>
      <c r="E146" s="109"/>
      <c r="F146" s="109"/>
      <c r="G146" s="110"/>
      <c r="H146" s="109"/>
      <c r="I146" s="109"/>
      <c r="J146" s="109"/>
      <c r="K146" s="110"/>
      <c r="L146" s="109"/>
      <c r="M146" s="109"/>
      <c r="N146" s="109"/>
      <c r="O146" s="110"/>
      <c r="P146" s="109"/>
      <c r="Q146" s="109"/>
      <c r="R146" s="109"/>
      <c r="S146" s="110"/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/>
      <c r="BB146" s="112"/>
      <c r="BC146" s="111"/>
      <c r="BD146" s="107"/>
      <c r="BE146" s="107"/>
      <c r="BF146" s="113"/>
      <c r="BG146" s="107"/>
      <c r="BH146" s="114"/>
    </row>
    <row r="147" spans="2:60" ht="39.75" customHeight="1" x14ac:dyDescent="1">
      <c r="B147" s="107"/>
      <c r="C147" s="118"/>
      <c r="D147" s="109"/>
      <c r="E147" s="109"/>
      <c r="F147" s="109"/>
      <c r="G147" s="110"/>
      <c r="H147" s="109"/>
      <c r="I147" s="109"/>
      <c r="J147" s="109"/>
      <c r="K147" s="110"/>
      <c r="L147" s="109"/>
      <c r="M147" s="109"/>
      <c r="N147" s="109"/>
      <c r="O147" s="110"/>
      <c r="P147" s="109"/>
      <c r="Q147" s="109"/>
      <c r="R147" s="109"/>
      <c r="S147" s="110"/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/>
      <c r="BB147" s="112"/>
      <c r="BC147" s="111"/>
      <c r="BD147" s="107"/>
      <c r="BE147" s="107"/>
      <c r="BF147" s="113"/>
      <c r="BG147" s="107"/>
      <c r="BH147" s="114"/>
    </row>
    <row r="148" spans="2:60" ht="39.75" customHeight="1" x14ac:dyDescent="1">
      <c r="B148" s="107"/>
      <c r="C148" s="118"/>
      <c r="D148" s="109"/>
      <c r="E148" s="109"/>
      <c r="F148" s="109"/>
      <c r="G148" s="110"/>
      <c r="H148" s="109"/>
      <c r="I148" s="109"/>
      <c r="J148" s="109"/>
      <c r="K148" s="110"/>
      <c r="L148" s="109"/>
      <c r="M148" s="109"/>
      <c r="N148" s="109"/>
      <c r="O148" s="110"/>
      <c r="P148" s="109"/>
      <c r="Q148" s="109"/>
      <c r="R148" s="109"/>
      <c r="S148" s="110"/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/>
      <c r="BB148" s="112"/>
      <c r="BC148" s="111"/>
      <c r="BD148" s="107"/>
      <c r="BE148" s="107"/>
      <c r="BF148" s="113"/>
      <c r="BG148" s="107"/>
      <c r="BH148" s="114"/>
    </row>
    <row r="149" spans="2:60" ht="39.75" customHeight="1" x14ac:dyDescent="1">
      <c r="B149" s="107"/>
      <c r="C149" s="118"/>
      <c r="D149" s="109"/>
      <c r="E149" s="109"/>
      <c r="F149" s="109"/>
      <c r="G149" s="110"/>
      <c r="H149" s="109"/>
      <c r="I149" s="109"/>
      <c r="J149" s="109"/>
      <c r="K149" s="110"/>
      <c r="L149" s="109"/>
      <c r="M149" s="109"/>
      <c r="N149" s="109"/>
      <c r="O149" s="110"/>
      <c r="P149" s="109"/>
      <c r="Q149" s="109"/>
      <c r="R149" s="109"/>
      <c r="S149" s="110"/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/>
      <c r="BB149" s="112"/>
      <c r="BC149" s="111"/>
      <c r="BD149" s="107"/>
      <c r="BE149" s="107"/>
      <c r="BF149" s="113"/>
      <c r="BG149" s="107"/>
      <c r="BH149" s="114"/>
    </row>
    <row r="150" spans="2:60" ht="39.75" customHeight="1" x14ac:dyDescent="1">
      <c r="B150" s="107"/>
      <c r="C150" s="118"/>
      <c r="D150" s="109"/>
      <c r="E150" s="109"/>
      <c r="F150" s="109"/>
      <c r="G150" s="110"/>
      <c r="H150" s="109"/>
      <c r="I150" s="109"/>
      <c r="J150" s="109"/>
      <c r="K150" s="110"/>
      <c r="L150" s="109"/>
      <c r="M150" s="109"/>
      <c r="N150" s="109"/>
      <c r="O150" s="110"/>
      <c r="P150" s="109"/>
      <c r="Q150" s="109"/>
      <c r="R150" s="109"/>
      <c r="S150" s="110"/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/>
      <c r="BB150" s="112"/>
      <c r="BC150" s="111"/>
      <c r="BD150" s="107"/>
      <c r="BE150" s="107"/>
      <c r="BF150" s="113"/>
      <c r="BG150" s="107"/>
      <c r="BH150" s="114"/>
    </row>
    <row r="151" spans="2:60" ht="39.75" customHeight="1" x14ac:dyDescent="1">
      <c r="B151" s="107"/>
      <c r="C151" s="118"/>
      <c r="D151" s="109"/>
      <c r="E151" s="109"/>
      <c r="F151" s="109"/>
      <c r="G151" s="110"/>
      <c r="H151" s="109"/>
      <c r="I151" s="109"/>
      <c r="J151" s="109"/>
      <c r="K151" s="110"/>
      <c r="L151" s="109"/>
      <c r="M151" s="109"/>
      <c r="N151" s="109"/>
      <c r="O151" s="110"/>
      <c r="P151" s="109"/>
      <c r="Q151" s="109"/>
      <c r="R151" s="109"/>
      <c r="S151" s="110"/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/>
      <c r="BB151" s="112"/>
      <c r="BC151" s="111"/>
      <c r="BD151" s="107"/>
      <c r="BE151" s="107"/>
      <c r="BF151" s="113"/>
      <c r="BG151" s="107"/>
      <c r="BH151" s="114"/>
    </row>
    <row r="152" spans="2:60" ht="39.75" customHeight="1" x14ac:dyDescent="1">
      <c r="B152" s="107"/>
      <c r="C152" s="118"/>
      <c r="D152" s="109"/>
      <c r="E152" s="109"/>
      <c r="F152" s="109"/>
      <c r="G152" s="110"/>
      <c r="H152" s="109"/>
      <c r="I152" s="109"/>
      <c r="J152" s="109"/>
      <c r="K152" s="110"/>
      <c r="L152" s="109"/>
      <c r="M152" s="109"/>
      <c r="N152" s="109"/>
      <c r="O152" s="110"/>
      <c r="P152" s="109"/>
      <c r="Q152" s="109"/>
      <c r="R152" s="109"/>
      <c r="S152" s="110"/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/>
      <c r="BB152" s="112"/>
      <c r="BC152" s="111"/>
      <c r="BD152" s="107"/>
      <c r="BE152" s="107"/>
      <c r="BF152" s="113"/>
      <c r="BG152" s="107"/>
      <c r="BH152" s="114"/>
    </row>
    <row r="153" spans="2:60" ht="39.75" customHeight="1" x14ac:dyDescent="1">
      <c r="B153" s="107"/>
      <c r="C153" s="118"/>
      <c r="D153" s="109"/>
      <c r="E153" s="109"/>
      <c r="F153" s="109"/>
      <c r="G153" s="110"/>
      <c r="H153" s="109"/>
      <c r="I153" s="109"/>
      <c r="J153" s="109"/>
      <c r="K153" s="110"/>
      <c r="L153" s="109"/>
      <c r="M153" s="109"/>
      <c r="N153" s="109"/>
      <c r="O153" s="110"/>
      <c r="P153" s="109"/>
      <c r="Q153" s="109"/>
      <c r="R153" s="109"/>
      <c r="S153" s="110"/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/>
      <c r="BB153" s="112"/>
      <c r="BC153" s="111"/>
      <c r="BD153" s="107"/>
      <c r="BE153" s="107"/>
      <c r="BF153" s="113"/>
      <c r="BG153" s="107"/>
      <c r="BH153" s="114"/>
    </row>
    <row r="154" spans="2:60" ht="39.75" customHeight="1" x14ac:dyDescent="1">
      <c r="B154" s="5"/>
      <c r="C154" s="63"/>
      <c r="D154" s="109"/>
      <c r="E154" s="109"/>
      <c r="F154" s="109"/>
      <c r="G154" s="110"/>
      <c r="H154" s="109"/>
      <c r="I154" s="109"/>
      <c r="J154" s="109"/>
      <c r="K154" s="110"/>
      <c r="L154" s="109"/>
      <c r="M154" s="109"/>
      <c r="N154" s="109"/>
      <c r="O154" s="110"/>
      <c r="P154" s="109"/>
      <c r="Q154" s="115"/>
      <c r="R154" s="109"/>
      <c r="S154" s="110"/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/>
      <c r="BB154" s="112"/>
      <c r="BC154" s="111"/>
      <c r="BD154" s="107"/>
      <c r="BE154" s="107"/>
      <c r="BF154" s="113"/>
      <c r="BG154" s="107"/>
      <c r="BH154" s="114"/>
    </row>
    <row r="155" spans="2:60" ht="39.75" customHeight="1" x14ac:dyDescent="1">
      <c r="B155" s="5"/>
      <c r="C155" s="63"/>
      <c r="D155" s="109"/>
      <c r="E155" s="109"/>
      <c r="F155" s="109"/>
      <c r="G155" s="110"/>
      <c r="H155" s="109"/>
      <c r="I155" s="109"/>
      <c r="J155" s="109"/>
      <c r="K155" s="110"/>
      <c r="L155" s="109"/>
      <c r="M155" s="109"/>
      <c r="N155" s="109"/>
      <c r="O155" s="110"/>
      <c r="P155" s="109"/>
      <c r="Q155" s="115"/>
      <c r="R155" s="109"/>
      <c r="S155" s="110"/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/>
      <c r="BB155" s="112"/>
      <c r="BC155" s="111"/>
      <c r="BD155" s="107"/>
      <c r="BE155" s="107"/>
      <c r="BF155" s="113"/>
      <c r="BG155" s="107"/>
      <c r="BH155" s="114"/>
    </row>
    <row r="156" spans="2:60" ht="39.75" customHeight="1" x14ac:dyDescent="1">
      <c r="B156" s="107"/>
      <c r="C156" s="119"/>
      <c r="D156" s="109"/>
      <c r="E156" s="109"/>
      <c r="F156" s="109"/>
      <c r="G156" s="110"/>
      <c r="H156" s="109"/>
      <c r="I156" s="109"/>
      <c r="J156" s="109"/>
      <c r="K156" s="110"/>
      <c r="L156" s="109"/>
      <c r="M156" s="109"/>
      <c r="N156" s="109"/>
      <c r="O156" s="110"/>
      <c r="P156" s="109"/>
      <c r="Q156" s="109"/>
      <c r="R156" s="109"/>
      <c r="S156" s="110"/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/>
      <c r="BB156" s="112"/>
      <c r="BC156" s="111"/>
      <c r="BD156" s="107"/>
      <c r="BE156" s="107"/>
      <c r="BF156" s="113"/>
      <c r="BG156" s="107"/>
      <c r="BH156" s="114"/>
    </row>
    <row r="157" spans="2:60" ht="39.75" customHeight="1" x14ac:dyDescent="1">
      <c r="B157" s="107"/>
      <c r="C157" s="119"/>
      <c r="D157" s="109"/>
      <c r="E157" s="109"/>
      <c r="F157" s="109"/>
      <c r="G157" s="110"/>
      <c r="H157" s="109"/>
      <c r="I157" s="109"/>
      <c r="J157" s="109"/>
      <c r="K157" s="110"/>
      <c r="L157" s="109"/>
      <c r="M157" s="109"/>
      <c r="N157" s="109"/>
      <c r="O157" s="110"/>
      <c r="P157" s="109"/>
      <c r="Q157" s="109"/>
      <c r="R157" s="109"/>
      <c r="S157" s="110"/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/>
      <c r="BB157" s="112"/>
      <c r="BC157" s="111"/>
      <c r="BD157" s="107"/>
      <c r="BE157" s="107"/>
      <c r="BF157" s="113"/>
      <c r="BG157" s="107"/>
      <c r="BH157" s="114"/>
    </row>
    <row r="158" spans="2:60" ht="39.75" customHeight="1" x14ac:dyDescent="1">
      <c r="B158" s="107"/>
      <c r="C158" s="119"/>
      <c r="D158" s="109"/>
      <c r="E158" s="109"/>
      <c r="F158" s="109"/>
      <c r="G158" s="110"/>
      <c r="H158" s="109"/>
      <c r="I158" s="109"/>
      <c r="J158" s="109"/>
      <c r="K158" s="110"/>
      <c r="L158" s="109"/>
      <c r="M158" s="109"/>
      <c r="N158" s="109"/>
      <c r="O158" s="110"/>
      <c r="P158" s="109"/>
      <c r="Q158" s="109"/>
      <c r="R158" s="109"/>
      <c r="S158" s="110"/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/>
      <c r="BB158" s="112"/>
      <c r="BC158" s="111"/>
      <c r="BD158" s="107"/>
      <c r="BE158" s="107"/>
      <c r="BF158" s="113"/>
      <c r="BG158" s="107"/>
      <c r="BH158" s="114"/>
    </row>
    <row r="159" spans="2:60" ht="39.75" customHeight="1" x14ac:dyDescent="1">
      <c r="B159" s="107"/>
      <c r="C159" s="119"/>
      <c r="D159" s="109"/>
      <c r="E159" s="109"/>
      <c r="F159" s="109"/>
      <c r="G159" s="110"/>
      <c r="H159" s="109"/>
      <c r="I159" s="109"/>
      <c r="J159" s="109"/>
      <c r="K159" s="110"/>
      <c r="L159" s="109"/>
      <c r="M159" s="109"/>
      <c r="N159" s="109"/>
      <c r="O159" s="110"/>
      <c r="P159" s="109"/>
      <c r="Q159" s="109"/>
      <c r="R159" s="109"/>
      <c r="S159" s="110"/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/>
      <c r="BB159" s="112"/>
      <c r="BC159" s="111"/>
      <c r="BD159" s="107"/>
      <c r="BE159" s="107"/>
      <c r="BF159" s="113"/>
      <c r="BG159" s="107"/>
      <c r="BH159" s="114"/>
    </row>
    <row r="160" spans="2:60" ht="39.75" customHeight="1" x14ac:dyDescent="1">
      <c r="B160" s="107"/>
      <c r="C160" s="119"/>
      <c r="D160" s="109"/>
      <c r="E160" s="109"/>
      <c r="F160" s="109"/>
      <c r="G160" s="110"/>
      <c r="H160" s="109"/>
      <c r="I160" s="109"/>
      <c r="J160" s="109"/>
      <c r="K160" s="110"/>
      <c r="L160" s="109"/>
      <c r="M160" s="109"/>
      <c r="N160" s="109"/>
      <c r="O160" s="110"/>
      <c r="P160" s="109"/>
      <c r="Q160" s="109"/>
      <c r="R160" s="109"/>
      <c r="S160" s="110"/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/>
      <c r="BB160" s="112"/>
      <c r="BC160" s="111"/>
      <c r="BD160" s="107"/>
      <c r="BE160" s="107"/>
      <c r="BF160" s="113"/>
      <c r="BG160" s="107"/>
      <c r="BH160" s="114"/>
    </row>
    <row r="161" spans="2:60 16384:16384" ht="39.75" customHeight="1" x14ac:dyDescent="1">
      <c r="B161" s="107"/>
      <c r="C161" s="119"/>
      <c r="D161" s="109"/>
      <c r="E161" s="109"/>
      <c r="F161" s="109"/>
      <c r="G161" s="110"/>
      <c r="H161" s="109"/>
      <c r="I161" s="109"/>
      <c r="J161" s="109"/>
      <c r="K161" s="110"/>
      <c r="L161" s="109"/>
      <c r="M161" s="109"/>
      <c r="N161" s="109"/>
      <c r="O161" s="110"/>
      <c r="P161" s="109"/>
      <c r="Q161" s="109"/>
      <c r="R161" s="109"/>
      <c r="S161" s="110"/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/>
      <c r="BB161" s="112"/>
      <c r="BC161" s="111"/>
      <c r="BD161" s="107"/>
      <c r="BE161" s="107"/>
      <c r="BF161" s="113"/>
      <c r="BG161" s="107"/>
      <c r="BH161" s="114"/>
    </row>
    <row r="162" spans="2:60 16384:16384" ht="39.75" customHeight="1" x14ac:dyDescent="1">
      <c r="B162" s="107"/>
      <c r="C162" s="119"/>
      <c r="D162" s="109"/>
      <c r="E162" s="109"/>
      <c r="F162" s="109"/>
      <c r="G162" s="110"/>
      <c r="H162" s="109"/>
      <c r="I162" s="109"/>
      <c r="J162" s="109"/>
      <c r="K162" s="110"/>
      <c r="L162" s="109"/>
      <c r="M162" s="109"/>
      <c r="N162" s="109"/>
      <c r="O162" s="110"/>
      <c r="P162" s="109"/>
      <c r="Q162" s="109"/>
      <c r="R162" s="109"/>
      <c r="S162" s="110"/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/>
      <c r="BB162" s="112"/>
      <c r="BC162" s="111"/>
      <c r="BD162" s="107"/>
      <c r="BE162" s="107"/>
      <c r="BF162" s="113"/>
      <c r="BG162" s="107"/>
      <c r="BH162" s="114"/>
    </row>
    <row r="163" spans="2:60 16384:16384" ht="39.75" customHeight="1" x14ac:dyDescent="1">
      <c r="B163" s="107"/>
      <c r="C163" s="119"/>
      <c r="D163" s="109"/>
      <c r="E163" s="109"/>
      <c r="F163" s="109"/>
      <c r="G163" s="110"/>
      <c r="H163" s="109"/>
      <c r="I163" s="109"/>
      <c r="J163" s="109"/>
      <c r="K163" s="110"/>
      <c r="L163" s="109"/>
      <c r="M163" s="109"/>
      <c r="N163" s="109"/>
      <c r="O163" s="110"/>
      <c r="P163" s="109"/>
      <c r="Q163" s="109"/>
      <c r="R163" s="109"/>
      <c r="S163" s="110"/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/>
      <c r="BB163" s="112"/>
      <c r="BC163" s="111"/>
      <c r="BD163" s="107"/>
      <c r="BE163" s="107"/>
      <c r="BF163" s="113"/>
      <c r="BG163" s="107"/>
      <c r="BH163" s="114"/>
    </row>
    <row r="164" spans="2:60 16384:16384" ht="39.75" customHeight="1" x14ac:dyDescent="1">
      <c r="B164" s="107"/>
      <c r="C164" s="119"/>
      <c r="D164" s="109"/>
      <c r="E164" s="109"/>
      <c r="F164" s="109"/>
      <c r="G164" s="110"/>
      <c r="H164" s="109"/>
      <c r="I164" s="109"/>
      <c r="J164" s="109"/>
      <c r="K164" s="110"/>
      <c r="L164" s="109"/>
      <c r="M164" s="109"/>
      <c r="N164" s="109"/>
      <c r="O164" s="110"/>
      <c r="P164" s="109"/>
      <c r="Q164" s="109"/>
      <c r="R164" s="109"/>
      <c r="S164" s="110"/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/>
      <c r="BB164" s="112"/>
      <c r="BC164" s="111"/>
      <c r="BD164" s="107"/>
      <c r="BE164" s="107"/>
      <c r="BF164" s="113"/>
      <c r="BG164" s="107"/>
      <c r="BH164" s="114"/>
    </row>
    <row r="165" spans="2:60 16384:16384" ht="39.75" customHeight="1" x14ac:dyDescent="1">
      <c r="B165" s="107"/>
      <c r="C165" s="119"/>
      <c r="D165" s="109"/>
      <c r="E165" s="109"/>
      <c r="F165" s="109"/>
      <c r="G165" s="110"/>
      <c r="H165" s="109"/>
      <c r="I165" s="109"/>
      <c r="J165" s="109"/>
      <c r="K165" s="110"/>
      <c r="L165" s="109"/>
      <c r="M165" s="109"/>
      <c r="N165" s="109"/>
      <c r="O165" s="110"/>
      <c r="P165" s="109"/>
      <c r="Q165" s="109"/>
      <c r="R165" s="109"/>
      <c r="S165" s="110"/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/>
      <c r="BB165" s="112"/>
      <c r="BC165" s="111"/>
      <c r="BD165" s="107"/>
      <c r="BE165" s="107"/>
      <c r="BF165" s="113"/>
      <c r="BG165" s="107"/>
      <c r="BH165" s="114"/>
    </row>
    <row r="166" spans="2:60 16384:16384" ht="39.75" customHeight="1" x14ac:dyDescent="1">
      <c r="B166" s="107"/>
      <c r="C166" s="119"/>
      <c r="D166" s="109"/>
      <c r="E166" s="109"/>
      <c r="F166" s="109"/>
      <c r="G166" s="110"/>
      <c r="H166" s="109"/>
      <c r="I166" s="109"/>
      <c r="J166" s="109"/>
      <c r="K166" s="110"/>
      <c r="L166" s="109"/>
      <c r="M166" s="109"/>
      <c r="N166" s="109"/>
      <c r="O166" s="110"/>
      <c r="P166" s="117"/>
      <c r="Q166" s="117"/>
      <c r="R166" s="109"/>
      <c r="S166" s="110"/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/>
      <c r="BB166" s="112"/>
      <c r="BC166" s="111"/>
      <c r="BD166" s="107"/>
      <c r="BE166" s="107"/>
      <c r="BF166" s="113"/>
      <c r="BG166" s="107"/>
      <c r="BH166" s="114"/>
    </row>
    <row r="167" spans="2:60 16384:16384" ht="39.75" customHeight="1" x14ac:dyDescent="1">
      <c r="B167" s="107"/>
      <c r="C167" s="119"/>
      <c r="D167" s="109"/>
      <c r="E167" s="109"/>
      <c r="F167" s="109"/>
      <c r="G167" s="110"/>
      <c r="H167" s="109"/>
      <c r="I167" s="109"/>
      <c r="J167" s="109"/>
      <c r="K167" s="110"/>
      <c r="L167" s="109"/>
      <c r="M167" s="109"/>
      <c r="N167" s="109"/>
      <c r="O167" s="110"/>
      <c r="P167" s="117"/>
      <c r="Q167" s="117"/>
      <c r="R167" s="109"/>
      <c r="S167" s="110"/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/>
      <c r="BB167" s="112"/>
      <c r="BC167" s="111"/>
      <c r="BD167" s="107"/>
      <c r="BE167" s="107"/>
      <c r="BF167" s="113"/>
      <c r="BG167" s="107"/>
      <c r="BH167" s="114"/>
      <c r="XFD167" s="120"/>
    </row>
    <row r="168" spans="2:60 16384:16384" s="123" customFormat="1" ht="51.6" x14ac:dyDescent="1.3">
      <c r="B168" s="162"/>
      <c r="C168" s="163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2"/>
      <c r="BC168" s="121"/>
      <c r="BD168" s="121"/>
      <c r="BE168" s="121"/>
      <c r="BF168" s="121"/>
      <c r="BG168" s="121"/>
      <c r="BH168" s="121"/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2</vt:i4>
      </vt:variant>
    </vt:vector>
  </HeadingPairs>
  <TitlesOfParts>
    <vt:vector size="41" baseType="lpstr">
      <vt:lpstr>ALL</vt:lpstr>
      <vt:lpstr>คำนวนต้นทุน</vt:lpstr>
      <vt:lpstr>คำนวนต้นทุน 1-31</vt:lpstr>
      <vt:lpstr>ADS - Campaign</vt:lpstr>
      <vt:lpstr>NOTE</vt:lpstr>
      <vt:lpstr>สินค้า</vt:lpstr>
      <vt:lpstr>ต้นฉบับ</vt:lpstr>
      <vt:lpstr>B-plus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คำนวนต้นทุน!Print_Area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2026-03-11T03:14:56Z</cp:lastPrinted>
  <dcterms:created xsi:type="dcterms:W3CDTF">2024-11-02T07:31:23Z</dcterms:created>
  <dcterms:modified xsi:type="dcterms:W3CDTF">2026-07-17T04:38:06Z</dcterms:modified>
</cp:coreProperties>
</file>