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nye/Development/go/pw-slippymap/slippymap/"/>
    </mc:Choice>
  </mc:AlternateContent>
  <xr:revisionPtr revIDLastSave="0" documentId="13_ncr:1_{75BAB4B6-972F-2146-BFDF-3F477C3ED8F3}" xr6:coauthVersionLast="47" xr6:coauthVersionMax="47" xr10:uidLastSave="{00000000-0000-0000-0000-000000000000}"/>
  <bookViews>
    <workbookView xWindow="0" yWindow="460" windowWidth="10420" windowHeight="11260" xr2:uid="{9DF1EB83-8AA2-AC4B-A376-C270E2E0DA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 l="1"/>
  <c r="C8" i="1"/>
  <c r="C9" i="1" s="1"/>
</calcChain>
</file>

<file path=xl/sharedStrings.xml><?xml version="1.0" encoding="utf-8"?>
<sst xmlns="http://schemas.openxmlformats.org/spreadsheetml/2006/main" count="7" uniqueCount="7">
  <si>
    <t>n</t>
  </si>
  <si>
    <t>zoom</t>
  </si>
  <si>
    <t>tile x</t>
  </si>
  <si>
    <t>tile y</t>
  </si>
  <si>
    <t>lon_deg</t>
  </si>
  <si>
    <t>lat_rad</t>
  </si>
  <si>
    <t>lat_deg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</si>
</sst>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67485-7D03-9B4F-BC64-DF4024CF5E01}">
  <dimension ref="B2:C9"/>
  <sheetViews>
    <sheetView tabSelected="1" workbookViewId="0">
      <selection activeCell="D4" sqref="D4"/>
    </sheetView>
  </sheetViews>
  <sheetFormatPr baseColWidth="10" defaultRowHeight="16" x14ac:dyDescent="0.2"/>
  <cols>
    <col min="3" max="3" width="14.1640625" customWidth="1"/>
  </cols>
  <sheetData>
    <row r="2" spans="2:3" x14ac:dyDescent="0.2">
      <c r="B2" t="s">
        <v>2</v>
      </c>
      <c r="C2">
        <v>26929</v>
      </c>
    </row>
    <row r="3" spans="2:3" x14ac:dyDescent="0.2">
      <c r="B3" t="s">
        <v>3</v>
      </c>
      <c r="C3">
        <v>19456</v>
      </c>
    </row>
    <row r="4" spans="2:3" x14ac:dyDescent="0.2">
      <c r="B4" t="s">
        <v>1</v>
      </c>
      <c r="C4">
        <v>15</v>
      </c>
    </row>
    <row r="6" spans="2:3" x14ac:dyDescent="0.2">
      <c r="B6" t="s">
        <v>0</v>
      </c>
      <c r="C6">
        <f>2^C4</f>
        <v>32768</v>
      </c>
    </row>
    <row r="7" spans="2:3" x14ac:dyDescent="0.2">
      <c r="B7" t="s">
        <v>4</v>
      </c>
      <c r="C7">
        <f>ROUND(C2/C6*360-180,7)</f>
        <v>115.8508301</v>
      </c>
    </row>
    <row r="8" spans="2:3" x14ac:dyDescent="0.2">
      <c r="B8" t="s">
        <v>5</v>
      </c>
      <c r="C8">
        <f>ATAN(SINH(PI()*(1-2*C3/C6)))</f>
        <v>-0.55767043418493578</v>
      </c>
    </row>
    <row r="9" spans="2:3" x14ac:dyDescent="0.2">
      <c r="B9" t="s">
        <v>6</v>
      </c>
      <c r="C9">
        <f>ROUND(C8*180/PI(),7)</f>
        <v>-31.9521622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Nye</dc:creator>
  <cp:lastModifiedBy>Mike Nye</cp:lastModifiedBy>
  <dcterms:created xsi:type="dcterms:W3CDTF">2022-04-16T08:07:36Z</dcterms:created>
  <dcterms:modified xsi:type="dcterms:W3CDTF">2022-04-20T13:43:17Z</dcterms:modified>
</cp:coreProperties>
</file>