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31A046F-52E6-5440-85F5-196ADE48A8B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W315" i="1" s="1"/>
  <c r="AU315" i="1"/>
  <c r="AS315" i="1" s="1"/>
  <c r="K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S314" i="1" s="1"/>
  <c r="T314" i="1" s="1"/>
  <c r="U314" i="1" s="1"/>
  <c r="AU314" i="1"/>
  <c r="AS314" i="1" s="1"/>
  <c r="AL314" i="1"/>
  <c r="I314" i="1" s="1"/>
  <c r="H314" i="1" s="1"/>
  <c r="AG314" i="1"/>
  <c r="Y314" i="1"/>
  <c r="X314" i="1"/>
  <c r="W314" i="1"/>
  <c r="P314" i="1"/>
  <c r="J314" i="1"/>
  <c r="AY313" i="1"/>
  <c r="AX313" i="1"/>
  <c r="AV313" i="1"/>
  <c r="AW313" i="1" s="1"/>
  <c r="AU313" i="1"/>
  <c r="AS313" i="1" s="1"/>
  <c r="AE313" i="1" s="1"/>
  <c r="AL313" i="1"/>
  <c r="I313" i="1" s="1"/>
  <c r="H313" i="1" s="1"/>
  <c r="AG313" i="1"/>
  <c r="J313" i="1" s="1"/>
  <c r="Y313" i="1"/>
  <c r="X313" i="1"/>
  <c r="P313" i="1"/>
  <c r="N313" i="1"/>
  <c r="AY312" i="1"/>
  <c r="S312" i="1" s="1"/>
  <c r="AX312" i="1"/>
  <c r="AV312" i="1"/>
  <c r="AU312" i="1"/>
  <c r="AS312" i="1"/>
  <c r="AL312" i="1"/>
  <c r="AG312" i="1"/>
  <c r="J312" i="1" s="1"/>
  <c r="Y312" i="1"/>
  <c r="X312" i="1"/>
  <c r="P312" i="1"/>
  <c r="I312" i="1"/>
  <c r="H312" i="1" s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W311" i="1" s="1"/>
  <c r="S311" i="1"/>
  <c r="P311" i="1"/>
  <c r="J311" i="1"/>
  <c r="AY310" i="1"/>
  <c r="AX310" i="1"/>
  <c r="AV310" i="1"/>
  <c r="AU310" i="1"/>
  <c r="AS310" i="1" s="1"/>
  <c r="AT310" i="1"/>
  <c r="AL310" i="1"/>
  <c r="I310" i="1" s="1"/>
  <c r="H310" i="1" s="1"/>
  <c r="AG310" i="1"/>
  <c r="AF310" i="1"/>
  <c r="AE310" i="1"/>
  <c r="Y310" i="1"/>
  <c r="X310" i="1"/>
  <c r="W310" i="1" s="1"/>
  <c r="P310" i="1"/>
  <c r="J310" i="1"/>
  <c r="AY309" i="1"/>
  <c r="AX309" i="1"/>
  <c r="AV309" i="1"/>
  <c r="AU309" i="1"/>
  <c r="AS309" i="1" s="1"/>
  <c r="AL309" i="1"/>
  <c r="I309" i="1" s="1"/>
  <c r="H309" i="1" s="1"/>
  <c r="AG309" i="1"/>
  <c r="J309" i="1" s="1"/>
  <c r="AE309" i="1"/>
  <c r="Y309" i="1"/>
  <c r="W309" i="1" s="1"/>
  <c r="X309" i="1"/>
  <c r="P309" i="1"/>
  <c r="N309" i="1"/>
  <c r="AY308" i="1"/>
  <c r="AX308" i="1"/>
  <c r="AV308" i="1"/>
  <c r="AW308" i="1" s="1"/>
  <c r="AU308" i="1"/>
  <c r="AS308" i="1"/>
  <c r="AL308" i="1"/>
  <c r="AG308" i="1"/>
  <c r="J308" i="1" s="1"/>
  <c r="Y308" i="1"/>
  <c r="X308" i="1"/>
  <c r="P308" i="1"/>
  <c r="I308" i="1"/>
  <c r="H308" i="1" s="1"/>
  <c r="AY307" i="1"/>
  <c r="AX307" i="1"/>
  <c r="AV307" i="1"/>
  <c r="AW307" i="1" s="1"/>
  <c r="AU307" i="1"/>
  <c r="AS307" i="1"/>
  <c r="K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S306" i="1" s="1"/>
  <c r="AU306" i="1"/>
  <c r="AS306" i="1" s="1"/>
  <c r="AT306" i="1"/>
  <c r="AL306" i="1"/>
  <c r="I306" i="1" s="1"/>
  <c r="AG306" i="1"/>
  <c r="Y306" i="1"/>
  <c r="X306" i="1"/>
  <c r="W306" i="1"/>
  <c r="P306" i="1"/>
  <c r="J306" i="1"/>
  <c r="H306" i="1"/>
  <c r="AY305" i="1"/>
  <c r="AX305" i="1"/>
  <c r="AV305" i="1"/>
  <c r="AW305" i="1" s="1"/>
  <c r="AU305" i="1"/>
  <c r="AS305" i="1" s="1"/>
  <c r="N305" i="1" s="1"/>
  <c r="AL305" i="1"/>
  <c r="I305" i="1" s="1"/>
  <c r="H305" i="1" s="1"/>
  <c r="AA305" i="1" s="1"/>
  <c r="AG305" i="1"/>
  <c r="J305" i="1" s="1"/>
  <c r="AE305" i="1"/>
  <c r="Y305" i="1"/>
  <c r="X305" i="1"/>
  <c r="P305" i="1"/>
  <c r="AY304" i="1"/>
  <c r="S304" i="1" s="1"/>
  <c r="AX304" i="1"/>
  <c r="AV304" i="1"/>
  <c r="AU304" i="1"/>
  <c r="AS304" i="1"/>
  <c r="AL304" i="1"/>
  <c r="I304" i="1" s="1"/>
  <c r="H304" i="1" s="1"/>
  <c r="AG304" i="1"/>
  <c r="J304" i="1" s="1"/>
  <c r="AA304" i="1"/>
  <c r="Y304" i="1"/>
  <c r="X304" i="1"/>
  <c r="P304" i="1"/>
  <c r="K304" i="1"/>
  <c r="AY303" i="1"/>
  <c r="AX303" i="1"/>
  <c r="AV303" i="1"/>
  <c r="AW303" i="1" s="1"/>
  <c r="AU303" i="1"/>
  <c r="AS303" i="1" s="1"/>
  <c r="AL303" i="1"/>
  <c r="I303" i="1" s="1"/>
  <c r="H303" i="1" s="1"/>
  <c r="AG303" i="1"/>
  <c r="J303" i="1" s="1"/>
  <c r="AA303" i="1"/>
  <c r="Y303" i="1"/>
  <c r="X303" i="1"/>
  <c r="W303" i="1" s="1"/>
  <c r="P303" i="1"/>
  <c r="K303" i="1"/>
  <c r="AY302" i="1"/>
  <c r="AX302" i="1"/>
  <c r="AV302" i="1"/>
  <c r="S302" i="1" s="1"/>
  <c r="AU302" i="1"/>
  <c r="AS302" i="1" s="1"/>
  <c r="AL302" i="1"/>
  <c r="I302" i="1" s="1"/>
  <c r="H302" i="1" s="1"/>
  <c r="AG302" i="1"/>
  <c r="J302" i="1" s="1"/>
  <c r="Y302" i="1"/>
  <c r="X302" i="1"/>
  <c r="W302" i="1"/>
  <c r="T302" i="1"/>
  <c r="U302" i="1" s="1"/>
  <c r="P302" i="1"/>
  <c r="AY301" i="1"/>
  <c r="AX301" i="1"/>
  <c r="AV301" i="1"/>
  <c r="AU301" i="1"/>
  <c r="AS301" i="1" s="1"/>
  <c r="AL301" i="1"/>
  <c r="I301" i="1" s="1"/>
  <c r="H301" i="1" s="1"/>
  <c r="AG301" i="1"/>
  <c r="J301" i="1" s="1"/>
  <c r="Y301" i="1"/>
  <c r="W301" i="1" s="1"/>
  <c r="X301" i="1"/>
  <c r="P301" i="1"/>
  <c r="AY300" i="1"/>
  <c r="AX300" i="1"/>
  <c r="AV300" i="1"/>
  <c r="AU300" i="1"/>
  <c r="AS300" i="1"/>
  <c r="AT300" i="1" s="1"/>
  <c r="AL300" i="1"/>
  <c r="I300" i="1" s="1"/>
  <c r="H300" i="1" s="1"/>
  <c r="AA300" i="1" s="1"/>
  <c r="AG300" i="1"/>
  <c r="J300" i="1" s="1"/>
  <c r="AF300" i="1"/>
  <c r="Y300" i="1"/>
  <c r="X300" i="1"/>
  <c r="W300" i="1" s="1"/>
  <c r="P300" i="1"/>
  <c r="K300" i="1"/>
  <c r="AY299" i="1"/>
  <c r="AX299" i="1"/>
  <c r="AV299" i="1"/>
  <c r="AU299" i="1"/>
  <c r="AS299" i="1" s="1"/>
  <c r="AL299" i="1"/>
  <c r="I299" i="1" s="1"/>
  <c r="H299" i="1" s="1"/>
  <c r="AG299" i="1"/>
  <c r="AA299" i="1"/>
  <c r="Y299" i="1"/>
  <c r="X299" i="1"/>
  <c r="W299" i="1" s="1"/>
  <c r="S299" i="1"/>
  <c r="P299" i="1"/>
  <c r="J299" i="1"/>
  <c r="AY298" i="1"/>
  <c r="AX298" i="1"/>
  <c r="AV298" i="1"/>
  <c r="S298" i="1" s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AW297" i="1" s="1"/>
  <c r="AU297" i="1"/>
  <c r="AS297" i="1" s="1"/>
  <c r="AL297" i="1"/>
  <c r="AG297" i="1"/>
  <c r="J297" i="1" s="1"/>
  <c r="Y297" i="1"/>
  <c r="X297" i="1"/>
  <c r="P297" i="1"/>
  <c r="I297" i="1"/>
  <c r="H297" i="1" s="1"/>
  <c r="AA297" i="1" s="1"/>
  <c r="AY296" i="1"/>
  <c r="S296" i="1" s="1"/>
  <c r="AX296" i="1"/>
  <c r="AV296" i="1"/>
  <c r="AU296" i="1"/>
  <c r="AS296" i="1" s="1"/>
  <c r="AL296" i="1"/>
  <c r="I296" i="1" s="1"/>
  <c r="H296" i="1" s="1"/>
  <c r="AG296" i="1"/>
  <c r="J296" i="1" s="1"/>
  <c r="AF296" i="1"/>
  <c r="Y296" i="1"/>
  <c r="X296" i="1"/>
  <c r="P296" i="1"/>
  <c r="AY295" i="1"/>
  <c r="AX295" i="1"/>
  <c r="AV295" i="1"/>
  <c r="AW295" i="1" s="1"/>
  <c r="AU295" i="1"/>
  <c r="AS295" i="1" s="1"/>
  <c r="AL295" i="1"/>
  <c r="I295" i="1" s="1"/>
  <c r="H295" i="1" s="1"/>
  <c r="AA295" i="1" s="1"/>
  <c r="AG295" i="1"/>
  <c r="J295" i="1" s="1"/>
  <c r="Y295" i="1"/>
  <c r="X295" i="1"/>
  <c r="W295" i="1" s="1"/>
  <c r="S295" i="1"/>
  <c r="P295" i="1"/>
  <c r="AY294" i="1"/>
  <c r="AX294" i="1"/>
  <c r="AW294" i="1" s="1"/>
  <c r="AV294" i="1"/>
  <c r="AU294" i="1"/>
  <c r="AS294" i="1" s="1"/>
  <c r="AT294" i="1"/>
  <c r="AL294" i="1"/>
  <c r="I294" i="1" s="1"/>
  <c r="H294" i="1" s="1"/>
  <c r="AG294" i="1"/>
  <c r="AF294" i="1"/>
  <c r="AE294" i="1"/>
  <c r="Y294" i="1"/>
  <c r="X294" i="1"/>
  <c r="P294" i="1"/>
  <c r="J294" i="1"/>
  <c r="AY293" i="1"/>
  <c r="AX293" i="1"/>
  <c r="AV293" i="1"/>
  <c r="AU293" i="1"/>
  <c r="AS293" i="1"/>
  <c r="AT293" i="1" s="1"/>
  <c r="AL293" i="1"/>
  <c r="I293" i="1" s="1"/>
  <c r="H293" i="1" s="1"/>
  <c r="AG293" i="1"/>
  <c r="AF293" i="1"/>
  <c r="AE293" i="1"/>
  <c r="Y293" i="1"/>
  <c r="W293" i="1" s="1"/>
  <c r="X293" i="1"/>
  <c r="P293" i="1"/>
  <c r="N293" i="1"/>
  <c r="K293" i="1"/>
  <c r="J293" i="1"/>
  <c r="AY292" i="1"/>
  <c r="AX292" i="1"/>
  <c r="AV292" i="1"/>
  <c r="AU292" i="1"/>
  <c r="AS292" i="1"/>
  <c r="AL292" i="1"/>
  <c r="I292" i="1" s="1"/>
  <c r="H292" i="1" s="1"/>
  <c r="AG292" i="1"/>
  <c r="J292" i="1" s="1"/>
  <c r="Y292" i="1"/>
  <c r="X292" i="1"/>
  <c r="P292" i="1"/>
  <c r="AY291" i="1"/>
  <c r="AX291" i="1"/>
  <c r="AV291" i="1"/>
  <c r="AU291" i="1"/>
  <c r="AS291" i="1"/>
  <c r="AE291" i="1" s="1"/>
  <c r="AL291" i="1"/>
  <c r="I291" i="1" s="1"/>
  <c r="H291" i="1" s="1"/>
  <c r="AG291" i="1"/>
  <c r="Y291" i="1"/>
  <c r="X291" i="1"/>
  <c r="W291" i="1" s="1"/>
  <c r="P291" i="1"/>
  <c r="J291" i="1"/>
  <c r="AY290" i="1"/>
  <c r="AX290" i="1"/>
  <c r="AV290" i="1"/>
  <c r="AU290" i="1"/>
  <c r="AS290" i="1" s="1"/>
  <c r="AT290" i="1"/>
  <c r="AL290" i="1"/>
  <c r="I290" i="1" s="1"/>
  <c r="H290" i="1" s="1"/>
  <c r="AG290" i="1"/>
  <c r="J290" i="1" s="1"/>
  <c r="AF290" i="1"/>
  <c r="Y290" i="1"/>
  <c r="X290" i="1"/>
  <c r="W290" i="1" s="1"/>
  <c r="P290" i="1"/>
  <c r="N290" i="1"/>
  <c r="AY289" i="1"/>
  <c r="S289" i="1" s="1"/>
  <c r="AX289" i="1"/>
  <c r="AV289" i="1"/>
  <c r="AU289" i="1"/>
  <c r="AS289" i="1"/>
  <c r="AL289" i="1"/>
  <c r="I289" i="1" s="1"/>
  <c r="H289" i="1" s="1"/>
  <c r="AG289" i="1"/>
  <c r="J289" i="1" s="1"/>
  <c r="AF289" i="1"/>
  <c r="Y289" i="1"/>
  <c r="X289" i="1"/>
  <c r="W289" i="1" s="1"/>
  <c r="P289" i="1"/>
  <c r="N289" i="1"/>
  <c r="K289" i="1"/>
  <c r="AY288" i="1"/>
  <c r="AX288" i="1"/>
  <c r="AW288" i="1"/>
  <c r="AV288" i="1"/>
  <c r="S288" i="1" s="1"/>
  <c r="AU288" i="1"/>
  <c r="AS288" i="1"/>
  <c r="AL288" i="1"/>
  <c r="I288" i="1" s="1"/>
  <c r="H288" i="1" s="1"/>
  <c r="AA288" i="1" s="1"/>
  <c r="AG288" i="1"/>
  <c r="Y288" i="1"/>
  <c r="X288" i="1"/>
  <c r="W288" i="1"/>
  <c r="P288" i="1"/>
  <c r="J288" i="1"/>
  <c r="AY287" i="1"/>
  <c r="AX287" i="1"/>
  <c r="AW287" i="1" s="1"/>
  <c r="AV287" i="1"/>
  <c r="AU287" i="1"/>
  <c r="AS287" i="1"/>
  <c r="K287" i="1" s="1"/>
  <c r="AL287" i="1"/>
  <c r="AG287" i="1"/>
  <c r="J287" i="1" s="1"/>
  <c r="AA287" i="1"/>
  <c r="Y287" i="1"/>
  <c r="X287" i="1"/>
  <c r="S287" i="1"/>
  <c r="P287" i="1"/>
  <c r="I287" i="1"/>
  <c r="H287" i="1" s="1"/>
  <c r="AY286" i="1"/>
  <c r="AX286" i="1"/>
  <c r="AV286" i="1"/>
  <c r="AU286" i="1"/>
  <c r="AS286" i="1" s="1"/>
  <c r="AL286" i="1"/>
  <c r="I286" i="1" s="1"/>
  <c r="H286" i="1" s="1"/>
  <c r="AG286" i="1"/>
  <c r="J286" i="1" s="1"/>
  <c r="Y286" i="1"/>
  <c r="X286" i="1"/>
  <c r="W286" i="1"/>
  <c r="S286" i="1"/>
  <c r="P286" i="1"/>
  <c r="AY285" i="1"/>
  <c r="S285" i="1" s="1"/>
  <c r="AX285" i="1"/>
  <c r="AW285" i="1" s="1"/>
  <c r="AV285" i="1"/>
  <c r="AU285" i="1"/>
  <c r="AS285" i="1" s="1"/>
  <c r="AT285" i="1" s="1"/>
  <c r="AL285" i="1"/>
  <c r="AG285" i="1"/>
  <c r="J285" i="1" s="1"/>
  <c r="AF285" i="1"/>
  <c r="AE285" i="1"/>
  <c r="Y285" i="1"/>
  <c r="X285" i="1"/>
  <c r="W285" i="1" s="1"/>
  <c r="P285" i="1"/>
  <c r="I285" i="1"/>
  <c r="H285" i="1"/>
  <c r="AY284" i="1"/>
  <c r="AX284" i="1"/>
  <c r="AV284" i="1"/>
  <c r="AU284" i="1"/>
  <c r="AS284" i="1" s="1"/>
  <c r="AL284" i="1"/>
  <c r="AG284" i="1"/>
  <c r="J284" i="1" s="1"/>
  <c r="Y284" i="1"/>
  <c r="X284" i="1"/>
  <c r="P284" i="1"/>
  <c r="N284" i="1"/>
  <c r="I284" i="1"/>
  <c r="H284" i="1" s="1"/>
  <c r="AA284" i="1" s="1"/>
  <c r="AY283" i="1"/>
  <c r="AX283" i="1"/>
  <c r="AW283" i="1" s="1"/>
  <c r="AV283" i="1"/>
  <c r="AU283" i="1"/>
  <c r="AS283" i="1"/>
  <c r="AL283" i="1"/>
  <c r="AG283" i="1"/>
  <c r="J283" i="1" s="1"/>
  <c r="Y283" i="1"/>
  <c r="X283" i="1"/>
  <c r="P283" i="1"/>
  <c r="I283" i="1"/>
  <c r="H283" i="1" s="1"/>
  <c r="AY282" i="1"/>
  <c r="AX282" i="1"/>
  <c r="AV282" i="1"/>
  <c r="AW282" i="1" s="1"/>
  <c r="AU282" i="1"/>
  <c r="AS282" i="1" s="1"/>
  <c r="AL282" i="1"/>
  <c r="I282" i="1" s="1"/>
  <c r="H282" i="1" s="1"/>
  <c r="AG282" i="1"/>
  <c r="J282" i="1" s="1"/>
  <c r="Y282" i="1"/>
  <c r="X282" i="1"/>
  <c r="W282" i="1" s="1"/>
  <c r="P282" i="1"/>
  <c r="AY281" i="1"/>
  <c r="S281" i="1" s="1"/>
  <c r="T281" i="1" s="1"/>
  <c r="U281" i="1" s="1"/>
  <c r="AX281" i="1"/>
  <c r="AV281" i="1"/>
  <c r="AW281" i="1" s="1"/>
  <c r="AU281" i="1"/>
  <c r="AS281" i="1" s="1"/>
  <c r="AT281" i="1" s="1"/>
  <c r="AL281" i="1"/>
  <c r="AG281" i="1"/>
  <c r="J281" i="1" s="1"/>
  <c r="AF281" i="1"/>
  <c r="Y281" i="1"/>
  <c r="X281" i="1"/>
  <c r="P281" i="1"/>
  <c r="I281" i="1"/>
  <c r="H281" i="1" s="1"/>
  <c r="AY280" i="1"/>
  <c r="AX280" i="1"/>
  <c r="AV280" i="1"/>
  <c r="AU280" i="1"/>
  <c r="AS280" i="1"/>
  <c r="AL280" i="1"/>
  <c r="I280" i="1" s="1"/>
  <c r="H280" i="1" s="1"/>
  <c r="AG280" i="1"/>
  <c r="J280" i="1" s="1"/>
  <c r="Y280" i="1"/>
  <c r="X280" i="1"/>
  <c r="W280" i="1"/>
  <c r="P280" i="1"/>
  <c r="K280" i="1"/>
  <c r="AY279" i="1"/>
  <c r="AX279" i="1"/>
  <c r="AV279" i="1"/>
  <c r="AU279" i="1"/>
  <c r="AS279" i="1"/>
  <c r="AF279" i="1" s="1"/>
  <c r="AL279" i="1"/>
  <c r="I279" i="1" s="1"/>
  <c r="H279" i="1" s="1"/>
  <c r="AA279" i="1" s="1"/>
  <c r="AG279" i="1"/>
  <c r="J279" i="1" s="1"/>
  <c r="Y279" i="1"/>
  <c r="X279" i="1"/>
  <c r="S279" i="1"/>
  <c r="P279" i="1"/>
  <c r="AY278" i="1"/>
  <c r="AX278" i="1"/>
  <c r="AW278" i="1"/>
  <c r="AV278" i="1"/>
  <c r="AU278" i="1"/>
  <c r="AS278" i="1" s="1"/>
  <c r="AL278" i="1"/>
  <c r="I278" i="1" s="1"/>
  <c r="H278" i="1" s="1"/>
  <c r="AG278" i="1"/>
  <c r="J278" i="1" s="1"/>
  <c r="Y278" i="1"/>
  <c r="X278" i="1"/>
  <c r="W278" i="1"/>
  <c r="S278" i="1"/>
  <c r="P278" i="1"/>
  <c r="AY277" i="1"/>
  <c r="S277" i="1" s="1"/>
  <c r="AX277" i="1"/>
  <c r="AW277" i="1" s="1"/>
  <c r="AV277" i="1"/>
  <c r="AU277" i="1"/>
  <c r="AS277" i="1" s="1"/>
  <c r="AL277" i="1"/>
  <c r="I277" i="1" s="1"/>
  <c r="H277" i="1" s="1"/>
  <c r="AG277" i="1"/>
  <c r="J277" i="1" s="1"/>
  <c r="Y277" i="1"/>
  <c r="X277" i="1"/>
  <c r="W277" i="1" s="1"/>
  <c r="P277" i="1"/>
  <c r="N277" i="1"/>
  <c r="AY276" i="1"/>
  <c r="AX276" i="1"/>
  <c r="AV276" i="1"/>
  <c r="S276" i="1" s="1"/>
  <c r="AU276" i="1"/>
  <c r="AS276" i="1" s="1"/>
  <c r="AL276" i="1"/>
  <c r="I276" i="1" s="1"/>
  <c r="H276" i="1" s="1"/>
  <c r="AG276" i="1"/>
  <c r="Y276" i="1"/>
  <c r="X276" i="1"/>
  <c r="W276" i="1" s="1"/>
  <c r="P276" i="1"/>
  <c r="J276" i="1"/>
  <c r="AY275" i="1"/>
  <c r="S275" i="1" s="1"/>
  <c r="AX275" i="1"/>
  <c r="AW275" i="1"/>
  <c r="AV275" i="1"/>
  <c r="AU275" i="1"/>
  <c r="AS275" i="1" s="1"/>
  <c r="AT275" i="1"/>
  <c r="AL275" i="1"/>
  <c r="I275" i="1" s="1"/>
  <c r="H275" i="1" s="1"/>
  <c r="AA275" i="1" s="1"/>
  <c r="AG275" i="1"/>
  <c r="J275" i="1" s="1"/>
  <c r="Y275" i="1"/>
  <c r="W275" i="1" s="1"/>
  <c r="X275" i="1"/>
  <c r="P275" i="1"/>
  <c r="AY274" i="1"/>
  <c r="AX274" i="1"/>
  <c r="AV274" i="1"/>
  <c r="S274" i="1" s="1"/>
  <c r="AU274" i="1"/>
  <c r="AS274" i="1" s="1"/>
  <c r="AT274" i="1"/>
  <c r="AL274" i="1"/>
  <c r="AG274" i="1"/>
  <c r="J274" i="1" s="1"/>
  <c r="Y274" i="1"/>
  <c r="X274" i="1"/>
  <c r="W274" i="1" s="1"/>
  <c r="T274" i="1"/>
  <c r="U274" i="1" s="1"/>
  <c r="P274" i="1"/>
  <c r="I274" i="1"/>
  <c r="H274" i="1" s="1"/>
  <c r="AA274" i="1" s="1"/>
  <c r="AY273" i="1"/>
  <c r="AX273" i="1"/>
  <c r="AV273" i="1"/>
  <c r="AU273" i="1"/>
  <c r="AS273" i="1" s="1"/>
  <c r="AL273" i="1"/>
  <c r="AG273" i="1"/>
  <c r="J273" i="1" s="1"/>
  <c r="Y273" i="1"/>
  <c r="X273" i="1"/>
  <c r="P273" i="1"/>
  <c r="I273" i="1"/>
  <c r="H273" i="1" s="1"/>
  <c r="AY272" i="1"/>
  <c r="S272" i="1" s="1"/>
  <c r="AX272" i="1"/>
  <c r="AV272" i="1"/>
  <c r="AU272" i="1"/>
  <c r="AS272" i="1"/>
  <c r="AL272" i="1"/>
  <c r="I272" i="1" s="1"/>
  <c r="H272" i="1" s="1"/>
  <c r="AG272" i="1"/>
  <c r="AF272" i="1"/>
  <c r="AE272" i="1"/>
  <c r="Y272" i="1"/>
  <c r="X272" i="1"/>
  <c r="W272" i="1"/>
  <c r="P272" i="1"/>
  <c r="J272" i="1"/>
  <c r="AY271" i="1"/>
  <c r="S271" i="1" s="1"/>
  <c r="AX271" i="1"/>
  <c r="AV271" i="1"/>
  <c r="AU271" i="1"/>
  <c r="AS271" i="1" s="1"/>
  <c r="AL271" i="1"/>
  <c r="I271" i="1" s="1"/>
  <c r="H271" i="1" s="1"/>
  <c r="AG271" i="1"/>
  <c r="Y271" i="1"/>
  <c r="W271" i="1" s="1"/>
  <c r="X271" i="1"/>
  <c r="P271" i="1"/>
  <c r="J271" i="1"/>
  <c r="AY270" i="1"/>
  <c r="AX270" i="1"/>
  <c r="AV270" i="1"/>
  <c r="AW270" i="1" s="1"/>
  <c r="AU270" i="1"/>
  <c r="AS270" i="1"/>
  <c r="AL270" i="1"/>
  <c r="AG270" i="1"/>
  <c r="J270" i="1" s="1"/>
  <c r="Y270" i="1"/>
  <c r="X270" i="1"/>
  <c r="W270" i="1"/>
  <c r="S270" i="1"/>
  <c r="P270" i="1"/>
  <c r="I270" i="1"/>
  <c r="H270" i="1"/>
  <c r="AA270" i="1" s="1"/>
  <c r="AY269" i="1"/>
  <c r="AX269" i="1"/>
  <c r="AV269" i="1"/>
  <c r="AU269" i="1"/>
  <c r="AS269" i="1" s="1"/>
  <c r="AL269" i="1"/>
  <c r="I269" i="1" s="1"/>
  <c r="H269" i="1" s="1"/>
  <c r="AG269" i="1"/>
  <c r="J269" i="1" s="1"/>
  <c r="Y269" i="1"/>
  <c r="X269" i="1"/>
  <c r="P269" i="1"/>
  <c r="AY268" i="1"/>
  <c r="AX268" i="1"/>
  <c r="AV268" i="1"/>
  <c r="AU268" i="1"/>
  <c r="AS268" i="1"/>
  <c r="AL268" i="1"/>
  <c r="I268" i="1" s="1"/>
  <c r="AG268" i="1"/>
  <c r="Y268" i="1"/>
  <c r="X268" i="1"/>
  <c r="W268" i="1"/>
  <c r="S268" i="1"/>
  <c r="P268" i="1"/>
  <c r="J268" i="1"/>
  <c r="H268" i="1"/>
  <c r="AY267" i="1"/>
  <c r="S267" i="1" s="1"/>
  <c r="AX267" i="1"/>
  <c r="AV267" i="1"/>
  <c r="AW267" i="1" s="1"/>
  <c r="AU267" i="1"/>
  <c r="AS267" i="1" s="1"/>
  <c r="AT267" i="1" s="1"/>
  <c r="AL267" i="1"/>
  <c r="I267" i="1" s="1"/>
  <c r="H267" i="1" s="1"/>
  <c r="AA267" i="1" s="1"/>
  <c r="AG267" i="1"/>
  <c r="J267" i="1" s="1"/>
  <c r="Y267" i="1"/>
  <c r="W267" i="1" s="1"/>
  <c r="X267" i="1"/>
  <c r="P267" i="1"/>
  <c r="AY266" i="1"/>
  <c r="AX266" i="1"/>
  <c r="AV266" i="1"/>
  <c r="AU266" i="1"/>
  <c r="AS266" i="1" s="1"/>
  <c r="K266" i="1" s="1"/>
  <c r="AL266" i="1"/>
  <c r="AG266" i="1"/>
  <c r="J266" i="1" s="1"/>
  <c r="Y266" i="1"/>
  <c r="X266" i="1"/>
  <c r="P266" i="1"/>
  <c r="I266" i="1"/>
  <c r="H266" i="1" s="1"/>
  <c r="AA266" i="1" s="1"/>
  <c r="AY265" i="1"/>
  <c r="AX265" i="1"/>
  <c r="AV265" i="1"/>
  <c r="AU265" i="1"/>
  <c r="AS265" i="1" s="1"/>
  <c r="N265" i="1" s="1"/>
  <c r="AL265" i="1"/>
  <c r="I265" i="1" s="1"/>
  <c r="H265" i="1" s="1"/>
  <c r="AG265" i="1"/>
  <c r="J265" i="1" s="1"/>
  <c r="Y265" i="1"/>
  <c r="X265" i="1"/>
  <c r="P265" i="1"/>
  <c r="AY264" i="1"/>
  <c r="AX264" i="1"/>
  <c r="AV264" i="1"/>
  <c r="AU264" i="1"/>
  <c r="AS264" i="1" s="1"/>
  <c r="AF264" i="1" s="1"/>
  <c r="AL264" i="1"/>
  <c r="I264" i="1" s="1"/>
  <c r="H264" i="1" s="1"/>
  <c r="AG264" i="1"/>
  <c r="Y264" i="1"/>
  <c r="X264" i="1"/>
  <c r="W264" i="1" s="1"/>
  <c r="P264" i="1"/>
  <c r="J264" i="1"/>
  <c r="AY263" i="1"/>
  <c r="AX263" i="1"/>
  <c r="AV263" i="1"/>
  <c r="AW263" i="1" s="1"/>
  <c r="AU263" i="1"/>
  <c r="AS263" i="1" s="1"/>
  <c r="AT263" i="1" s="1"/>
  <c r="AL263" i="1"/>
  <c r="AG263" i="1"/>
  <c r="J263" i="1" s="1"/>
  <c r="Y263" i="1"/>
  <c r="X263" i="1"/>
  <c r="P263" i="1"/>
  <c r="I263" i="1"/>
  <c r="H263" i="1" s="1"/>
  <c r="AA263" i="1" s="1"/>
  <c r="AY262" i="1"/>
  <c r="AX262" i="1"/>
  <c r="AV262" i="1"/>
  <c r="AU262" i="1"/>
  <c r="AS262" i="1"/>
  <c r="AF262" i="1" s="1"/>
  <c r="AL262" i="1"/>
  <c r="AG262" i="1"/>
  <c r="J262" i="1" s="1"/>
  <c r="AE262" i="1"/>
  <c r="Y262" i="1"/>
  <c r="X262" i="1"/>
  <c r="P262" i="1"/>
  <c r="N262" i="1"/>
  <c r="K262" i="1"/>
  <c r="I262" i="1"/>
  <c r="H262" i="1"/>
  <c r="AY261" i="1"/>
  <c r="AX261" i="1"/>
  <c r="AV261" i="1"/>
  <c r="AU261" i="1"/>
  <c r="AS261" i="1" s="1"/>
  <c r="AF261" i="1" s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W260" i="1" s="1"/>
  <c r="AU260" i="1"/>
  <c r="AS260" i="1"/>
  <c r="AL260" i="1"/>
  <c r="I260" i="1" s="1"/>
  <c r="H260" i="1" s="1"/>
  <c r="AG260" i="1"/>
  <c r="Y260" i="1"/>
  <c r="X260" i="1"/>
  <c r="S260" i="1"/>
  <c r="P260" i="1"/>
  <c r="J260" i="1"/>
  <c r="AY259" i="1"/>
  <c r="AX259" i="1"/>
  <c r="AV259" i="1"/>
  <c r="AU259" i="1"/>
  <c r="AS259" i="1" s="1"/>
  <c r="AT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 s="1"/>
  <c r="AF258" i="1" s="1"/>
  <c r="AL258" i="1"/>
  <c r="AG258" i="1"/>
  <c r="J258" i="1" s="1"/>
  <c r="AE258" i="1"/>
  <c r="AA258" i="1"/>
  <c r="Y258" i="1"/>
  <c r="X258" i="1"/>
  <c r="W258" i="1"/>
  <c r="P258" i="1"/>
  <c r="I258" i="1"/>
  <c r="H258" i="1" s="1"/>
  <c r="AY257" i="1"/>
  <c r="AX257" i="1"/>
  <c r="AV257" i="1"/>
  <c r="AU257" i="1"/>
  <c r="AS257" i="1" s="1"/>
  <c r="AL257" i="1"/>
  <c r="AG257" i="1"/>
  <c r="J257" i="1" s="1"/>
  <c r="Y257" i="1"/>
  <c r="X257" i="1"/>
  <c r="W257" i="1" s="1"/>
  <c r="P257" i="1"/>
  <c r="I257" i="1"/>
  <c r="H257" i="1" s="1"/>
  <c r="AY256" i="1"/>
  <c r="S256" i="1" s="1"/>
  <c r="AX256" i="1"/>
  <c r="AW256" i="1" s="1"/>
  <c r="AV256" i="1"/>
  <c r="AU256" i="1"/>
  <c r="AS256" i="1"/>
  <c r="AL256" i="1"/>
  <c r="I256" i="1" s="1"/>
  <c r="H256" i="1" s="1"/>
  <c r="AG256" i="1"/>
  <c r="J256" i="1" s="1"/>
  <c r="AF256" i="1"/>
  <c r="Y256" i="1"/>
  <c r="X256" i="1"/>
  <c r="P256" i="1"/>
  <c r="AY255" i="1"/>
  <c r="AX255" i="1"/>
  <c r="AV255" i="1"/>
  <c r="AU255" i="1"/>
  <c r="AS255" i="1" s="1"/>
  <c r="AT255" i="1" s="1"/>
  <c r="AL255" i="1"/>
  <c r="I255" i="1" s="1"/>
  <c r="H255" i="1" s="1"/>
  <c r="AG255" i="1"/>
  <c r="J255" i="1" s="1"/>
  <c r="Y255" i="1"/>
  <c r="W255" i="1" s="1"/>
  <c r="X255" i="1"/>
  <c r="P255" i="1"/>
  <c r="AY254" i="1"/>
  <c r="AX254" i="1"/>
  <c r="AV254" i="1"/>
  <c r="AU254" i="1"/>
  <c r="AS254" i="1"/>
  <c r="AF254" i="1" s="1"/>
  <c r="AL254" i="1"/>
  <c r="AG254" i="1"/>
  <c r="J254" i="1" s="1"/>
  <c r="AE254" i="1"/>
  <c r="Y254" i="1"/>
  <c r="W254" i="1" s="1"/>
  <c r="X254" i="1"/>
  <c r="P254" i="1"/>
  <c r="I254" i="1"/>
  <c r="H254" i="1" s="1"/>
  <c r="AA254" i="1" s="1"/>
  <c r="AY253" i="1"/>
  <c r="AX253" i="1"/>
  <c r="AV253" i="1"/>
  <c r="AU253" i="1"/>
  <c r="AS253" i="1" s="1"/>
  <c r="AL253" i="1"/>
  <c r="AG253" i="1"/>
  <c r="J253" i="1" s="1"/>
  <c r="Y253" i="1"/>
  <c r="X253" i="1"/>
  <c r="W253" i="1" s="1"/>
  <c r="P253" i="1"/>
  <c r="I253" i="1"/>
  <c r="H253" i="1" s="1"/>
  <c r="AY252" i="1"/>
  <c r="AX252" i="1"/>
  <c r="AV252" i="1"/>
  <c r="AW252" i="1" s="1"/>
  <c r="AU252" i="1"/>
  <c r="AS252" i="1"/>
  <c r="AL252" i="1"/>
  <c r="I252" i="1" s="1"/>
  <c r="AG252" i="1"/>
  <c r="Y252" i="1"/>
  <c r="X252" i="1"/>
  <c r="P252" i="1"/>
  <c r="J252" i="1"/>
  <c r="H252" i="1"/>
  <c r="AY251" i="1"/>
  <c r="AX251" i="1"/>
  <c r="AW251" i="1"/>
  <c r="AV251" i="1"/>
  <c r="AU251" i="1"/>
  <c r="AS251" i="1" s="1"/>
  <c r="AT251" i="1" s="1"/>
  <c r="AL251" i="1"/>
  <c r="I251" i="1" s="1"/>
  <c r="H251" i="1" s="1"/>
  <c r="AG251" i="1"/>
  <c r="J251" i="1" s="1"/>
  <c r="Y251" i="1"/>
  <c r="X251" i="1"/>
  <c r="P251" i="1"/>
  <c r="AY250" i="1"/>
  <c r="AX250" i="1"/>
  <c r="AV250" i="1"/>
  <c r="AU250" i="1"/>
  <c r="AT250" i="1"/>
  <c r="AS250" i="1"/>
  <c r="AL250" i="1"/>
  <c r="I250" i="1" s="1"/>
  <c r="H250" i="1" s="1"/>
  <c r="AG250" i="1"/>
  <c r="J250" i="1" s="1"/>
  <c r="Y250" i="1"/>
  <c r="X250" i="1"/>
  <c r="W250" i="1"/>
  <c r="P250" i="1"/>
  <c r="N250" i="1"/>
  <c r="AY249" i="1"/>
  <c r="AX249" i="1"/>
  <c r="AV249" i="1"/>
  <c r="AU249" i="1"/>
  <c r="AS249" i="1" s="1"/>
  <c r="AL249" i="1"/>
  <c r="AG249" i="1"/>
  <c r="J249" i="1" s="1"/>
  <c r="Y249" i="1"/>
  <c r="X249" i="1"/>
  <c r="P249" i="1"/>
  <c r="I249" i="1"/>
  <c r="H249" i="1" s="1"/>
  <c r="AY248" i="1"/>
  <c r="AX248" i="1"/>
  <c r="AV248" i="1"/>
  <c r="S248" i="1" s="1"/>
  <c r="AU248" i="1"/>
  <c r="AS248" i="1"/>
  <c r="AL248" i="1"/>
  <c r="I248" i="1" s="1"/>
  <c r="AG248" i="1"/>
  <c r="J248" i="1" s="1"/>
  <c r="Y248" i="1"/>
  <c r="X248" i="1"/>
  <c r="W248" i="1" s="1"/>
  <c r="P248" i="1"/>
  <c r="H248" i="1"/>
  <c r="AY247" i="1"/>
  <c r="AX247" i="1"/>
  <c r="AV247" i="1"/>
  <c r="AU247" i="1"/>
  <c r="AS247" i="1" s="1"/>
  <c r="AT247" i="1" s="1"/>
  <c r="AL247" i="1"/>
  <c r="I247" i="1" s="1"/>
  <c r="H247" i="1" s="1"/>
  <c r="AG247" i="1"/>
  <c r="J247" i="1" s="1"/>
  <c r="Y247" i="1"/>
  <c r="X247" i="1"/>
  <c r="P247" i="1"/>
  <c r="AY246" i="1"/>
  <c r="AX246" i="1"/>
  <c r="AV246" i="1"/>
  <c r="AU246" i="1"/>
  <c r="AS246" i="1" s="1"/>
  <c r="AL246" i="1"/>
  <c r="I246" i="1" s="1"/>
  <c r="H246" i="1" s="1"/>
  <c r="AG246" i="1"/>
  <c r="J246" i="1" s="1"/>
  <c r="Y246" i="1"/>
  <c r="X246" i="1"/>
  <c r="P246" i="1"/>
  <c r="N246" i="1"/>
  <c r="AY245" i="1"/>
  <c r="AX245" i="1"/>
  <c r="AV245" i="1"/>
  <c r="AU245" i="1"/>
  <c r="AS245" i="1" s="1"/>
  <c r="N245" i="1" s="1"/>
  <c r="AL245" i="1"/>
  <c r="I245" i="1" s="1"/>
  <c r="H245" i="1" s="1"/>
  <c r="AG245" i="1"/>
  <c r="J245" i="1" s="1"/>
  <c r="AF245" i="1"/>
  <c r="Y245" i="1"/>
  <c r="X245" i="1"/>
  <c r="P245" i="1"/>
  <c r="AY244" i="1"/>
  <c r="S244" i="1" s="1"/>
  <c r="AX244" i="1"/>
  <c r="AW244" i="1"/>
  <c r="AV244" i="1"/>
  <c r="AU244" i="1"/>
  <c r="AS244" i="1" s="1"/>
  <c r="AF244" i="1" s="1"/>
  <c r="AL244" i="1"/>
  <c r="I244" i="1" s="1"/>
  <c r="AG244" i="1"/>
  <c r="J244" i="1" s="1"/>
  <c r="AA244" i="1"/>
  <c r="Y244" i="1"/>
  <c r="X244" i="1"/>
  <c r="W244" i="1"/>
  <c r="P244" i="1"/>
  <c r="H244" i="1"/>
  <c r="AY243" i="1"/>
  <c r="AX243" i="1"/>
  <c r="AV243" i="1"/>
  <c r="AW243" i="1" s="1"/>
  <c r="AU243" i="1"/>
  <c r="AS243" i="1" s="1"/>
  <c r="AL243" i="1"/>
  <c r="AG243" i="1"/>
  <c r="Y243" i="1"/>
  <c r="X243" i="1"/>
  <c r="W243" i="1" s="1"/>
  <c r="P243" i="1"/>
  <c r="J243" i="1"/>
  <c r="I243" i="1"/>
  <c r="H243" i="1"/>
  <c r="AY242" i="1"/>
  <c r="AX242" i="1"/>
  <c r="AV242" i="1"/>
  <c r="S242" i="1" s="1"/>
  <c r="AU242" i="1"/>
  <c r="AS242" i="1" s="1"/>
  <c r="AL242" i="1"/>
  <c r="I242" i="1" s="1"/>
  <c r="H242" i="1" s="1"/>
  <c r="AG242" i="1"/>
  <c r="J242" i="1" s="1"/>
  <c r="Y242" i="1"/>
  <c r="X242" i="1"/>
  <c r="W242" i="1" s="1"/>
  <c r="P242" i="1"/>
  <c r="AY241" i="1"/>
  <c r="AX241" i="1"/>
  <c r="AV241" i="1"/>
  <c r="AU241" i="1"/>
  <c r="AS241" i="1"/>
  <c r="AT241" i="1" s="1"/>
  <c r="AL241" i="1"/>
  <c r="I241" i="1" s="1"/>
  <c r="H241" i="1" s="1"/>
  <c r="AG241" i="1"/>
  <c r="AA241" i="1"/>
  <c r="Y241" i="1"/>
  <c r="W241" i="1" s="1"/>
  <c r="X241" i="1"/>
  <c r="P241" i="1"/>
  <c r="J241" i="1"/>
  <c r="AY240" i="1"/>
  <c r="AX240" i="1"/>
  <c r="AV240" i="1"/>
  <c r="AU240" i="1"/>
  <c r="AS240" i="1" s="1"/>
  <c r="AL240" i="1"/>
  <c r="I240" i="1" s="1"/>
  <c r="H240" i="1" s="1"/>
  <c r="AA240" i="1" s="1"/>
  <c r="AG240" i="1"/>
  <c r="J240" i="1" s="1"/>
  <c r="Y240" i="1"/>
  <c r="X240" i="1"/>
  <c r="W240" i="1" s="1"/>
  <c r="P240" i="1"/>
  <c r="AY239" i="1"/>
  <c r="AX239" i="1"/>
  <c r="AW239" i="1"/>
  <c r="AV239" i="1"/>
  <c r="AU239" i="1"/>
  <c r="AS239" i="1"/>
  <c r="AL239" i="1"/>
  <c r="I239" i="1" s="1"/>
  <c r="AG239" i="1"/>
  <c r="J239" i="1" s="1"/>
  <c r="AE239" i="1"/>
  <c r="Y239" i="1"/>
  <c r="X239" i="1"/>
  <c r="W239" i="1" s="1"/>
  <c r="S239" i="1"/>
  <c r="P239" i="1"/>
  <c r="H239" i="1"/>
  <c r="AA239" i="1" s="1"/>
  <c r="AY238" i="1"/>
  <c r="AX238" i="1"/>
  <c r="AV238" i="1"/>
  <c r="AU238" i="1"/>
  <c r="AS238" i="1" s="1"/>
  <c r="AT238" i="1" s="1"/>
  <c r="AL238" i="1"/>
  <c r="I238" i="1" s="1"/>
  <c r="H238" i="1" s="1"/>
  <c r="AA238" i="1" s="1"/>
  <c r="AG238" i="1"/>
  <c r="Y238" i="1"/>
  <c r="X238" i="1"/>
  <c r="W238" i="1" s="1"/>
  <c r="P238" i="1"/>
  <c r="J238" i="1"/>
  <c r="AY237" i="1"/>
  <c r="S237" i="1" s="1"/>
  <c r="AX237" i="1"/>
  <c r="AV237" i="1"/>
  <c r="AW237" i="1" s="1"/>
  <c r="AU237" i="1"/>
  <c r="AS237" i="1"/>
  <c r="K237" i="1" s="1"/>
  <c r="AL237" i="1"/>
  <c r="I237" i="1" s="1"/>
  <c r="H237" i="1" s="1"/>
  <c r="AG237" i="1"/>
  <c r="AE237" i="1"/>
  <c r="Y237" i="1"/>
  <c r="X237" i="1"/>
  <c r="W237" i="1"/>
  <c r="P237" i="1"/>
  <c r="J237" i="1"/>
  <c r="AY236" i="1"/>
  <c r="AX236" i="1"/>
  <c r="AV236" i="1"/>
  <c r="AU236" i="1"/>
  <c r="AS236" i="1" s="1"/>
  <c r="N236" i="1" s="1"/>
  <c r="AL236" i="1"/>
  <c r="I236" i="1" s="1"/>
  <c r="H236" i="1" s="1"/>
  <c r="AG236" i="1"/>
  <c r="J236" i="1" s="1"/>
  <c r="AF236" i="1"/>
  <c r="Y236" i="1"/>
  <c r="X236" i="1"/>
  <c r="P236" i="1"/>
  <c r="AY235" i="1"/>
  <c r="S235" i="1" s="1"/>
  <c r="AX235" i="1"/>
  <c r="AW235" i="1"/>
  <c r="AV235" i="1"/>
  <c r="AU235" i="1"/>
  <c r="AS235" i="1" s="1"/>
  <c r="K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U234" i="1"/>
  <c r="AS234" i="1" s="1"/>
  <c r="AT234" i="1"/>
  <c r="AL234" i="1"/>
  <c r="I234" i="1" s="1"/>
  <c r="H234" i="1" s="1"/>
  <c r="AG234" i="1"/>
  <c r="Y234" i="1"/>
  <c r="X234" i="1"/>
  <c r="W234" i="1" s="1"/>
  <c r="P234" i="1"/>
  <c r="J234" i="1"/>
  <c r="AY233" i="1"/>
  <c r="AX233" i="1"/>
  <c r="AV233" i="1"/>
  <c r="AU233" i="1"/>
  <c r="AS233" i="1" s="1"/>
  <c r="AL233" i="1"/>
  <c r="I233" i="1" s="1"/>
  <c r="H233" i="1" s="1"/>
  <c r="AG233" i="1"/>
  <c r="J233" i="1" s="1"/>
  <c r="Y233" i="1"/>
  <c r="X233" i="1"/>
  <c r="W233" i="1" s="1"/>
  <c r="P233" i="1"/>
  <c r="AY232" i="1"/>
  <c r="AX232" i="1"/>
  <c r="AV232" i="1"/>
  <c r="AU232" i="1"/>
  <c r="AS232" i="1" s="1"/>
  <c r="AF232" i="1" s="1"/>
  <c r="AL232" i="1"/>
  <c r="AG232" i="1"/>
  <c r="J232" i="1" s="1"/>
  <c r="Y232" i="1"/>
  <c r="X232" i="1"/>
  <c r="W232" i="1" s="1"/>
  <c r="P232" i="1"/>
  <c r="N232" i="1"/>
  <c r="I232" i="1"/>
  <c r="H232" i="1" s="1"/>
  <c r="AY231" i="1"/>
  <c r="S231" i="1" s="1"/>
  <c r="AX231" i="1"/>
  <c r="AV231" i="1"/>
  <c r="AW231" i="1" s="1"/>
  <c r="AU231" i="1"/>
  <c r="AS231" i="1"/>
  <c r="AL231" i="1"/>
  <c r="I231" i="1" s="1"/>
  <c r="H231" i="1" s="1"/>
  <c r="AG231" i="1"/>
  <c r="Y231" i="1"/>
  <c r="X231" i="1"/>
  <c r="W231" i="1" s="1"/>
  <c r="P231" i="1"/>
  <c r="K231" i="1"/>
  <c r="J231" i="1"/>
  <c r="AY230" i="1"/>
  <c r="AX230" i="1"/>
  <c r="AW230" i="1" s="1"/>
  <c r="AV230" i="1"/>
  <c r="AU230" i="1"/>
  <c r="AS230" i="1" s="1"/>
  <c r="AT230" i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AU229" i="1"/>
  <c r="AS229" i="1"/>
  <c r="AL229" i="1"/>
  <c r="I229" i="1" s="1"/>
  <c r="H229" i="1" s="1"/>
  <c r="AA229" i="1" s="1"/>
  <c r="AG229" i="1"/>
  <c r="Y229" i="1"/>
  <c r="X229" i="1"/>
  <c r="W229" i="1"/>
  <c r="P229" i="1"/>
  <c r="J229" i="1"/>
  <c r="AY228" i="1"/>
  <c r="AX228" i="1"/>
  <c r="AV228" i="1"/>
  <c r="AU228" i="1"/>
  <c r="AS228" i="1" s="1"/>
  <c r="N228" i="1" s="1"/>
  <c r="AL228" i="1"/>
  <c r="I228" i="1" s="1"/>
  <c r="H228" i="1" s="1"/>
  <c r="AG228" i="1"/>
  <c r="J228" i="1" s="1"/>
  <c r="Y228" i="1"/>
  <c r="X228" i="1"/>
  <c r="W228" i="1" s="1"/>
  <c r="P228" i="1"/>
  <c r="AY227" i="1"/>
  <c r="AX227" i="1"/>
  <c r="AV227" i="1"/>
  <c r="AU227" i="1"/>
  <c r="AS227" i="1"/>
  <c r="AF227" i="1" s="1"/>
  <c r="AL227" i="1"/>
  <c r="I227" i="1" s="1"/>
  <c r="AG227" i="1"/>
  <c r="Y227" i="1"/>
  <c r="X227" i="1"/>
  <c r="P227" i="1"/>
  <c r="J227" i="1"/>
  <c r="H227" i="1"/>
  <c r="AY226" i="1"/>
  <c r="AX226" i="1"/>
  <c r="AV226" i="1"/>
  <c r="S226" i="1" s="1"/>
  <c r="AU226" i="1"/>
  <c r="AS226" i="1" s="1"/>
  <c r="AT226" i="1" s="1"/>
  <c r="AL226" i="1"/>
  <c r="I226" i="1" s="1"/>
  <c r="H226" i="1" s="1"/>
  <c r="AA226" i="1" s="1"/>
  <c r="AG226" i="1"/>
  <c r="J226" i="1" s="1"/>
  <c r="Y226" i="1"/>
  <c r="X226" i="1"/>
  <c r="P226" i="1"/>
  <c r="AY225" i="1"/>
  <c r="AX225" i="1"/>
  <c r="AV225" i="1"/>
  <c r="AU225" i="1"/>
  <c r="AS225" i="1" s="1"/>
  <c r="AL225" i="1"/>
  <c r="I225" i="1" s="1"/>
  <c r="H225" i="1" s="1"/>
  <c r="AG225" i="1"/>
  <c r="AE225" i="1"/>
  <c r="AA225" i="1"/>
  <c r="Y225" i="1"/>
  <c r="X225" i="1"/>
  <c r="P225" i="1"/>
  <c r="N225" i="1"/>
  <c r="K225" i="1"/>
  <c r="J225" i="1"/>
  <c r="AY224" i="1"/>
  <c r="AX224" i="1"/>
  <c r="AV224" i="1"/>
  <c r="AU224" i="1"/>
  <c r="AS224" i="1" s="1"/>
  <c r="AL224" i="1"/>
  <c r="I224" i="1" s="1"/>
  <c r="H224" i="1" s="1"/>
  <c r="AG224" i="1"/>
  <c r="J224" i="1" s="1"/>
  <c r="Y224" i="1"/>
  <c r="X224" i="1"/>
  <c r="P224" i="1"/>
  <c r="AY223" i="1"/>
  <c r="AX223" i="1"/>
  <c r="AV223" i="1"/>
  <c r="S223" i="1" s="1"/>
  <c r="AU223" i="1"/>
  <c r="AS223" i="1"/>
  <c r="AL223" i="1"/>
  <c r="I223" i="1" s="1"/>
  <c r="H223" i="1" s="1"/>
  <c r="AG223" i="1"/>
  <c r="J223" i="1" s="1"/>
  <c r="Y223" i="1"/>
  <c r="X223" i="1"/>
  <c r="W223" i="1" s="1"/>
  <c r="P223" i="1"/>
  <c r="AY222" i="1"/>
  <c r="AX222" i="1"/>
  <c r="AV222" i="1"/>
  <c r="AU222" i="1"/>
  <c r="AS222" i="1" s="1"/>
  <c r="AL222" i="1"/>
  <c r="I222" i="1" s="1"/>
  <c r="H222" i="1" s="1"/>
  <c r="AG222" i="1"/>
  <c r="Y222" i="1"/>
  <c r="X222" i="1"/>
  <c r="P222" i="1"/>
  <c r="J222" i="1"/>
  <c r="AY221" i="1"/>
  <c r="S221" i="1" s="1"/>
  <c r="AX221" i="1"/>
  <c r="AV221" i="1"/>
  <c r="AU221" i="1"/>
  <c r="AS221" i="1"/>
  <c r="AL221" i="1"/>
  <c r="I221" i="1" s="1"/>
  <c r="H221" i="1" s="1"/>
  <c r="AG221" i="1"/>
  <c r="AA221" i="1"/>
  <c r="Y221" i="1"/>
  <c r="X221" i="1"/>
  <c r="P221" i="1"/>
  <c r="J221" i="1"/>
  <c r="AY220" i="1"/>
  <c r="AX220" i="1"/>
  <c r="AV220" i="1"/>
  <c r="AU220" i="1"/>
  <c r="AS220" i="1" s="1"/>
  <c r="AL220" i="1"/>
  <c r="AG220" i="1"/>
  <c r="J220" i="1" s="1"/>
  <c r="Y220" i="1"/>
  <c r="X220" i="1"/>
  <c r="W220" i="1" s="1"/>
  <c r="P220" i="1"/>
  <c r="I220" i="1"/>
  <c r="H220" i="1" s="1"/>
  <c r="AY219" i="1"/>
  <c r="AX219" i="1"/>
  <c r="AV219" i="1"/>
  <c r="AW219" i="1" s="1"/>
  <c r="AU219" i="1"/>
  <c r="AS219" i="1" s="1"/>
  <c r="AL219" i="1"/>
  <c r="I219" i="1" s="1"/>
  <c r="H219" i="1" s="1"/>
  <c r="AG219" i="1"/>
  <c r="J219" i="1" s="1"/>
  <c r="Y219" i="1"/>
  <c r="X219" i="1"/>
  <c r="W219" i="1"/>
  <c r="S219" i="1"/>
  <c r="P219" i="1"/>
  <c r="AY218" i="1"/>
  <c r="S218" i="1" s="1"/>
  <c r="AX218" i="1"/>
  <c r="AV218" i="1"/>
  <c r="AU218" i="1"/>
  <c r="AS218" i="1" s="1"/>
  <c r="AT218" i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/>
  <c r="AL217" i="1"/>
  <c r="I217" i="1" s="1"/>
  <c r="H217" i="1" s="1"/>
  <c r="AG217" i="1"/>
  <c r="Y217" i="1"/>
  <c r="X217" i="1"/>
  <c r="W217" i="1"/>
  <c r="P217" i="1"/>
  <c r="J217" i="1"/>
  <c r="AY216" i="1"/>
  <c r="AX216" i="1"/>
  <c r="AV216" i="1"/>
  <c r="AU216" i="1"/>
  <c r="AS216" i="1" s="1"/>
  <c r="AL216" i="1"/>
  <c r="AG216" i="1"/>
  <c r="J216" i="1" s="1"/>
  <c r="Y216" i="1"/>
  <c r="X216" i="1"/>
  <c r="P216" i="1"/>
  <c r="I216" i="1"/>
  <c r="H216" i="1" s="1"/>
  <c r="AA216" i="1" s="1"/>
  <c r="AY215" i="1"/>
  <c r="AX215" i="1"/>
  <c r="AV215" i="1"/>
  <c r="AW215" i="1" s="1"/>
  <c r="AU215" i="1"/>
  <c r="AS215" i="1"/>
  <c r="AL215" i="1"/>
  <c r="I215" i="1" s="1"/>
  <c r="H215" i="1" s="1"/>
  <c r="AG215" i="1"/>
  <c r="J215" i="1" s="1"/>
  <c r="Y215" i="1"/>
  <c r="W215" i="1" s="1"/>
  <c r="X215" i="1"/>
  <c r="P215" i="1"/>
  <c r="AY214" i="1"/>
  <c r="AX214" i="1"/>
  <c r="AV214" i="1"/>
  <c r="AU214" i="1"/>
  <c r="AS214" i="1" s="1"/>
  <c r="AT214" i="1" s="1"/>
  <c r="AL214" i="1"/>
  <c r="AG214" i="1"/>
  <c r="Y214" i="1"/>
  <c r="X214" i="1"/>
  <c r="P214" i="1"/>
  <c r="J214" i="1"/>
  <c r="I214" i="1"/>
  <c r="H214" i="1" s="1"/>
  <c r="AY213" i="1"/>
  <c r="AX213" i="1"/>
  <c r="AV213" i="1"/>
  <c r="AU213" i="1"/>
  <c r="AS213" i="1"/>
  <c r="N213" i="1" s="1"/>
  <c r="AL213" i="1"/>
  <c r="AG213" i="1"/>
  <c r="J213" i="1" s="1"/>
  <c r="Y213" i="1"/>
  <c r="X213" i="1"/>
  <c r="W213" i="1" s="1"/>
  <c r="P213" i="1"/>
  <c r="I213" i="1"/>
  <c r="H213" i="1" s="1"/>
  <c r="AA213" i="1" s="1"/>
  <c r="AY212" i="1"/>
  <c r="AX212" i="1"/>
  <c r="AV212" i="1"/>
  <c r="AU212" i="1"/>
  <c r="AS212" i="1" s="1"/>
  <c r="AL212" i="1"/>
  <c r="I212" i="1" s="1"/>
  <c r="H212" i="1" s="1"/>
  <c r="AG212" i="1"/>
  <c r="J212" i="1" s="1"/>
  <c r="Y212" i="1"/>
  <c r="X212" i="1"/>
  <c r="P212" i="1"/>
  <c r="AY211" i="1"/>
  <c r="AX211" i="1"/>
  <c r="AW211" i="1"/>
  <c r="AV211" i="1"/>
  <c r="AU211" i="1"/>
  <c r="AS211" i="1" s="1"/>
  <c r="AL211" i="1"/>
  <c r="I211" i="1" s="1"/>
  <c r="H211" i="1" s="1"/>
  <c r="AG211" i="1"/>
  <c r="J211" i="1" s="1"/>
  <c r="Y211" i="1"/>
  <c r="X211" i="1"/>
  <c r="W211" i="1"/>
  <c r="S211" i="1"/>
  <c r="P211" i="1"/>
  <c r="AY210" i="1"/>
  <c r="AX210" i="1"/>
  <c r="AV210" i="1"/>
  <c r="AU210" i="1"/>
  <c r="AS210" i="1" s="1"/>
  <c r="AT210" i="1" s="1"/>
  <c r="AL210" i="1"/>
  <c r="I210" i="1" s="1"/>
  <c r="H210" i="1" s="1"/>
  <c r="AG210" i="1"/>
  <c r="Y210" i="1"/>
  <c r="X210" i="1"/>
  <c r="P210" i="1"/>
  <c r="J210" i="1"/>
  <c r="AY209" i="1"/>
  <c r="AX209" i="1"/>
  <c r="AV209" i="1"/>
  <c r="AU209" i="1"/>
  <c r="AS209" i="1" s="1"/>
  <c r="AL209" i="1"/>
  <c r="AG209" i="1"/>
  <c r="J209" i="1" s="1"/>
  <c r="AA209" i="1"/>
  <c r="Y209" i="1"/>
  <c r="X209" i="1"/>
  <c r="W209" i="1"/>
  <c r="P209" i="1"/>
  <c r="I209" i="1"/>
  <c r="H209" i="1"/>
  <c r="AY208" i="1"/>
  <c r="AX208" i="1"/>
  <c r="AV208" i="1"/>
  <c r="AU208" i="1"/>
  <c r="AS208" i="1" s="1"/>
  <c r="AL208" i="1"/>
  <c r="AG208" i="1"/>
  <c r="J208" i="1" s="1"/>
  <c r="Y208" i="1"/>
  <c r="X208" i="1"/>
  <c r="P208" i="1"/>
  <c r="I208" i="1"/>
  <c r="H208" i="1" s="1"/>
  <c r="AY207" i="1"/>
  <c r="AX207" i="1"/>
  <c r="AW207" i="1" s="1"/>
  <c r="AV207" i="1"/>
  <c r="AU207" i="1"/>
  <c r="AS207" i="1"/>
  <c r="AL207" i="1"/>
  <c r="I207" i="1" s="1"/>
  <c r="H207" i="1" s="1"/>
  <c r="AG207" i="1"/>
  <c r="J207" i="1" s="1"/>
  <c r="Y207" i="1"/>
  <c r="X207" i="1"/>
  <c r="S207" i="1"/>
  <c r="P207" i="1"/>
  <c r="AY206" i="1"/>
  <c r="AX206" i="1"/>
  <c r="AV206" i="1"/>
  <c r="AW206" i="1" s="1"/>
  <c r="AU206" i="1"/>
  <c r="AS206" i="1" s="1"/>
  <c r="AL206" i="1"/>
  <c r="I206" i="1" s="1"/>
  <c r="H206" i="1" s="1"/>
  <c r="AG206" i="1"/>
  <c r="Y206" i="1"/>
  <c r="X206" i="1"/>
  <c r="P206" i="1"/>
  <c r="J206" i="1"/>
  <c r="AY205" i="1"/>
  <c r="AX205" i="1"/>
  <c r="AW205" i="1"/>
  <c r="AV205" i="1"/>
  <c r="AU205" i="1"/>
  <c r="AS205" i="1"/>
  <c r="AF205" i="1" s="1"/>
  <c r="AL205" i="1"/>
  <c r="I205" i="1" s="1"/>
  <c r="H205" i="1" s="1"/>
  <c r="AG205" i="1"/>
  <c r="AE205" i="1"/>
  <c r="AA205" i="1"/>
  <c r="Y205" i="1"/>
  <c r="X205" i="1"/>
  <c r="P205" i="1"/>
  <c r="N205" i="1"/>
  <c r="K205" i="1"/>
  <c r="J205" i="1"/>
  <c r="AY204" i="1"/>
  <c r="AX204" i="1"/>
  <c r="AW204" i="1" s="1"/>
  <c r="AV204" i="1"/>
  <c r="AU204" i="1"/>
  <c r="AS204" i="1" s="1"/>
  <c r="AL204" i="1"/>
  <c r="I204" i="1" s="1"/>
  <c r="H204" i="1" s="1"/>
  <c r="AG204" i="1"/>
  <c r="J204" i="1" s="1"/>
  <c r="Y204" i="1"/>
  <c r="X204" i="1"/>
  <c r="W204" i="1" s="1"/>
  <c r="P204" i="1"/>
  <c r="AY203" i="1"/>
  <c r="AX203" i="1"/>
  <c r="AV203" i="1"/>
  <c r="S203" i="1" s="1"/>
  <c r="AU203" i="1"/>
  <c r="AS203" i="1"/>
  <c r="AL203" i="1"/>
  <c r="I203" i="1" s="1"/>
  <c r="H203" i="1" s="1"/>
  <c r="AG203" i="1"/>
  <c r="Y203" i="1"/>
  <c r="X203" i="1"/>
  <c r="P203" i="1"/>
  <c r="N203" i="1"/>
  <c r="J203" i="1"/>
  <c r="AY202" i="1"/>
  <c r="AX202" i="1"/>
  <c r="AV202" i="1"/>
  <c r="AU202" i="1"/>
  <c r="AS202" i="1" s="1"/>
  <c r="AL202" i="1"/>
  <c r="AG202" i="1"/>
  <c r="J202" i="1" s="1"/>
  <c r="Y202" i="1"/>
  <c r="X202" i="1"/>
  <c r="P202" i="1"/>
  <c r="I202" i="1"/>
  <c r="H202" i="1" s="1"/>
  <c r="AA202" i="1" s="1"/>
  <c r="AY201" i="1"/>
  <c r="AX201" i="1"/>
  <c r="AV201" i="1"/>
  <c r="AU201" i="1"/>
  <c r="AS201" i="1" s="1"/>
  <c r="AL201" i="1"/>
  <c r="I201" i="1" s="1"/>
  <c r="H201" i="1" s="1"/>
  <c r="AA201" i="1" s="1"/>
  <c r="AG201" i="1"/>
  <c r="Y201" i="1"/>
  <c r="W201" i="1" s="1"/>
  <c r="X201" i="1"/>
  <c r="P201" i="1"/>
  <c r="J201" i="1"/>
  <c r="AY200" i="1"/>
  <c r="AX200" i="1"/>
  <c r="AW200" i="1"/>
  <c r="AV200" i="1"/>
  <c r="AU200" i="1"/>
  <c r="AS200" i="1" s="1"/>
  <c r="AT200" i="1" s="1"/>
  <c r="AL200" i="1"/>
  <c r="AG200" i="1"/>
  <c r="J200" i="1" s="1"/>
  <c r="AF200" i="1"/>
  <c r="Y200" i="1"/>
  <c r="W200" i="1" s="1"/>
  <c r="X200" i="1"/>
  <c r="P200" i="1"/>
  <c r="I200" i="1"/>
  <c r="H200" i="1" s="1"/>
  <c r="AY199" i="1"/>
  <c r="AX199" i="1"/>
  <c r="AV199" i="1"/>
  <c r="AU199" i="1"/>
  <c r="AS199" i="1" s="1"/>
  <c r="AL199" i="1"/>
  <c r="I199" i="1" s="1"/>
  <c r="H199" i="1" s="1"/>
  <c r="AA199" i="1" s="1"/>
  <c r="AG199" i="1"/>
  <c r="Y199" i="1"/>
  <c r="X199" i="1"/>
  <c r="P199" i="1"/>
  <c r="N199" i="1"/>
  <c r="J199" i="1"/>
  <c r="AY198" i="1"/>
  <c r="AX198" i="1"/>
  <c r="AV198" i="1"/>
  <c r="AU198" i="1"/>
  <c r="AS198" i="1"/>
  <c r="K198" i="1" s="1"/>
  <c r="AL198" i="1"/>
  <c r="I198" i="1" s="1"/>
  <c r="H198" i="1" s="1"/>
  <c r="AA198" i="1" s="1"/>
  <c r="AG198" i="1"/>
  <c r="J198" i="1" s="1"/>
  <c r="Y198" i="1"/>
  <c r="X198" i="1"/>
  <c r="S198" i="1"/>
  <c r="P198" i="1"/>
  <c r="AY197" i="1"/>
  <c r="S197" i="1" s="1"/>
  <c r="AX197" i="1"/>
  <c r="AV197" i="1"/>
  <c r="AU197" i="1"/>
  <c r="AS197" i="1"/>
  <c r="AL197" i="1"/>
  <c r="I197" i="1" s="1"/>
  <c r="H197" i="1" s="1"/>
  <c r="AG197" i="1"/>
  <c r="Y197" i="1"/>
  <c r="X197" i="1"/>
  <c r="W197" i="1"/>
  <c r="P197" i="1"/>
  <c r="J197" i="1"/>
  <c r="AY196" i="1"/>
  <c r="AX196" i="1"/>
  <c r="AV196" i="1"/>
  <c r="S196" i="1" s="1"/>
  <c r="AU196" i="1"/>
  <c r="AS196" i="1" s="1"/>
  <c r="AT196" i="1"/>
  <c r="AL196" i="1"/>
  <c r="AG196" i="1"/>
  <c r="J196" i="1" s="1"/>
  <c r="Y196" i="1"/>
  <c r="X196" i="1"/>
  <c r="W196" i="1"/>
  <c r="P196" i="1"/>
  <c r="I196" i="1"/>
  <c r="H196" i="1"/>
  <c r="AY195" i="1"/>
  <c r="AX195" i="1"/>
  <c r="AV195" i="1"/>
  <c r="AW195" i="1" s="1"/>
  <c r="AU195" i="1"/>
  <c r="AS195" i="1"/>
  <c r="AL195" i="1"/>
  <c r="I195" i="1" s="1"/>
  <c r="H195" i="1" s="1"/>
  <c r="AG195" i="1"/>
  <c r="J195" i="1" s="1"/>
  <c r="AE195" i="1"/>
  <c r="Y195" i="1"/>
  <c r="W195" i="1" s="1"/>
  <c r="X195" i="1"/>
  <c r="P195" i="1"/>
  <c r="AY194" i="1"/>
  <c r="S194" i="1" s="1"/>
  <c r="AX194" i="1"/>
  <c r="AV194" i="1"/>
  <c r="AU194" i="1"/>
  <c r="AS194" i="1"/>
  <c r="AL194" i="1"/>
  <c r="AG194" i="1"/>
  <c r="J194" i="1" s="1"/>
  <c r="AF194" i="1"/>
  <c r="Y194" i="1"/>
  <c r="X194" i="1"/>
  <c r="P194" i="1"/>
  <c r="I194" i="1"/>
  <c r="H194" i="1" s="1"/>
  <c r="AY193" i="1"/>
  <c r="AX193" i="1"/>
  <c r="AV193" i="1"/>
  <c r="AU193" i="1"/>
  <c r="AS193" i="1" s="1"/>
  <c r="K193" i="1" s="1"/>
  <c r="AL193" i="1"/>
  <c r="I193" i="1" s="1"/>
  <c r="H193" i="1" s="1"/>
  <c r="AG193" i="1"/>
  <c r="Y193" i="1"/>
  <c r="X193" i="1"/>
  <c r="W193" i="1" s="1"/>
  <c r="P193" i="1"/>
  <c r="J193" i="1"/>
  <c r="AY192" i="1"/>
  <c r="AX192" i="1"/>
  <c r="AV192" i="1"/>
  <c r="AU192" i="1"/>
  <c r="AS192" i="1" s="1"/>
  <c r="AL192" i="1"/>
  <c r="I192" i="1" s="1"/>
  <c r="AG192" i="1"/>
  <c r="J192" i="1" s="1"/>
  <c r="Y192" i="1"/>
  <c r="W192" i="1" s="1"/>
  <c r="X192" i="1"/>
  <c r="P192" i="1"/>
  <c r="H192" i="1"/>
  <c r="AY191" i="1"/>
  <c r="AX191" i="1"/>
  <c r="AV191" i="1"/>
  <c r="AU191" i="1"/>
  <c r="AS191" i="1" s="1"/>
  <c r="K191" i="1" s="1"/>
  <c r="AL191" i="1"/>
  <c r="I191" i="1" s="1"/>
  <c r="H191" i="1" s="1"/>
  <c r="AG191" i="1"/>
  <c r="J191" i="1" s="1"/>
  <c r="Y191" i="1"/>
  <c r="X191" i="1"/>
  <c r="W191" i="1"/>
  <c r="P191" i="1"/>
  <c r="AY190" i="1"/>
  <c r="AX190" i="1"/>
  <c r="AV190" i="1"/>
  <c r="AU190" i="1"/>
  <c r="AS190" i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U189" i="1"/>
  <c r="AS189" i="1"/>
  <c r="N189" i="1" s="1"/>
  <c r="AL189" i="1"/>
  <c r="I189" i="1" s="1"/>
  <c r="H189" i="1" s="1"/>
  <c r="AG189" i="1"/>
  <c r="J189" i="1" s="1"/>
  <c r="AA189" i="1"/>
  <c r="Y189" i="1"/>
  <c r="X189" i="1"/>
  <c r="W189" i="1"/>
  <c r="P189" i="1"/>
  <c r="AY188" i="1"/>
  <c r="AX188" i="1"/>
  <c r="AV188" i="1"/>
  <c r="S188" i="1" s="1"/>
  <c r="AU188" i="1"/>
  <c r="AS188" i="1" s="1"/>
  <c r="AF188" i="1" s="1"/>
  <c r="AL188" i="1"/>
  <c r="AG188" i="1"/>
  <c r="J188" i="1" s="1"/>
  <c r="AE188" i="1"/>
  <c r="Y188" i="1"/>
  <c r="X188" i="1"/>
  <c r="W188" i="1" s="1"/>
  <c r="P188" i="1"/>
  <c r="I188" i="1"/>
  <c r="H188" i="1" s="1"/>
  <c r="AA188" i="1" s="1"/>
  <c r="AY187" i="1"/>
  <c r="AX187" i="1"/>
  <c r="AV187" i="1"/>
  <c r="AW187" i="1" s="1"/>
  <c r="AU187" i="1"/>
  <c r="AS187" i="1" s="1"/>
  <c r="AL187" i="1"/>
  <c r="I187" i="1" s="1"/>
  <c r="H187" i="1" s="1"/>
  <c r="AG187" i="1"/>
  <c r="J187" i="1" s="1"/>
  <c r="Y187" i="1"/>
  <c r="W187" i="1" s="1"/>
  <c r="X187" i="1"/>
  <c r="P187" i="1"/>
  <c r="AY186" i="1"/>
  <c r="S186" i="1" s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P186" i="1"/>
  <c r="AY185" i="1"/>
  <c r="AX185" i="1"/>
  <c r="AV185" i="1"/>
  <c r="AU185" i="1"/>
  <c r="AS185" i="1" s="1"/>
  <c r="AL185" i="1"/>
  <c r="I185" i="1" s="1"/>
  <c r="AG185" i="1"/>
  <c r="J185" i="1" s="1"/>
  <c r="Y185" i="1"/>
  <c r="X185" i="1"/>
  <c r="P185" i="1"/>
  <c r="H185" i="1"/>
  <c r="AY184" i="1"/>
  <c r="AX184" i="1"/>
  <c r="AV184" i="1"/>
  <c r="AU184" i="1"/>
  <c r="AS184" i="1" s="1"/>
  <c r="AF184" i="1" s="1"/>
  <c r="AL184" i="1"/>
  <c r="I184" i="1" s="1"/>
  <c r="H184" i="1" s="1"/>
  <c r="AG184" i="1"/>
  <c r="J184" i="1" s="1"/>
  <c r="AE184" i="1"/>
  <c r="Y184" i="1"/>
  <c r="W184" i="1" s="1"/>
  <c r="X184" i="1"/>
  <c r="P184" i="1"/>
  <c r="N184" i="1"/>
  <c r="AY183" i="1"/>
  <c r="AX183" i="1"/>
  <c r="AV183" i="1"/>
  <c r="S183" i="1" s="1"/>
  <c r="AU183" i="1"/>
  <c r="AS183" i="1" s="1"/>
  <c r="AT183" i="1"/>
  <c r="AL183" i="1"/>
  <c r="AG183" i="1"/>
  <c r="J183" i="1" s="1"/>
  <c r="AE183" i="1"/>
  <c r="Y183" i="1"/>
  <c r="X183" i="1"/>
  <c r="P183" i="1"/>
  <c r="K183" i="1"/>
  <c r="I183" i="1"/>
  <c r="H183" i="1"/>
  <c r="AA183" i="1" s="1"/>
  <c r="AY182" i="1"/>
  <c r="AX182" i="1"/>
  <c r="AV182" i="1"/>
  <c r="AU182" i="1"/>
  <c r="AS182" i="1" s="1"/>
  <c r="AL182" i="1"/>
  <c r="I182" i="1" s="1"/>
  <c r="H182" i="1" s="1"/>
  <c r="AG182" i="1"/>
  <c r="Y182" i="1"/>
  <c r="X182" i="1"/>
  <c r="P182" i="1"/>
  <c r="J182" i="1"/>
  <c r="AY181" i="1"/>
  <c r="S181" i="1" s="1"/>
  <c r="AX181" i="1"/>
  <c r="AV181" i="1"/>
  <c r="AU181" i="1"/>
  <c r="AS181" i="1"/>
  <c r="AL181" i="1"/>
  <c r="I181" i="1" s="1"/>
  <c r="H181" i="1" s="1"/>
  <c r="AA181" i="1" s="1"/>
  <c r="AG181" i="1"/>
  <c r="AF181" i="1"/>
  <c r="Y181" i="1"/>
  <c r="X181" i="1"/>
  <c r="W181" i="1" s="1"/>
  <c r="P181" i="1"/>
  <c r="K181" i="1"/>
  <c r="J181" i="1"/>
  <c r="AY180" i="1"/>
  <c r="AX180" i="1"/>
  <c r="AV180" i="1"/>
  <c r="AU180" i="1"/>
  <c r="AS180" i="1" s="1"/>
  <c r="K180" i="1" s="1"/>
  <c r="AT180" i="1"/>
  <c r="AL180" i="1"/>
  <c r="I180" i="1" s="1"/>
  <c r="AG180" i="1"/>
  <c r="J180" i="1" s="1"/>
  <c r="AF180" i="1"/>
  <c r="AE180" i="1"/>
  <c r="Y180" i="1"/>
  <c r="X180" i="1"/>
  <c r="W180" i="1"/>
  <c r="P180" i="1"/>
  <c r="N180" i="1"/>
  <c r="H180" i="1"/>
  <c r="AA180" i="1" s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P179" i="1"/>
  <c r="K179" i="1"/>
  <c r="AY178" i="1"/>
  <c r="AX178" i="1"/>
  <c r="AV178" i="1"/>
  <c r="AU178" i="1"/>
  <c r="AS178" i="1" s="1"/>
  <c r="AL178" i="1"/>
  <c r="AG178" i="1"/>
  <c r="J178" i="1" s="1"/>
  <c r="AF178" i="1"/>
  <c r="Y178" i="1"/>
  <c r="X178" i="1"/>
  <c r="W178" i="1" s="1"/>
  <c r="S178" i="1"/>
  <c r="P178" i="1"/>
  <c r="I178" i="1"/>
  <c r="H178" i="1" s="1"/>
  <c r="AY177" i="1"/>
  <c r="AX177" i="1"/>
  <c r="AV177" i="1"/>
  <c r="AU177" i="1"/>
  <c r="AS177" i="1" s="1"/>
  <c r="AT177" i="1"/>
  <c r="AL177" i="1"/>
  <c r="I177" i="1" s="1"/>
  <c r="H177" i="1" s="1"/>
  <c r="AG177" i="1"/>
  <c r="J177" i="1" s="1"/>
  <c r="Y177" i="1"/>
  <c r="X177" i="1"/>
  <c r="W177" i="1"/>
  <c r="P177" i="1"/>
  <c r="N177" i="1"/>
  <c r="K177" i="1"/>
  <c r="AY176" i="1"/>
  <c r="AX176" i="1"/>
  <c r="AV176" i="1"/>
  <c r="AU176" i="1"/>
  <c r="AS176" i="1" s="1"/>
  <c r="AL176" i="1"/>
  <c r="I176" i="1" s="1"/>
  <c r="H176" i="1" s="1"/>
  <c r="AG176" i="1"/>
  <c r="J176" i="1" s="1"/>
  <c r="AF176" i="1"/>
  <c r="Y176" i="1"/>
  <c r="X176" i="1"/>
  <c r="P176" i="1"/>
  <c r="N176" i="1"/>
  <c r="AY175" i="1"/>
  <c r="AX175" i="1"/>
  <c r="AV175" i="1"/>
  <c r="S175" i="1" s="1"/>
  <c r="AU175" i="1"/>
  <c r="AS175" i="1" s="1"/>
  <c r="K175" i="1" s="1"/>
  <c r="AL175" i="1"/>
  <c r="I175" i="1" s="1"/>
  <c r="AG175" i="1"/>
  <c r="Y175" i="1"/>
  <c r="X175" i="1"/>
  <c r="W175" i="1" s="1"/>
  <c r="P175" i="1"/>
  <c r="J175" i="1"/>
  <c r="H175" i="1"/>
  <c r="AY174" i="1"/>
  <c r="S174" i="1" s="1"/>
  <c r="AX174" i="1"/>
  <c r="AV174" i="1"/>
  <c r="AW174" i="1" s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V173" i="1"/>
  <c r="AW173" i="1" s="1"/>
  <c r="AU173" i="1"/>
  <c r="AS173" i="1" s="1"/>
  <c r="AL173" i="1"/>
  <c r="I173" i="1" s="1"/>
  <c r="H173" i="1" s="1"/>
  <c r="AG173" i="1"/>
  <c r="Y173" i="1"/>
  <c r="X173" i="1"/>
  <c r="W173" i="1"/>
  <c r="S173" i="1"/>
  <c r="T173" i="1" s="1"/>
  <c r="U173" i="1" s="1"/>
  <c r="P173" i="1"/>
  <c r="J173" i="1"/>
  <c r="AY172" i="1"/>
  <c r="AX172" i="1"/>
  <c r="AV172" i="1"/>
  <c r="AU172" i="1"/>
  <c r="AS172" i="1" s="1"/>
  <c r="AL172" i="1"/>
  <c r="I172" i="1" s="1"/>
  <c r="H172" i="1" s="1"/>
  <c r="AA172" i="1" s="1"/>
  <c r="AG172" i="1"/>
  <c r="J172" i="1" s="1"/>
  <c r="Y172" i="1"/>
  <c r="X172" i="1"/>
  <c r="P172" i="1"/>
  <c r="AY171" i="1"/>
  <c r="AX171" i="1"/>
  <c r="AW171" i="1"/>
  <c r="AV171" i="1"/>
  <c r="AU171" i="1"/>
  <c r="AS171" i="1" s="1"/>
  <c r="AL171" i="1"/>
  <c r="I171" i="1" s="1"/>
  <c r="AG171" i="1"/>
  <c r="J171" i="1" s="1"/>
  <c r="Y171" i="1"/>
  <c r="X171" i="1"/>
  <c r="W171" i="1" s="1"/>
  <c r="S171" i="1"/>
  <c r="P171" i="1"/>
  <c r="H171" i="1"/>
  <c r="AY170" i="1"/>
  <c r="AX170" i="1"/>
  <c r="AV170" i="1"/>
  <c r="AU170" i="1"/>
  <c r="AS170" i="1" s="1"/>
  <c r="AT170" i="1" s="1"/>
  <c r="AL170" i="1"/>
  <c r="I170" i="1" s="1"/>
  <c r="H170" i="1" s="1"/>
  <c r="AA170" i="1" s="1"/>
  <c r="AG170" i="1"/>
  <c r="J170" i="1" s="1"/>
  <c r="Y170" i="1"/>
  <c r="X170" i="1"/>
  <c r="W170" i="1" s="1"/>
  <c r="P170" i="1"/>
  <c r="AY169" i="1"/>
  <c r="AX169" i="1"/>
  <c r="AV169" i="1"/>
  <c r="S169" i="1" s="1"/>
  <c r="AU169" i="1"/>
  <c r="AS169" i="1"/>
  <c r="AF169" i="1" s="1"/>
  <c r="AL169" i="1"/>
  <c r="I169" i="1" s="1"/>
  <c r="H169" i="1" s="1"/>
  <c r="AG169" i="1"/>
  <c r="J169" i="1" s="1"/>
  <c r="AE169" i="1"/>
  <c r="Y169" i="1"/>
  <c r="X169" i="1"/>
  <c r="W169" i="1"/>
  <c r="P169" i="1"/>
  <c r="K169" i="1"/>
  <c r="AY168" i="1"/>
  <c r="AX168" i="1"/>
  <c r="AV168" i="1"/>
  <c r="AU168" i="1"/>
  <c r="AS168" i="1" s="1"/>
  <c r="AF168" i="1" s="1"/>
  <c r="AL168" i="1"/>
  <c r="I168" i="1" s="1"/>
  <c r="H168" i="1" s="1"/>
  <c r="AG168" i="1"/>
  <c r="J168" i="1" s="1"/>
  <c r="Y168" i="1"/>
  <c r="X168" i="1"/>
  <c r="P168" i="1"/>
  <c r="N168" i="1"/>
  <c r="AY167" i="1"/>
  <c r="AX167" i="1"/>
  <c r="AV167" i="1"/>
  <c r="AU167" i="1"/>
  <c r="AS167" i="1" s="1"/>
  <c r="K167" i="1" s="1"/>
  <c r="AL167" i="1"/>
  <c r="I167" i="1" s="1"/>
  <c r="H167" i="1" s="1"/>
  <c r="AG167" i="1"/>
  <c r="J167" i="1" s="1"/>
  <c r="Y167" i="1"/>
  <c r="X167" i="1"/>
  <c r="P167" i="1"/>
  <c r="AY166" i="1"/>
  <c r="S166" i="1" s="1"/>
  <c r="AX166" i="1"/>
  <c r="AV166" i="1"/>
  <c r="AU166" i="1"/>
  <c r="AS166" i="1" s="1"/>
  <c r="AT166" i="1"/>
  <c r="AL166" i="1"/>
  <c r="I166" i="1" s="1"/>
  <c r="H166" i="1" s="1"/>
  <c r="AA166" i="1" s="1"/>
  <c r="AG166" i="1"/>
  <c r="J166" i="1" s="1"/>
  <c r="Y166" i="1"/>
  <c r="X166" i="1"/>
  <c r="P166" i="1"/>
  <c r="AY165" i="1"/>
  <c r="AX165" i="1"/>
  <c r="AV165" i="1"/>
  <c r="S165" i="1" s="1"/>
  <c r="AU165" i="1"/>
  <c r="AS165" i="1" s="1"/>
  <c r="AL165" i="1"/>
  <c r="I165" i="1" s="1"/>
  <c r="H165" i="1" s="1"/>
  <c r="AA165" i="1" s="1"/>
  <c r="AG165" i="1"/>
  <c r="J165" i="1" s="1"/>
  <c r="Y165" i="1"/>
  <c r="X165" i="1"/>
  <c r="W165" i="1"/>
  <c r="P165" i="1"/>
  <c r="AY164" i="1"/>
  <c r="AX164" i="1"/>
  <c r="AV164" i="1"/>
  <c r="AU164" i="1"/>
  <c r="AS164" i="1" s="1"/>
  <c r="AL164" i="1"/>
  <c r="I164" i="1" s="1"/>
  <c r="H164" i="1" s="1"/>
  <c r="AG164" i="1"/>
  <c r="J164" i="1" s="1"/>
  <c r="Y164" i="1"/>
  <c r="X164" i="1"/>
  <c r="P164" i="1"/>
  <c r="N164" i="1"/>
  <c r="AY163" i="1"/>
  <c r="AX163" i="1"/>
  <c r="AV163" i="1"/>
  <c r="AU163" i="1"/>
  <c r="AS163" i="1"/>
  <c r="AL163" i="1"/>
  <c r="I163" i="1" s="1"/>
  <c r="H163" i="1" s="1"/>
  <c r="AG163" i="1"/>
  <c r="AF163" i="1"/>
  <c r="Y163" i="1"/>
  <c r="W163" i="1" s="1"/>
  <c r="X163" i="1"/>
  <c r="P163" i="1"/>
  <c r="J163" i="1"/>
  <c r="AY162" i="1"/>
  <c r="S162" i="1" s="1"/>
  <c r="AX162" i="1"/>
  <c r="AV162" i="1"/>
  <c r="AU162" i="1"/>
  <c r="AS162" i="1" s="1"/>
  <c r="AT162" i="1" s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U161" i="1"/>
  <c r="AS161" i="1" s="1"/>
  <c r="AL161" i="1"/>
  <c r="I161" i="1" s="1"/>
  <c r="H161" i="1" s="1"/>
  <c r="AG161" i="1"/>
  <c r="AE161" i="1"/>
  <c r="AA161" i="1"/>
  <c r="Y161" i="1"/>
  <c r="X161" i="1"/>
  <c r="P161" i="1"/>
  <c r="N161" i="1"/>
  <c r="J161" i="1"/>
  <c r="AY160" i="1"/>
  <c r="AX160" i="1"/>
  <c r="AV160" i="1"/>
  <c r="AU160" i="1"/>
  <c r="AS160" i="1" s="1"/>
  <c r="AL160" i="1"/>
  <c r="AG160" i="1"/>
  <c r="J160" i="1" s="1"/>
  <c r="Y160" i="1"/>
  <c r="X160" i="1"/>
  <c r="W160" i="1" s="1"/>
  <c r="P160" i="1"/>
  <c r="I160" i="1"/>
  <c r="H160" i="1"/>
  <c r="AY159" i="1"/>
  <c r="AX159" i="1"/>
  <c r="AV159" i="1"/>
  <c r="AU159" i="1"/>
  <c r="AS159" i="1"/>
  <c r="AL159" i="1"/>
  <c r="I159" i="1" s="1"/>
  <c r="AG159" i="1"/>
  <c r="J159" i="1" s="1"/>
  <c r="Y159" i="1"/>
  <c r="X159" i="1"/>
  <c r="W159" i="1" s="1"/>
  <c r="P159" i="1"/>
  <c r="H159" i="1"/>
  <c r="AY158" i="1"/>
  <c r="AX158" i="1"/>
  <c r="AV158" i="1"/>
  <c r="AW158" i="1" s="1"/>
  <c r="AU158" i="1"/>
  <c r="AS158" i="1" s="1"/>
  <c r="AL158" i="1"/>
  <c r="AG158" i="1"/>
  <c r="Y158" i="1"/>
  <c r="X158" i="1"/>
  <c r="P158" i="1"/>
  <c r="J158" i="1"/>
  <c r="I158" i="1"/>
  <c r="H158" i="1" s="1"/>
  <c r="AA158" i="1" s="1"/>
  <c r="AY157" i="1"/>
  <c r="AX157" i="1"/>
  <c r="AV157" i="1"/>
  <c r="AW157" i="1" s="1"/>
  <c r="AU157" i="1"/>
  <c r="AS157" i="1" s="1"/>
  <c r="AL157" i="1"/>
  <c r="I157" i="1" s="1"/>
  <c r="H157" i="1" s="1"/>
  <c r="AA157" i="1" s="1"/>
  <c r="AG157" i="1"/>
  <c r="J157" i="1" s="1"/>
  <c r="Y157" i="1"/>
  <c r="X157" i="1"/>
  <c r="W157" i="1"/>
  <c r="S157" i="1"/>
  <c r="T157" i="1" s="1"/>
  <c r="U157" i="1" s="1"/>
  <c r="P157" i="1"/>
  <c r="AY156" i="1"/>
  <c r="AX156" i="1"/>
  <c r="AV156" i="1"/>
  <c r="AU156" i="1"/>
  <c r="AS156" i="1" s="1"/>
  <c r="AL156" i="1"/>
  <c r="I156" i="1" s="1"/>
  <c r="H156" i="1" s="1"/>
  <c r="AG156" i="1"/>
  <c r="Y156" i="1"/>
  <c r="X156" i="1"/>
  <c r="P156" i="1"/>
  <c r="J156" i="1"/>
  <c r="AY155" i="1"/>
  <c r="S155" i="1" s="1"/>
  <c r="AX155" i="1"/>
  <c r="AW155" i="1"/>
  <c r="AV155" i="1"/>
  <c r="AU155" i="1"/>
  <c r="AS155" i="1" s="1"/>
  <c r="AL155" i="1"/>
  <c r="AG155" i="1"/>
  <c r="J155" i="1" s="1"/>
  <c r="AE155" i="1"/>
  <c r="AA155" i="1"/>
  <c r="Y155" i="1"/>
  <c r="X155" i="1"/>
  <c r="W155" i="1" s="1"/>
  <c r="P155" i="1"/>
  <c r="I155" i="1"/>
  <c r="H155" i="1" s="1"/>
  <c r="AY154" i="1"/>
  <c r="AX154" i="1"/>
  <c r="AV154" i="1"/>
  <c r="AU154" i="1"/>
  <c r="AS154" i="1" s="1"/>
  <c r="K154" i="1" s="1"/>
  <c r="AL154" i="1"/>
  <c r="I154" i="1" s="1"/>
  <c r="H154" i="1" s="1"/>
  <c r="AG154" i="1"/>
  <c r="Y154" i="1"/>
  <c r="X154" i="1"/>
  <c r="W154" i="1" s="1"/>
  <c r="P154" i="1"/>
  <c r="J154" i="1"/>
  <c r="AY153" i="1"/>
  <c r="S153" i="1" s="1"/>
  <c r="AX153" i="1"/>
  <c r="AV153" i="1"/>
  <c r="AU153" i="1"/>
  <c r="AS153" i="1" s="1"/>
  <c r="AF153" i="1" s="1"/>
  <c r="AL153" i="1"/>
  <c r="I153" i="1" s="1"/>
  <c r="H153" i="1" s="1"/>
  <c r="AA153" i="1" s="1"/>
  <c r="AG153" i="1"/>
  <c r="Y153" i="1"/>
  <c r="X153" i="1"/>
  <c r="W153" i="1"/>
  <c r="P153" i="1"/>
  <c r="K153" i="1"/>
  <c r="J153" i="1"/>
  <c r="AY152" i="1"/>
  <c r="AX152" i="1"/>
  <c r="AW152" i="1"/>
  <c r="AV152" i="1"/>
  <c r="AU152" i="1"/>
  <c r="AS152" i="1" s="1"/>
  <c r="AT152" i="1"/>
  <c r="AL152" i="1"/>
  <c r="I152" i="1" s="1"/>
  <c r="H152" i="1" s="1"/>
  <c r="AA152" i="1" s="1"/>
  <c r="AG152" i="1"/>
  <c r="Y152" i="1"/>
  <c r="X152" i="1"/>
  <c r="W152" i="1" s="1"/>
  <c r="S152" i="1"/>
  <c r="P152" i="1"/>
  <c r="J152" i="1"/>
  <c r="AY151" i="1"/>
  <c r="S151" i="1" s="1"/>
  <c r="AX151" i="1"/>
  <c r="AW151" i="1"/>
  <c r="AV151" i="1"/>
  <c r="AU151" i="1"/>
  <c r="AS151" i="1"/>
  <c r="AE151" i="1" s="1"/>
  <c r="AL151" i="1"/>
  <c r="I151" i="1" s="1"/>
  <c r="H151" i="1" s="1"/>
  <c r="AG151" i="1"/>
  <c r="J151" i="1" s="1"/>
  <c r="Y151" i="1"/>
  <c r="W151" i="1" s="1"/>
  <c r="X151" i="1"/>
  <c r="P151" i="1"/>
  <c r="AY150" i="1"/>
  <c r="AX150" i="1"/>
  <c r="AV150" i="1"/>
  <c r="AW150" i="1" s="1"/>
  <c r="AU150" i="1"/>
  <c r="AS150" i="1" s="1"/>
  <c r="AL150" i="1"/>
  <c r="I150" i="1" s="1"/>
  <c r="H150" i="1" s="1"/>
  <c r="AA150" i="1" s="1"/>
  <c r="AG150" i="1"/>
  <c r="J150" i="1" s="1"/>
  <c r="AE150" i="1"/>
  <c r="Y150" i="1"/>
  <c r="X150" i="1"/>
  <c r="P150" i="1"/>
  <c r="N150" i="1"/>
  <c r="AY149" i="1"/>
  <c r="AX149" i="1"/>
  <c r="AV149" i="1"/>
  <c r="AW149" i="1" s="1"/>
  <c r="AU149" i="1"/>
  <c r="AS149" i="1"/>
  <c r="K149" i="1" s="1"/>
  <c r="AL149" i="1"/>
  <c r="I149" i="1" s="1"/>
  <c r="H149" i="1" s="1"/>
  <c r="AA149" i="1" s="1"/>
  <c r="AG149" i="1"/>
  <c r="J149" i="1" s="1"/>
  <c r="Y149" i="1"/>
  <c r="X149" i="1"/>
  <c r="W149" i="1" s="1"/>
  <c r="P149" i="1"/>
  <c r="AY148" i="1"/>
  <c r="AX148" i="1"/>
  <c r="AV148" i="1"/>
  <c r="AW148" i="1" s="1"/>
  <c r="AU148" i="1"/>
  <c r="AS148" i="1" s="1"/>
  <c r="AL148" i="1"/>
  <c r="I148" i="1" s="1"/>
  <c r="H148" i="1" s="1"/>
  <c r="AG148" i="1"/>
  <c r="Y148" i="1"/>
  <c r="X148" i="1"/>
  <c r="P148" i="1"/>
  <c r="J148" i="1"/>
  <c r="AY147" i="1"/>
  <c r="S147" i="1" s="1"/>
  <c r="AX147" i="1"/>
  <c r="AW147" i="1"/>
  <c r="AV147" i="1"/>
  <c r="AU147" i="1"/>
  <c r="AS147" i="1" s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W146" i="1" s="1"/>
  <c r="AU146" i="1"/>
  <c r="AS146" i="1" s="1"/>
  <c r="AE146" i="1" s="1"/>
  <c r="AL146" i="1"/>
  <c r="AG146" i="1"/>
  <c r="J146" i="1" s="1"/>
  <c r="Y146" i="1"/>
  <c r="X146" i="1"/>
  <c r="P146" i="1"/>
  <c r="I146" i="1"/>
  <c r="H146" i="1" s="1"/>
  <c r="AA146" i="1" s="1"/>
  <c r="AY145" i="1"/>
  <c r="S145" i="1" s="1"/>
  <c r="AX145" i="1"/>
  <c r="AV145" i="1"/>
  <c r="AW145" i="1" s="1"/>
  <c r="AU145" i="1"/>
  <c r="AS145" i="1"/>
  <c r="K145" i="1" s="1"/>
  <c r="AL145" i="1"/>
  <c r="I145" i="1" s="1"/>
  <c r="H145" i="1" s="1"/>
  <c r="AA145" i="1" s="1"/>
  <c r="AG145" i="1"/>
  <c r="Y145" i="1"/>
  <c r="X145" i="1"/>
  <c r="P145" i="1"/>
  <c r="J145" i="1"/>
  <c r="AY144" i="1"/>
  <c r="S144" i="1" s="1"/>
  <c r="AX144" i="1"/>
  <c r="AV144" i="1"/>
  <c r="AU144" i="1"/>
  <c r="AS144" i="1"/>
  <c r="AL144" i="1"/>
  <c r="AG144" i="1"/>
  <c r="J144" i="1" s="1"/>
  <c r="AA144" i="1"/>
  <c r="Y144" i="1"/>
  <c r="X144" i="1"/>
  <c r="P144" i="1"/>
  <c r="I144" i="1"/>
  <c r="H144" i="1" s="1"/>
  <c r="AY143" i="1"/>
  <c r="AX143" i="1"/>
  <c r="AV143" i="1"/>
  <c r="AU143" i="1"/>
  <c r="AS143" i="1" s="1"/>
  <c r="AL143" i="1"/>
  <c r="I143" i="1" s="1"/>
  <c r="H143" i="1" s="1"/>
  <c r="AG143" i="1"/>
  <c r="Y143" i="1"/>
  <c r="X143" i="1"/>
  <c r="W143" i="1" s="1"/>
  <c r="P143" i="1"/>
  <c r="J143" i="1"/>
  <c r="AY142" i="1"/>
  <c r="AX142" i="1"/>
  <c r="AV142" i="1"/>
  <c r="AW142" i="1" s="1"/>
  <c r="AU142" i="1"/>
  <c r="AS142" i="1" s="1"/>
  <c r="AT142" i="1"/>
  <c r="AL142" i="1"/>
  <c r="AG142" i="1"/>
  <c r="Y142" i="1"/>
  <c r="W142" i="1" s="1"/>
  <c r="X142" i="1"/>
  <c r="P142" i="1"/>
  <c r="J142" i="1"/>
  <c r="I142" i="1"/>
  <c r="H142" i="1"/>
  <c r="AA142" i="1" s="1"/>
  <c r="AY141" i="1"/>
  <c r="AX141" i="1"/>
  <c r="AV141" i="1"/>
  <c r="AU141" i="1"/>
  <c r="AS141" i="1"/>
  <c r="AL141" i="1"/>
  <c r="I141" i="1" s="1"/>
  <c r="H141" i="1" s="1"/>
  <c r="AA141" i="1" s="1"/>
  <c r="AG141" i="1"/>
  <c r="J141" i="1" s="1"/>
  <c r="Y141" i="1"/>
  <c r="X141" i="1"/>
  <c r="S141" i="1"/>
  <c r="P141" i="1"/>
  <c r="AY140" i="1"/>
  <c r="S140" i="1" s="1"/>
  <c r="AX140" i="1"/>
  <c r="AV140" i="1"/>
  <c r="AU140" i="1"/>
  <c r="AS140" i="1" s="1"/>
  <c r="N140" i="1" s="1"/>
  <c r="AL140" i="1"/>
  <c r="AG140" i="1"/>
  <c r="J140" i="1" s="1"/>
  <c r="AF140" i="1"/>
  <c r="Y140" i="1"/>
  <c r="X140" i="1"/>
  <c r="W140" i="1" s="1"/>
  <c r="P140" i="1"/>
  <c r="I140" i="1"/>
  <c r="H140" i="1" s="1"/>
  <c r="AA140" i="1" s="1"/>
  <c r="AY139" i="1"/>
  <c r="AX139" i="1"/>
  <c r="AV139" i="1"/>
  <c r="S139" i="1" s="1"/>
  <c r="AU139" i="1"/>
  <c r="AS139" i="1" s="1"/>
  <c r="AL139" i="1"/>
  <c r="I139" i="1" s="1"/>
  <c r="H139" i="1" s="1"/>
  <c r="AG139" i="1"/>
  <c r="Y139" i="1"/>
  <c r="X139" i="1"/>
  <c r="W139" i="1"/>
  <c r="P139" i="1"/>
  <c r="J139" i="1"/>
  <c r="AY138" i="1"/>
  <c r="AX138" i="1"/>
  <c r="AV138" i="1"/>
  <c r="AW138" i="1" s="1"/>
  <c r="AU138" i="1"/>
  <c r="AS138" i="1" s="1"/>
  <c r="AL138" i="1"/>
  <c r="I138" i="1" s="1"/>
  <c r="H138" i="1" s="1"/>
  <c r="AA138" i="1" s="1"/>
  <c r="AG138" i="1"/>
  <c r="Y138" i="1"/>
  <c r="X138" i="1"/>
  <c r="W138" i="1" s="1"/>
  <c r="P138" i="1"/>
  <c r="J138" i="1"/>
  <c r="AY137" i="1"/>
  <c r="S137" i="1" s="1"/>
  <c r="AX137" i="1"/>
  <c r="AV137" i="1"/>
  <c r="AU137" i="1"/>
  <c r="AS137" i="1"/>
  <c r="AT137" i="1" s="1"/>
  <c r="AL137" i="1"/>
  <c r="I137" i="1" s="1"/>
  <c r="H137" i="1" s="1"/>
  <c r="AG137" i="1"/>
  <c r="J137" i="1" s="1"/>
  <c r="Y137" i="1"/>
  <c r="X137" i="1"/>
  <c r="W137" i="1" s="1"/>
  <c r="P137" i="1"/>
  <c r="AY136" i="1"/>
  <c r="AX136" i="1"/>
  <c r="AV136" i="1"/>
  <c r="AU136" i="1"/>
  <c r="AS136" i="1" s="1"/>
  <c r="AL136" i="1"/>
  <c r="AG136" i="1"/>
  <c r="J136" i="1" s="1"/>
  <c r="Y136" i="1"/>
  <c r="X136" i="1"/>
  <c r="W136" i="1" s="1"/>
  <c r="P136" i="1"/>
  <c r="I136" i="1"/>
  <c r="H136" i="1"/>
  <c r="AA136" i="1" s="1"/>
  <c r="AY135" i="1"/>
  <c r="AX135" i="1"/>
  <c r="AV135" i="1"/>
  <c r="AW135" i="1" s="1"/>
  <c r="AU135" i="1"/>
  <c r="AS135" i="1" s="1"/>
  <c r="AL135" i="1"/>
  <c r="I135" i="1" s="1"/>
  <c r="AG135" i="1"/>
  <c r="J135" i="1" s="1"/>
  <c r="AF135" i="1"/>
  <c r="Y135" i="1"/>
  <c r="X135" i="1"/>
  <c r="W135" i="1" s="1"/>
  <c r="S135" i="1"/>
  <c r="P135" i="1"/>
  <c r="H135" i="1"/>
  <c r="AY134" i="1"/>
  <c r="AX134" i="1"/>
  <c r="AV134" i="1"/>
  <c r="AU134" i="1"/>
  <c r="AS134" i="1" s="1"/>
  <c r="AT134" i="1"/>
  <c r="AL134" i="1"/>
  <c r="I134" i="1" s="1"/>
  <c r="H134" i="1" s="1"/>
  <c r="AG134" i="1"/>
  <c r="J134" i="1" s="1"/>
  <c r="Y134" i="1"/>
  <c r="X134" i="1"/>
  <c r="P134" i="1"/>
  <c r="AY133" i="1"/>
  <c r="AX133" i="1"/>
  <c r="AW133" i="1"/>
  <c r="AV133" i="1"/>
  <c r="S133" i="1" s="1"/>
  <c r="AU133" i="1"/>
  <c r="AS133" i="1"/>
  <c r="AL133" i="1"/>
  <c r="I133" i="1" s="1"/>
  <c r="H133" i="1" s="1"/>
  <c r="AG133" i="1"/>
  <c r="AA133" i="1"/>
  <c r="Y133" i="1"/>
  <c r="X133" i="1"/>
  <c r="P133" i="1"/>
  <c r="J133" i="1"/>
  <c r="AY132" i="1"/>
  <c r="AX132" i="1"/>
  <c r="AV132" i="1"/>
  <c r="AU132" i="1"/>
  <c r="AS132" i="1" s="1"/>
  <c r="AL132" i="1"/>
  <c r="AG132" i="1"/>
  <c r="J132" i="1" s="1"/>
  <c r="Y132" i="1"/>
  <c r="X132" i="1"/>
  <c r="P132" i="1"/>
  <c r="I132" i="1"/>
  <c r="H132" i="1" s="1"/>
  <c r="AY131" i="1"/>
  <c r="AX131" i="1"/>
  <c r="AW131" i="1" s="1"/>
  <c r="AV131" i="1"/>
  <c r="AU131" i="1"/>
  <c r="AS131" i="1"/>
  <c r="K131" i="1" s="1"/>
  <c r="AL131" i="1"/>
  <c r="I131" i="1" s="1"/>
  <c r="H131" i="1" s="1"/>
  <c r="AG131" i="1"/>
  <c r="J131" i="1" s="1"/>
  <c r="AF131" i="1"/>
  <c r="AE131" i="1"/>
  <c r="Y131" i="1"/>
  <c r="X131" i="1"/>
  <c r="P131" i="1"/>
  <c r="AY130" i="1"/>
  <c r="AX130" i="1"/>
  <c r="AV130" i="1"/>
  <c r="AW130" i="1" s="1"/>
  <c r="AU130" i="1"/>
  <c r="AS130" i="1" s="1"/>
  <c r="AL130" i="1"/>
  <c r="I130" i="1" s="1"/>
  <c r="H130" i="1" s="1"/>
  <c r="AG130" i="1"/>
  <c r="Y130" i="1"/>
  <c r="X130" i="1"/>
  <c r="W130" i="1" s="1"/>
  <c r="P130" i="1"/>
  <c r="J130" i="1"/>
  <c r="AY129" i="1"/>
  <c r="AX129" i="1"/>
  <c r="AV129" i="1"/>
  <c r="AU129" i="1"/>
  <c r="AS129" i="1"/>
  <c r="AL129" i="1"/>
  <c r="I129" i="1" s="1"/>
  <c r="H129" i="1" s="1"/>
  <c r="AG129" i="1"/>
  <c r="J129" i="1" s="1"/>
  <c r="AA129" i="1"/>
  <c r="Y129" i="1"/>
  <c r="X129" i="1"/>
  <c r="W129" i="1" s="1"/>
  <c r="P129" i="1"/>
  <c r="AY128" i="1"/>
  <c r="AX128" i="1"/>
  <c r="AV128" i="1"/>
  <c r="AU128" i="1"/>
  <c r="AS128" i="1" s="1"/>
  <c r="AL128" i="1"/>
  <c r="I128" i="1" s="1"/>
  <c r="H128" i="1" s="1"/>
  <c r="AA128" i="1" s="1"/>
  <c r="AG128" i="1"/>
  <c r="J128" i="1" s="1"/>
  <c r="Y128" i="1"/>
  <c r="X128" i="1"/>
  <c r="W128" i="1" s="1"/>
  <c r="P128" i="1"/>
  <c r="AY127" i="1"/>
  <c r="S127" i="1" s="1"/>
  <c r="AX127" i="1"/>
  <c r="AW127" i="1" s="1"/>
  <c r="AV127" i="1"/>
  <c r="AU127" i="1"/>
  <c r="AS127" i="1" s="1"/>
  <c r="AF127" i="1" s="1"/>
  <c r="AL127" i="1"/>
  <c r="I127" i="1" s="1"/>
  <c r="H127" i="1" s="1"/>
  <c r="AG127" i="1"/>
  <c r="J127" i="1" s="1"/>
  <c r="AA127" i="1"/>
  <c r="Y127" i="1"/>
  <c r="X127" i="1"/>
  <c r="W127" i="1"/>
  <c r="P127" i="1"/>
  <c r="AY126" i="1"/>
  <c r="AX126" i="1"/>
  <c r="AV126" i="1"/>
  <c r="AU126" i="1"/>
  <c r="AS126" i="1" s="1"/>
  <c r="AT126" i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V125" i="1"/>
  <c r="AU125" i="1"/>
  <c r="AS125" i="1" s="1"/>
  <c r="AL125" i="1"/>
  <c r="I125" i="1" s="1"/>
  <c r="H125" i="1" s="1"/>
  <c r="AG125" i="1"/>
  <c r="Y125" i="1"/>
  <c r="X125" i="1"/>
  <c r="W125" i="1"/>
  <c r="P125" i="1"/>
  <c r="J125" i="1"/>
  <c r="AY124" i="1"/>
  <c r="AX124" i="1"/>
  <c r="AV124" i="1"/>
  <c r="AU124" i="1"/>
  <c r="AS124" i="1" s="1"/>
  <c r="AF124" i="1" s="1"/>
  <c r="AL124" i="1"/>
  <c r="I124" i="1" s="1"/>
  <c r="AG124" i="1"/>
  <c r="J124" i="1" s="1"/>
  <c r="Y124" i="1"/>
  <c r="X124" i="1"/>
  <c r="W124" i="1" s="1"/>
  <c r="P124" i="1"/>
  <c r="H124" i="1"/>
  <c r="AA124" i="1" s="1"/>
  <c r="AY123" i="1"/>
  <c r="AX123" i="1"/>
  <c r="AW123" i="1" s="1"/>
  <c r="AV123" i="1"/>
  <c r="AU123" i="1"/>
  <c r="AS123" i="1" s="1"/>
  <c r="AL123" i="1"/>
  <c r="I123" i="1" s="1"/>
  <c r="H123" i="1" s="1"/>
  <c r="AG123" i="1"/>
  <c r="J123" i="1" s="1"/>
  <c r="AF123" i="1"/>
  <c r="AE123" i="1"/>
  <c r="Y123" i="1"/>
  <c r="X123" i="1"/>
  <c r="W123" i="1" s="1"/>
  <c r="P123" i="1"/>
  <c r="K123" i="1"/>
  <c r="AY122" i="1"/>
  <c r="AX122" i="1"/>
  <c r="AV122" i="1"/>
  <c r="AW122" i="1" s="1"/>
  <c r="AU122" i="1"/>
  <c r="AS122" i="1" s="1"/>
  <c r="AT122" i="1" s="1"/>
  <c r="AL122" i="1"/>
  <c r="I122" i="1" s="1"/>
  <c r="H122" i="1" s="1"/>
  <c r="AG122" i="1"/>
  <c r="Y122" i="1"/>
  <c r="X122" i="1"/>
  <c r="P122" i="1"/>
  <c r="J122" i="1"/>
  <c r="AY121" i="1"/>
  <c r="AX121" i="1"/>
  <c r="AV121" i="1"/>
  <c r="AW121" i="1" s="1"/>
  <c r="AU121" i="1"/>
  <c r="AT121" i="1"/>
  <c r="AS121" i="1"/>
  <c r="AL121" i="1"/>
  <c r="I121" i="1" s="1"/>
  <c r="H121" i="1" s="1"/>
  <c r="AG121" i="1"/>
  <c r="J121" i="1" s="1"/>
  <c r="Y121" i="1"/>
  <c r="W121" i="1" s="1"/>
  <c r="X121" i="1"/>
  <c r="P121" i="1"/>
  <c r="AY120" i="1"/>
  <c r="AX120" i="1"/>
  <c r="AV120" i="1"/>
  <c r="AU120" i="1"/>
  <c r="AS120" i="1" s="1"/>
  <c r="N120" i="1" s="1"/>
  <c r="AL120" i="1"/>
  <c r="I120" i="1" s="1"/>
  <c r="AG120" i="1"/>
  <c r="J120" i="1" s="1"/>
  <c r="AF120" i="1"/>
  <c r="Y120" i="1"/>
  <c r="X120" i="1"/>
  <c r="P120" i="1"/>
  <c r="H120" i="1"/>
  <c r="AA120" i="1" s="1"/>
  <c r="AY119" i="1"/>
  <c r="AX119" i="1"/>
  <c r="AW119" i="1" s="1"/>
  <c r="AV119" i="1"/>
  <c r="AU119" i="1"/>
  <c r="AS119" i="1"/>
  <c r="AL119" i="1"/>
  <c r="I119" i="1" s="1"/>
  <c r="H119" i="1" s="1"/>
  <c r="AG119" i="1"/>
  <c r="AF119" i="1"/>
  <c r="Y119" i="1"/>
  <c r="X119" i="1"/>
  <c r="W119" i="1"/>
  <c r="S119" i="1"/>
  <c r="P119" i="1"/>
  <c r="J119" i="1"/>
  <c r="AY118" i="1"/>
  <c r="AX118" i="1"/>
  <c r="AV118" i="1"/>
  <c r="AU118" i="1"/>
  <c r="AS118" i="1" s="1"/>
  <c r="AT118" i="1" s="1"/>
  <c r="AL118" i="1"/>
  <c r="I118" i="1" s="1"/>
  <c r="H118" i="1" s="1"/>
  <c r="AG118" i="1"/>
  <c r="J118" i="1" s="1"/>
  <c r="Y118" i="1"/>
  <c r="X118" i="1"/>
  <c r="W118" i="1" s="1"/>
  <c r="P118" i="1"/>
  <c r="AY117" i="1"/>
  <c r="AX117" i="1"/>
  <c r="AV117" i="1"/>
  <c r="AU117" i="1"/>
  <c r="AS117" i="1" s="1"/>
  <c r="AF117" i="1" s="1"/>
  <c r="AL117" i="1"/>
  <c r="I117" i="1" s="1"/>
  <c r="H117" i="1" s="1"/>
  <c r="AG117" i="1"/>
  <c r="J117" i="1" s="1"/>
  <c r="AA117" i="1"/>
  <c r="Y117" i="1"/>
  <c r="X117" i="1"/>
  <c r="W117" i="1" s="1"/>
  <c r="P117" i="1"/>
  <c r="AY116" i="1"/>
  <c r="AX116" i="1"/>
  <c r="AV116" i="1"/>
  <c r="AU116" i="1"/>
  <c r="AS116" i="1" s="1"/>
  <c r="AF116" i="1" s="1"/>
  <c r="AL116" i="1"/>
  <c r="AG116" i="1"/>
  <c r="J116" i="1" s="1"/>
  <c r="Y116" i="1"/>
  <c r="X116" i="1"/>
  <c r="P116" i="1"/>
  <c r="I116" i="1"/>
  <c r="H116" i="1" s="1"/>
  <c r="AA116" i="1" s="1"/>
  <c r="AY115" i="1"/>
  <c r="S115" i="1" s="1"/>
  <c r="AX115" i="1"/>
  <c r="AV115" i="1"/>
  <c r="AU115" i="1"/>
  <c r="AS115" i="1"/>
  <c r="AL115" i="1"/>
  <c r="I115" i="1" s="1"/>
  <c r="AG115" i="1"/>
  <c r="J115" i="1" s="1"/>
  <c r="Y115" i="1"/>
  <c r="X115" i="1"/>
  <c r="P115" i="1"/>
  <c r="H115" i="1"/>
  <c r="AY114" i="1"/>
  <c r="AX114" i="1"/>
  <c r="AV114" i="1"/>
  <c r="AU114" i="1"/>
  <c r="AS114" i="1" s="1"/>
  <c r="AT114" i="1" s="1"/>
  <c r="AL114" i="1"/>
  <c r="AG114" i="1"/>
  <c r="J114" i="1" s="1"/>
  <c r="Y114" i="1"/>
  <c r="X114" i="1"/>
  <c r="W114" i="1" s="1"/>
  <c r="P114" i="1"/>
  <c r="I114" i="1"/>
  <c r="H114" i="1" s="1"/>
  <c r="AA114" i="1" s="1"/>
  <c r="AY113" i="1"/>
  <c r="AX113" i="1"/>
  <c r="AV113" i="1"/>
  <c r="AW113" i="1" s="1"/>
  <c r="AU113" i="1"/>
  <c r="AS113" i="1" s="1"/>
  <c r="AF113" i="1" s="1"/>
  <c r="AL113" i="1"/>
  <c r="I113" i="1" s="1"/>
  <c r="H113" i="1" s="1"/>
  <c r="AA113" i="1" s="1"/>
  <c r="AG113" i="1"/>
  <c r="J113" i="1" s="1"/>
  <c r="AE113" i="1"/>
  <c r="Y113" i="1"/>
  <c r="X113" i="1"/>
  <c r="W113" i="1"/>
  <c r="P113" i="1"/>
  <c r="K113" i="1"/>
  <c r="AY112" i="1"/>
  <c r="AX112" i="1"/>
  <c r="AV112" i="1"/>
  <c r="AU112" i="1"/>
  <c r="AS112" i="1" s="1"/>
  <c r="N112" i="1" s="1"/>
  <c r="AL112" i="1"/>
  <c r="AG112" i="1"/>
  <c r="J112" i="1" s="1"/>
  <c r="AF112" i="1"/>
  <c r="Y112" i="1"/>
  <c r="X112" i="1"/>
  <c r="P112" i="1"/>
  <c r="I112" i="1"/>
  <c r="H112" i="1" s="1"/>
  <c r="AY111" i="1"/>
  <c r="AX111" i="1"/>
  <c r="AV111" i="1"/>
  <c r="AU111" i="1"/>
  <c r="AS111" i="1" s="1"/>
  <c r="K111" i="1" s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AW110" i="1" s="1"/>
  <c r="AU110" i="1"/>
  <c r="AS110" i="1" s="1"/>
  <c r="AT110" i="1" s="1"/>
  <c r="AL110" i="1"/>
  <c r="I110" i="1" s="1"/>
  <c r="H110" i="1" s="1"/>
  <c r="AG110" i="1"/>
  <c r="Y110" i="1"/>
  <c r="X110" i="1"/>
  <c r="P110" i="1"/>
  <c r="J110" i="1"/>
  <c r="AY109" i="1"/>
  <c r="AX109" i="1"/>
  <c r="AV109" i="1"/>
  <c r="AU109" i="1"/>
  <c r="AS109" i="1" s="1"/>
  <c r="AL109" i="1"/>
  <c r="I109" i="1" s="1"/>
  <c r="H109" i="1" s="1"/>
  <c r="AA109" i="1" s="1"/>
  <c r="AG109" i="1"/>
  <c r="J109" i="1" s="1"/>
  <c r="Y109" i="1"/>
  <c r="X109" i="1"/>
  <c r="W109" i="1" s="1"/>
  <c r="P109" i="1"/>
  <c r="AY108" i="1"/>
  <c r="AX108" i="1"/>
  <c r="AV108" i="1"/>
  <c r="AU108" i="1"/>
  <c r="AS108" i="1" s="1"/>
  <c r="AF108" i="1" s="1"/>
  <c r="AL108" i="1"/>
  <c r="AG108" i="1"/>
  <c r="J108" i="1" s="1"/>
  <c r="Y108" i="1"/>
  <c r="X108" i="1"/>
  <c r="W108" i="1" s="1"/>
  <c r="P108" i="1"/>
  <c r="N108" i="1"/>
  <c r="I108" i="1"/>
  <c r="H108" i="1" s="1"/>
  <c r="AA108" i="1" s="1"/>
  <c r="AY107" i="1"/>
  <c r="AX107" i="1"/>
  <c r="AV107" i="1"/>
  <c r="AU107" i="1"/>
  <c r="AS107" i="1"/>
  <c r="AL107" i="1"/>
  <c r="I107" i="1" s="1"/>
  <c r="H107" i="1" s="1"/>
  <c r="AG107" i="1"/>
  <c r="Y107" i="1"/>
  <c r="X107" i="1"/>
  <c r="W107" i="1" s="1"/>
  <c r="P107" i="1"/>
  <c r="J107" i="1"/>
  <c r="AY106" i="1"/>
  <c r="AX106" i="1"/>
  <c r="AV106" i="1"/>
  <c r="AU106" i="1"/>
  <c r="AS106" i="1" s="1"/>
  <c r="AT106" i="1" s="1"/>
  <c r="AL106" i="1"/>
  <c r="I106" i="1" s="1"/>
  <c r="H106" i="1" s="1"/>
  <c r="AA106" i="1" s="1"/>
  <c r="AG106" i="1"/>
  <c r="J106" i="1" s="1"/>
  <c r="Y106" i="1"/>
  <c r="X106" i="1"/>
  <c r="W106" i="1" s="1"/>
  <c r="P106" i="1"/>
  <c r="AY105" i="1"/>
  <c r="AX105" i="1"/>
  <c r="AV105" i="1"/>
  <c r="AW105" i="1" s="1"/>
  <c r="AU105" i="1"/>
  <c r="AS105" i="1"/>
  <c r="AL105" i="1"/>
  <c r="I105" i="1" s="1"/>
  <c r="H105" i="1" s="1"/>
  <c r="AG105" i="1"/>
  <c r="Y105" i="1"/>
  <c r="X105" i="1"/>
  <c r="W105" i="1"/>
  <c r="S105" i="1"/>
  <c r="T105" i="1" s="1"/>
  <c r="U105" i="1" s="1"/>
  <c r="P105" i="1"/>
  <c r="J105" i="1"/>
  <c r="AY104" i="1"/>
  <c r="AX104" i="1"/>
  <c r="AV104" i="1"/>
  <c r="AU104" i="1"/>
  <c r="AS104" i="1" s="1"/>
  <c r="AF104" i="1" s="1"/>
  <c r="AL104" i="1"/>
  <c r="I104" i="1" s="1"/>
  <c r="H104" i="1" s="1"/>
  <c r="AG104" i="1"/>
  <c r="J104" i="1" s="1"/>
  <c r="Y104" i="1"/>
  <c r="X104" i="1"/>
  <c r="P104" i="1"/>
  <c r="N104" i="1"/>
  <c r="AY103" i="1"/>
  <c r="S103" i="1" s="1"/>
  <c r="AX103" i="1"/>
  <c r="AW103" i="1" s="1"/>
  <c r="AV103" i="1"/>
  <c r="AU103" i="1"/>
  <c r="AS103" i="1" s="1"/>
  <c r="K103" i="1" s="1"/>
  <c r="AL103" i="1"/>
  <c r="I103" i="1" s="1"/>
  <c r="H103" i="1" s="1"/>
  <c r="AG103" i="1"/>
  <c r="Y103" i="1"/>
  <c r="X103" i="1"/>
  <c r="P103" i="1"/>
  <c r="J103" i="1"/>
  <c r="AY102" i="1"/>
  <c r="S102" i="1" s="1"/>
  <c r="AX102" i="1"/>
  <c r="AV102" i="1"/>
  <c r="AU102" i="1"/>
  <c r="AS102" i="1" s="1"/>
  <c r="AT102" i="1" s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AU101" i="1"/>
  <c r="AS101" i="1" s="1"/>
  <c r="AL101" i="1"/>
  <c r="AG101" i="1"/>
  <c r="Y101" i="1"/>
  <c r="X101" i="1"/>
  <c r="W101" i="1"/>
  <c r="P101" i="1"/>
  <c r="J101" i="1"/>
  <c r="I101" i="1"/>
  <c r="H101" i="1"/>
  <c r="AA101" i="1" s="1"/>
  <c r="AY100" i="1"/>
  <c r="AX100" i="1"/>
  <c r="AV100" i="1"/>
  <c r="AU100" i="1"/>
  <c r="AS100" i="1" s="1"/>
  <c r="AL100" i="1"/>
  <c r="I100" i="1" s="1"/>
  <c r="H100" i="1" s="1"/>
  <c r="AA100" i="1" s="1"/>
  <c r="AG100" i="1"/>
  <c r="J100" i="1" s="1"/>
  <c r="Y100" i="1"/>
  <c r="X100" i="1"/>
  <c r="W100" i="1" s="1"/>
  <c r="P100" i="1"/>
  <c r="AY99" i="1"/>
  <c r="AX99" i="1"/>
  <c r="AW99" i="1"/>
  <c r="AV99" i="1"/>
  <c r="AU99" i="1"/>
  <c r="AS99" i="1" s="1"/>
  <c r="AL99" i="1"/>
  <c r="I99" i="1" s="1"/>
  <c r="H99" i="1" s="1"/>
  <c r="AG99" i="1"/>
  <c r="J99" i="1" s="1"/>
  <c r="Y99" i="1"/>
  <c r="X99" i="1"/>
  <c r="W99" i="1" s="1"/>
  <c r="S99" i="1"/>
  <c r="P99" i="1"/>
  <c r="AY98" i="1"/>
  <c r="S98" i="1" s="1"/>
  <c r="AX98" i="1"/>
  <c r="AV98" i="1"/>
  <c r="AU98" i="1"/>
  <c r="AS98" i="1" s="1"/>
  <c r="AT98" i="1" s="1"/>
  <c r="AL98" i="1"/>
  <c r="I98" i="1" s="1"/>
  <c r="H98" i="1" s="1"/>
  <c r="AA98" i="1" s="1"/>
  <c r="AG98" i="1"/>
  <c r="J98" i="1" s="1"/>
  <c r="Y98" i="1"/>
  <c r="X98" i="1"/>
  <c r="W98" i="1" s="1"/>
  <c r="P98" i="1"/>
  <c r="AY97" i="1"/>
  <c r="AX97" i="1"/>
  <c r="AW97" i="1"/>
  <c r="AV97" i="1"/>
  <c r="AU97" i="1"/>
  <c r="AS97" i="1"/>
  <c r="AL97" i="1"/>
  <c r="I97" i="1" s="1"/>
  <c r="H97" i="1" s="1"/>
  <c r="AA97" i="1" s="1"/>
  <c r="AG97" i="1"/>
  <c r="Y97" i="1"/>
  <c r="X97" i="1"/>
  <c r="S97" i="1"/>
  <c r="P97" i="1"/>
  <c r="J97" i="1"/>
  <c r="AY96" i="1"/>
  <c r="AX96" i="1"/>
  <c r="AV96" i="1"/>
  <c r="AU96" i="1"/>
  <c r="AS96" i="1" s="1"/>
  <c r="AF96" i="1" s="1"/>
  <c r="AL96" i="1"/>
  <c r="I96" i="1" s="1"/>
  <c r="H96" i="1" s="1"/>
  <c r="AA96" i="1" s="1"/>
  <c r="AG96" i="1"/>
  <c r="J96" i="1" s="1"/>
  <c r="Y96" i="1"/>
  <c r="X96" i="1"/>
  <c r="P96" i="1"/>
  <c r="AY95" i="1"/>
  <c r="AX95" i="1"/>
  <c r="AW95" i="1" s="1"/>
  <c r="AV95" i="1"/>
  <c r="AU95" i="1"/>
  <c r="AS95" i="1"/>
  <c r="AL95" i="1"/>
  <c r="I95" i="1" s="1"/>
  <c r="H95" i="1" s="1"/>
  <c r="AG95" i="1"/>
  <c r="J95" i="1" s="1"/>
  <c r="AF95" i="1"/>
  <c r="AE95" i="1"/>
  <c r="Y95" i="1"/>
  <c r="X95" i="1"/>
  <c r="P95" i="1"/>
  <c r="K95" i="1"/>
  <c r="AY94" i="1"/>
  <c r="S94" i="1" s="1"/>
  <c r="AX94" i="1"/>
  <c r="AV94" i="1"/>
  <c r="AU94" i="1"/>
  <c r="AS94" i="1" s="1"/>
  <c r="AT94" i="1" s="1"/>
  <c r="AL94" i="1"/>
  <c r="I94" i="1" s="1"/>
  <c r="H94" i="1" s="1"/>
  <c r="AG94" i="1"/>
  <c r="J94" i="1" s="1"/>
  <c r="Y94" i="1"/>
  <c r="X94" i="1"/>
  <c r="P94" i="1"/>
  <c r="AY93" i="1"/>
  <c r="AX93" i="1"/>
  <c r="AV93" i="1"/>
  <c r="AU93" i="1"/>
  <c r="AS93" i="1"/>
  <c r="AF93" i="1" s="1"/>
  <c r="AL93" i="1"/>
  <c r="AG93" i="1"/>
  <c r="Y93" i="1"/>
  <c r="X93" i="1"/>
  <c r="P93" i="1"/>
  <c r="J93" i="1"/>
  <c r="I93" i="1"/>
  <c r="H93" i="1" s="1"/>
  <c r="AA93" i="1" s="1"/>
  <c r="AY92" i="1"/>
  <c r="AX92" i="1"/>
  <c r="AV92" i="1"/>
  <c r="AU92" i="1"/>
  <c r="AS92" i="1" s="1"/>
  <c r="AL92" i="1"/>
  <c r="I92" i="1" s="1"/>
  <c r="H92" i="1" s="1"/>
  <c r="AA92" i="1" s="1"/>
  <c r="AG92" i="1"/>
  <c r="J92" i="1" s="1"/>
  <c r="AF92" i="1"/>
  <c r="Y92" i="1"/>
  <c r="X92" i="1"/>
  <c r="W92" i="1" s="1"/>
  <c r="P92" i="1"/>
  <c r="AY91" i="1"/>
  <c r="AX91" i="1"/>
  <c r="AV91" i="1"/>
  <c r="AW91" i="1" s="1"/>
  <c r="AU91" i="1"/>
  <c r="AS91" i="1"/>
  <c r="AL91" i="1"/>
  <c r="I91" i="1" s="1"/>
  <c r="H91" i="1" s="1"/>
  <c r="AG91" i="1"/>
  <c r="J91" i="1" s="1"/>
  <c r="Y91" i="1"/>
  <c r="X91" i="1"/>
  <c r="W91" i="1"/>
  <c r="P91" i="1"/>
  <c r="K91" i="1"/>
  <c r="AY90" i="1"/>
  <c r="AX90" i="1"/>
  <c r="AV90" i="1"/>
  <c r="AW90" i="1" s="1"/>
  <c r="AU90" i="1"/>
  <c r="AS90" i="1" s="1"/>
  <c r="AT90" i="1"/>
  <c r="AL90" i="1"/>
  <c r="I90" i="1" s="1"/>
  <c r="H90" i="1" s="1"/>
  <c r="AG90" i="1"/>
  <c r="J90" i="1" s="1"/>
  <c r="Y90" i="1"/>
  <c r="X90" i="1"/>
  <c r="P90" i="1"/>
  <c r="AY89" i="1"/>
  <c r="AX89" i="1"/>
  <c r="AV89" i="1"/>
  <c r="AW89" i="1" s="1"/>
  <c r="AU89" i="1"/>
  <c r="AS89" i="1" s="1"/>
  <c r="AL89" i="1"/>
  <c r="I89" i="1" s="1"/>
  <c r="H89" i="1" s="1"/>
  <c r="AG89" i="1"/>
  <c r="J89" i="1" s="1"/>
  <c r="Y89" i="1"/>
  <c r="X89" i="1"/>
  <c r="W89" i="1"/>
  <c r="P89" i="1"/>
  <c r="AY88" i="1"/>
  <c r="AX88" i="1"/>
  <c r="AV88" i="1"/>
  <c r="AU88" i="1"/>
  <c r="AS88" i="1" s="1"/>
  <c r="AF88" i="1" s="1"/>
  <c r="AL88" i="1"/>
  <c r="AG88" i="1"/>
  <c r="J88" i="1" s="1"/>
  <c r="Y88" i="1"/>
  <c r="X88" i="1"/>
  <c r="W88" i="1" s="1"/>
  <c r="P88" i="1"/>
  <c r="N88" i="1"/>
  <c r="I88" i="1"/>
  <c r="H88" i="1" s="1"/>
  <c r="AA88" i="1" s="1"/>
  <c r="AY87" i="1"/>
  <c r="AX87" i="1"/>
  <c r="AW87" i="1" s="1"/>
  <c r="AV87" i="1"/>
  <c r="AU87" i="1"/>
  <c r="AS87" i="1"/>
  <c r="AE87" i="1" s="1"/>
  <c r="AL87" i="1"/>
  <c r="I87" i="1" s="1"/>
  <c r="H87" i="1" s="1"/>
  <c r="AG87" i="1"/>
  <c r="J87" i="1" s="1"/>
  <c r="Y87" i="1"/>
  <c r="X87" i="1"/>
  <c r="W87" i="1"/>
  <c r="S87" i="1"/>
  <c r="P87" i="1"/>
  <c r="K87" i="1"/>
  <c r="AY86" i="1"/>
  <c r="S86" i="1" s="1"/>
  <c r="AX86" i="1"/>
  <c r="AV86" i="1"/>
  <c r="AU86" i="1"/>
  <c r="AS86" i="1" s="1"/>
  <c r="AT86" i="1" s="1"/>
  <c r="AL86" i="1"/>
  <c r="I86" i="1" s="1"/>
  <c r="H86" i="1" s="1"/>
  <c r="AG86" i="1"/>
  <c r="J86" i="1" s="1"/>
  <c r="Y86" i="1"/>
  <c r="X86" i="1"/>
  <c r="W86" i="1" s="1"/>
  <c r="P86" i="1"/>
  <c r="AY85" i="1"/>
  <c r="AX85" i="1"/>
  <c r="AV85" i="1"/>
  <c r="AW85" i="1" s="1"/>
  <c r="AU85" i="1"/>
  <c r="AS85" i="1"/>
  <c r="AL85" i="1"/>
  <c r="I85" i="1" s="1"/>
  <c r="H85" i="1" s="1"/>
  <c r="AA85" i="1" s="1"/>
  <c r="AG85" i="1"/>
  <c r="J85" i="1" s="1"/>
  <c r="Y85" i="1"/>
  <c r="X85" i="1"/>
  <c r="W85" i="1" s="1"/>
  <c r="P85" i="1"/>
  <c r="AY84" i="1"/>
  <c r="AX84" i="1"/>
  <c r="AV84" i="1"/>
  <c r="AU84" i="1"/>
  <c r="AS84" i="1" s="1"/>
  <c r="AF84" i="1" s="1"/>
  <c r="AL84" i="1"/>
  <c r="I84" i="1" s="1"/>
  <c r="H84" i="1" s="1"/>
  <c r="AA84" i="1" s="1"/>
  <c r="AG84" i="1"/>
  <c r="J84" i="1" s="1"/>
  <c r="Y84" i="1"/>
  <c r="X84" i="1"/>
  <c r="W84" i="1" s="1"/>
  <c r="P84" i="1"/>
  <c r="N84" i="1"/>
  <c r="AY83" i="1"/>
  <c r="AX83" i="1"/>
  <c r="AW83" i="1"/>
  <c r="AV83" i="1"/>
  <c r="S83" i="1" s="1"/>
  <c r="AU83" i="1"/>
  <c r="AS83" i="1" s="1"/>
  <c r="AL83" i="1"/>
  <c r="I83" i="1" s="1"/>
  <c r="AG83" i="1"/>
  <c r="Y83" i="1"/>
  <c r="X83" i="1"/>
  <c r="W83" i="1" s="1"/>
  <c r="P83" i="1"/>
  <c r="J83" i="1"/>
  <c r="H83" i="1"/>
  <c r="AY82" i="1"/>
  <c r="AX82" i="1"/>
  <c r="AV82" i="1"/>
  <c r="AW82" i="1" s="1"/>
  <c r="AU82" i="1"/>
  <c r="AS82" i="1" s="1"/>
  <c r="AT82" i="1" s="1"/>
  <c r="AL82" i="1"/>
  <c r="AG82" i="1"/>
  <c r="J82" i="1" s="1"/>
  <c r="Y82" i="1"/>
  <c r="X82" i="1"/>
  <c r="P82" i="1"/>
  <c r="I82" i="1"/>
  <c r="H82" i="1" s="1"/>
  <c r="AA82" i="1" s="1"/>
  <c r="AY81" i="1"/>
  <c r="AX81" i="1"/>
  <c r="AW81" i="1"/>
  <c r="AV81" i="1"/>
  <c r="AU81" i="1"/>
  <c r="AS81" i="1" s="1"/>
  <c r="AF81" i="1" s="1"/>
  <c r="AL81" i="1"/>
  <c r="AG81" i="1"/>
  <c r="J81" i="1" s="1"/>
  <c r="AE81" i="1"/>
  <c r="AA81" i="1"/>
  <c r="Y81" i="1"/>
  <c r="X81" i="1"/>
  <c r="W81" i="1" s="1"/>
  <c r="P81" i="1"/>
  <c r="K81" i="1"/>
  <c r="I81" i="1"/>
  <c r="H81" i="1"/>
  <c r="AY80" i="1"/>
  <c r="AX80" i="1"/>
  <c r="AV80" i="1"/>
  <c r="AU80" i="1"/>
  <c r="AS80" i="1" s="1"/>
  <c r="N80" i="1" s="1"/>
  <c r="AL80" i="1"/>
  <c r="I80" i="1" s="1"/>
  <c r="H80" i="1" s="1"/>
  <c r="AA80" i="1" s="1"/>
  <c r="AG80" i="1"/>
  <c r="J80" i="1" s="1"/>
  <c r="AF80" i="1"/>
  <c r="Y80" i="1"/>
  <c r="X80" i="1"/>
  <c r="W80" i="1" s="1"/>
  <c r="P80" i="1"/>
  <c r="AY79" i="1"/>
  <c r="AX79" i="1"/>
  <c r="AV79" i="1"/>
  <c r="S79" i="1" s="1"/>
  <c r="AU79" i="1"/>
  <c r="AS79" i="1" s="1"/>
  <c r="K79" i="1" s="1"/>
  <c r="AL79" i="1"/>
  <c r="I79" i="1" s="1"/>
  <c r="H79" i="1" s="1"/>
  <c r="AG79" i="1"/>
  <c r="Y79" i="1"/>
  <c r="X79" i="1"/>
  <c r="W79" i="1"/>
  <c r="P79" i="1"/>
  <c r="J79" i="1"/>
  <c r="AY78" i="1"/>
  <c r="S78" i="1" s="1"/>
  <c r="AX78" i="1"/>
  <c r="AV78" i="1"/>
  <c r="AW78" i="1" s="1"/>
  <c r="AU78" i="1"/>
  <c r="AS78" i="1" s="1"/>
  <c r="AT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U77" i="1"/>
  <c r="AS77" i="1" s="1"/>
  <c r="AF77" i="1" s="1"/>
  <c r="AL77" i="1"/>
  <c r="AG77" i="1"/>
  <c r="J77" i="1" s="1"/>
  <c r="AE77" i="1"/>
  <c r="AA77" i="1"/>
  <c r="Y77" i="1"/>
  <c r="X77" i="1"/>
  <c r="W77" i="1" s="1"/>
  <c r="P77" i="1"/>
  <c r="I77" i="1"/>
  <c r="H77" i="1"/>
  <c r="AY76" i="1"/>
  <c r="AX76" i="1"/>
  <c r="AV76" i="1"/>
  <c r="AU76" i="1"/>
  <c r="AS76" i="1" s="1"/>
  <c r="AL76" i="1"/>
  <c r="AG76" i="1"/>
  <c r="J76" i="1" s="1"/>
  <c r="AF76" i="1"/>
  <c r="Y76" i="1"/>
  <c r="X76" i="1"/>
  <c r="W76" i="1" s="1"/>
  <c r="P76" i="1"/>
  <c r="I76" i="1"/>
  <c r="H76" i="1" s="1"/>
  <c r="AA76" i="1" s="1"/>
  <c r="AY75" i="1"/>
  <c r="AX75" i="1"/>
  <c r="AV75" i="1"/>
  <c r="AW75" i="1" s="1"/>
  <c r="AU75" i="1"/>
  <c r="AS75" i="1"/>
  <c r="AL75" i="1"/>
  <c r="I75" i="1" s="1"/>
  <c r="H75" i="1" s="1"/>
  <c r="AG75" i="1"/>
  <c r="Y75" i="1"/>
  <c r="X75" i="1"/>
  <c r="W75" i="1" s="1"/>
  <c r="S75" i="1"/>
  <c r="P75" i="1"/>
  <c r="J75" i="1"/>
  <c r="AY74" i="1"/>
  <c r="AX74" i="1"/>
  <c r="AV74" i="1"/>
  <c r="AU74" i="1"/>
  <c r="AS74" i="1" s="1"/>
  <c r="AT74" i="1" s="1"/>
  <c r="AL74" i="1"/>
  <c r="I74" i="1" s="1"/>
  <c r="H74" i="1" s="1"/>
  <c r="AG74" i="1"/>
  <c r="Y74" i="1"/>
  <c r="X74" i="1"/>
  <c r="P74" i="1"/>
  <c r="J74" i="1"/>
  <c r="AY73" i="1"/>
  <c r="AX73" i="1"/>
  <c r="AV73" i="1"/>
  <c r="AW73" i="1" s="1"/>
  <c r="AU73" i="1"/>
  <c r="AS73" i="1" s="1"/>
  <c r="AL73" i="1"/>
  <c r="AG73" i="1"/>
  <c r="J73" i="1" s="1"/>
  <c r="AA73" i="1"/>
  <c r="Y73" i="1"/>
  <c r="X73" i="1"/>
  <c r="W73" i="1" s="1"/>
  <c r="P73" i="1"/>
  <c r="I73" i="1"/>
  <c r="H73" i="1"/>
  <c r="AY72" i="1"/>
  <c r="AX72" i="1"/>
  <c r="AV72" i="1"/>
  <c r="AU72" i="1"/>
  <c r="AS72" i="1" s="1"/>
  <c r="AL72" i="1"/>
  <c r="I72" i="1" s="1"/>
  <c r="H72" i="1" s="1"/>
  <c r="AA72" i="1" s="1"/>
  <c r="AG72" i="1"/>
  <c r="J72" i="1" s="1"/>
  <c r="Y72" i="1"/>
  <c r="X72" i="1"/>
  <c r="W72" i="1" s="1"/>
  <c r="P72" i="1"/>
  <c r="AY71" i="1"/>
  <c r="AX71" i="1"/>
  <c r="AV71" i="1"/>
  <c r="AW71" i="1" s="1"/>
  <c r="AU71" i="1"/>
  <c r="AS71" i="1"/>
  <c r="AF71" i="1" s="1"/>
  <c r="AL71" i="1"/>
  <c r="I71" i="1" s="1"/>
  <c r="H71" i="1" s="1"/>
  <c r="AA71" i="1" s="1"/>
  <c r="AG71" i="1"/>
  <c r="Y71" i="1"/>
  <c r="X71" i="1"/>
  <c r="W71" i="1"/>
  <c r="S71" i="1"/>
  <c r="P71" i="1"/>
  <c r="J71" i="1"/>
  <c r="AY70" i="1"/>
  <c r="AX70" i="1"/>
  <c r="AV70" i="1"/>
  <c r="AU70" i="1"/>
  <c r="AS70" i="1" s="1"/>
  <c r="AT70" i="1"/>
  <c r="AL70" i="1"/>
  <c r="I70" i="1" s="1"/>
  <c r="H70" i="1" s="1"/>
  <c r="AG70" i="1"/>
  <c r="J70" i="1" s="1"/>
  <c r="Y70" i="1"/>
  <c r="X70" i="1"/>
  <c r="P70" i="1"/>
  <c r="AY69" i="1"/>
  <c r="AX69" i="1"/>
  <c r="AV69" i="1"/>
  <c r="AW69" i="1" s="1"/>
  <c r="AU69" i="1"/>
  <c r="AS69" i="1" s="1"/>
  <c r="AL69" i="1"/>
  <c r="I69" i="1" s="1"/>
  <c r="H69" i="1" s="1"/>
  <c r="AG69" i="1"/>
  <c r="J69" i="1" s="1"/>
  <c r="Y69" i="1"/>
  <c r="X69" i="1"/>
  <c r="W69" i="1"/>
  <c r="P69" i="1"/>
  <c r="AY68" i="1"/>
  <c r="AX68" i="1"/>
  <c r="AV68" i="1"/>
  <c r="AU68" i="1"/>
  <c r="AS68" i="1" s="1"/>
  <c r="AL68" i="1"/>
  <c r="I68" i="1" s="1"/>
  <c r="H68" i="1" s="1"/>
  <c r="AA68" i="1" s="1"/>
  <c r="AG68" i="1"/>
  <c r="J68" i="1" s="1"/>
  <c r="AF68" i="1"/>
  <c r="Y68" i="1"/>
  <c r="X68" i="1"/>
  <c r="W68" i="1" s="1"/>
  <c r="P68" i="1"/>
  <c r="AY67" i="1"/>
  <c r="S67" i="1" s="1"/>
  <c r="AX67" i="1"/>
  <c r="AW67" i="1"/>
  <c r="AV67" i="1"/>
  <c r="AU67" i="1"/>
  <c r="AS67" i="1" s="1"/>
  <c r="AL67" i="1"/>
  <c r="I67" i="1" s="1"/>
  <c r="H67" i="1" s="1"/>
  <c r="AG67" i="1"/>
  <c r="Y67" i="1"/>
  <c r="W67" i="1" s="1"/>
  <c r="X67" i="1"/>
  <c r="P67" i="1"/>
  <c r="J67" i="1"/>
  <c r="AY66" i="1"/>
  <c r="S66" i="1" s="1"/>
  <c r="AX66" i="1"/>
  <c r="AV66" i="1"/>
  <c r="AU66" i="1"/>
  <c r="AS66" i="1" s="1"/>
  <c r="AT66" i="1" s="1"/>
  <c r="AL66" i="1"/>
  <c r="I66" i="1" s="1"/>
  <c r="H66" i="1" s="1"/>
  <c r="AG66" i="1"/>
  <c r="J66" i="1" s="1"/>
  <c r="Y66" i="1"/>
  <c r="X66" i="1"/>
  <c r="T66" i="1"/>
  <c r="U66" i="1" s="1"/>
  <c r="P66" i="1"/>
  <c r="AY65" i="1"/>
  <c r="AX65" i="1"/>
  <c r="AV65" i="1"/>
  <c r="AW65" i="1" s="1"/>
  <c r="AU65" i="1"/>
  <c r="AS65" i="1"/>
  <c r="AF65" i="1" s="1"/>
  <c r="AL65" i="1"/>
  <c r="AG65" i="1"/>
  <c r="Y65" i="1"/>
  <c r="X65" i="1"/>
  <c r="W65" i="1"/>
  <c r="P65" i="1"/>
  <c r="N65" i="1"/>
  <c r="J65" i="1"/>
  <c r="I65" i="1"/>
  <c r="H65" i="1"/>
  <c r="AA65" i="1" s="1"/>
  <c r="AY64" i="1"/>
  <c r="AX64" i="1"/>
  <c r="AV64" i="1"/>
  <c r="AU64" i="1"/>
  <c r="AS64" i="1" s="1"/>
  <c r="AL64" i="1"/>
  <c r="AG64" i="1"/>
  <c r="J64" i="1" s="1"/>
  <c r="Y64" i="1"/>
  <c r="X64" i="1"/>
  <c r="W64" i="1" s="1"/>
  <c r="P64" i="1"/>
  <c r="I64" i="1"/>
  <c r="H64" i="1"/>
  <c r="AA64" i="1" s="1"/>
  <c r="AY63" i="1"/>
  <c r="S63" i="1" s="1"/>
  <c r="AX63" i="1"/>
  <c r="AW63" i="1"/>
  <c r="AV63" i="1"/>
  <c r="AU63" i="1"/>
  <c r="AS63" i="1"/>
  <c r="AE63" i="1" s="1"/>
  <c r="AL63" i="1"/>
  <c r="I63" i="1" s="1"/>
  <c r="H63" i="1" s="1"/>
  <c r="AG63" i="1"/>
  <c r="J63" i="1" s="1"/>
  <c r="AF63" i="1"/>
  <c r="Y63" i="1"/>
  <c r="X63" i="1"/>
  <c r="W63" i="1"/>
  <c r="P63" i="1"/>
  <c r="AY62" i="1"/>
  <c r="S62" i="1" s="1"/>
  <c r="AX62" i="1"/>
  <c r="AV62" i="1"/>
  <c r="AW62" i="1" s="1"/>
  <c r="AU62" i="1"/>
  <c r="AS62" i="1" s="1"/>
  <c r="AT62" i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AW61" i="1" s="1"/>
  <c r="AU61" i="1"/>
  <c r="AS61" i="1"/>
  <c r="AF61" i="1" s="1"/>
  <c r="AL61" i="1"/>
  <c r="I61" i="1" s="1"/>
  <c r="H61" i="1" s="1"/>
  <c r="AG61" i="1"/>
  <c r="Y61" i="1"/>
  <c r="X61" i="1"/>
  <c r="W61" i="1"/>
  <c r="P61" i="1"/>
  <c r="J61" i="1"/>
  <c r="AY60" i="1"/>
  <c r="AX60" i="1"/>
  <c r="AV60" i="1"/>
  <c r="AU60" i="1"/>
  <c r="AS60" i="1" s="1"/>
  <c r="AL60" i="1"/>
  <c r="I60" i="1" s="1"/>
  <c r="H60" i="1" s="1"/>
  <c r="AA60" i="1" s="1"/>
  <c r="AG60" i="1"/>
  <c r="J60" i="1" s="1"/>
  <c r="AF60" i="1"/>
  <c r="Y60" i="1"/>
  <c r="X60" i="1"/>
  <c r="P60" i="1"/>
  <c r="AY59" i="1"/>
  <c r="AX59" i="1"/>
  <c r="AV59" i="1"/>
  <c r="S59" i="1" s="1"/>
  <c r="AU59" i="1"/>
  <c r="AS59" i="1"/>
  <c r="AL59" i="1"/>
  <c r="I59" i="1" s="1"/>
  <c r="H59" i="1" s="1"/>
  <c r="AG59" i="1"/>
  <c r="AF59" i="1"/>
  <c r="AE59" i="1"/>
  <c r="Y59" i="1"/>
  <c r="X59" i="1"/>
  <c r="W59" i="1" s="1"/>
  <c r="P59" i="1"/>
  <c r="K59" i="1"/>
  <c r="J59" i="1"/>
  <c r="AY58" i="1"/>
  <c r="AX58" i="1"/>
  <c r="AV58" i="1"/>
  <c r="AW58" i="1" s="1"/>
  <c r="AU58" i="1"/>
  <c r="AS58" i="1" s="1"/>
  <c r="AT58" i="1" s="1"/>
  <c r="AL58" i="1"/>
  <c r="I58" i="1" s="1"/>
  <c r="H58" i="1" s="1"/>
  <c r="AG58" i="1"/>
  <c r="J58" i="1" s="1"/>
  <c r="Y58" i="1"/>
  <c r="X58" i="1"/>
  <c r="P58" i="1"/>
  <c r="AY57" i="1"/>
  <c r="AX57" i="1"/>
  <c r="AV57" i="1"/>
  <c r="AW57" i="1" s="1"/>
  <c r="AU57" i="1"/>
  <c r="AS57" i="1"/>
  <c r="AF57" i="1" s="1"/>
  <c r="AL57" i="1"/>
  <c r="I57" i="1" s="1"/>
  <c r="H57" i="1" s="1"/>
  <c r="AA57" i="1" s="1"/>
  <c r="AG57" i="1"/>
  <c r="Y57" i="1"/>
  <c r="X57" i="1"/>
  <c r="W57" i="1"/>
  <c r="P57" i="1"/>
  <c r="N57" i="1"/>
  <c r="K57" i="1"/>
  <c r="J57" i="1"/>
  <c r="AY56" i="1"/>
  <c r="AX56" i="1"/>
  <c r="AV56" i="1"/>
  <c r="AU56" i="1"/>
  <c r="AS56" i="1" s="1"/>
  <c r="AL56" i="1"/>
  <c r="I56" i="1" s="1"/>
  <c r="H56" i="1" s="1"/>
  <c r="AA56" i="1" s="1"/>
  <c r="AG56" i="1"/>
  <c r="J56" i="1" s="1"/>
  <c r="Y56" i="1"/>
  <c r="X56" i="1"/>
  <c r="W56" i="1" s="1"/>
  <c r="P56" i="1"/>
  <c r="AY55" i="1"/>
  <c r="S55" i="1" s="1"/>
  <c r="AX55" i="1"/>
  <c r="AV55" i="1"/>
  <c r="AW55" i="1" s="1"/>
  <c r="AU55" i="1"/>
  <c r="AS55" i="1"/>
  <c r="AL55" i="1"/>
  <c r="I55" i="1" s="1"/>
  <c r="H55" i="1" s="1"/>
  <c r="AG55" i="1"/>
  <c r="AF55" i="1"/>
  <c r="AE55" i="1"/>
  <c r="Y55" i="1"/>
  <c r="X55" i="1"/>
  <c r="W55" i="1"/>
  <c r="P55" i="1"/>
  <c r="J55" i="1"/>
  <c r="AY54" i="1"/>
  <c r="S54" i="1" s="1"/>
  <c r="AX54" i="1"/>
  <c r="AV54" i="1"/>
  <c r="AU54" i="1"/>
  <c r="AS54" i="1" s="1"/>
  <c r="AT54" i="1" s="1"/>
  <c r="AL54" i="1"/>
  <c r="I54" i="1" s="1"/>
  <c r="H54" i="1" s="1"/>
  <c r="AG54" i="1"/>
  <c r="J54" i="1" s="1"/>
  <c r="Y54" i="1"/>
  <c r="X54" i="1"/>
  <c r="W54" i="1" s="1"/>
  <c r="P54" i="1"/>
  <c r="AY53" i="1"/>
  <c r="AX53" i="1"/>
  <c r="AV53" i="1"/>
  <c r="AW53" i="1" s="1"/>
  <c r="AU53" i="1"/>
  <c r="AS53" i="1"/>
  <c r="AF53" i="1" s="1"/>
  <c r="AL53" i="1"/>
  <c r="I53" i="1" s="1"/>
  <c r="H53" i="1" s="1"/>
  <c r="AA53" i="1" s="1"/>
  <c r="AG53" i="1"/>
  <c r="Y53" i="1"/>
  <c r="X53" i="1"/>
  <c r="W53" i="1"/>
  <c r="P53" i="1"/>
  <c r="K53" i="1"/>
  <c r="J53" i="1"/>
  <c r="AY52" i="1"/>
  <c r="AX52" i="1"/>
  <c r="AV52" i="1"/>
  <c r="AU52" i="1"/>
  <c r="AS52" i="1" s="1"/>
  <c r="AL52" i="1"/>
  <c r="I52" i="1" s="1"/>
  <c r="H52" i="1" s="1"/>
  <c r="AG52" i="1"/>
  <c r="J52" i="1" s="1"/>
  <c r="Y52" i="1"/>
  <c r="X52" i="1"/>
  <c r="P52" i="1"/>
  <c r="AY51" i="1"/>
  <c r="AX51" i="1"/>
  <c r="AV51" i="1"/>
  <c r="S51" i="1" s="1"/>
  <c r="AU51" i="1"/>
  <c r="AS51" i="1" s="1"/>
  <c r="AL51" i="1"/>
  <c r="I51" i="1" s="1"/>
  <c r="H51" i="1" s="1"/>
  <c r="AG51" i="1"/>
  <c r="Y51" i="1"/>
  <c r="X51" i="1"/>
  <c r="W51" i="1"/>
  <c r="P51" i="1"/>
  <c r="J51" i="1"/>
  <c r="AY50" i="1"/>
  <c r="AX50" i="1"/>
  <c r="AV50" i="1"/>
  <c r="AW50" i="1" s="1"/>
  <c r="AU50" i="1"/>
  <c r="AS50" i="1" s="1"/>
  <c r="AL50" i="1"/>
  <c r="I50" i="1" s="1"/>
  <c r="H50" i="1" s="1"/>
  <c r="AA50" i="1" s="1"/>
  <c r="AG50" i="1"/>
  <c r="J50" i="1" s="1"/>
  <c r="Y50" i="1"/>
  <c r="X50" i="1"/>
  <c r="W50" i="1" s="1"/>
  <c r="P50" i="1"/>
  <c r="AY49" i="1"/>
  <c r="AX49" i="1"/>
  <c r="AV49" i="1"/>
  <c r="AU49" i="1"/>
  <c r="AS49" i="1" s="1"/>
  <c r="AL49" i="1"/>
  <c r="AG49" i="1"/>
  <c r="Y49" i="1"/>
  <c r="X49" i="1"/>
  <c r="W49" i="1" s="1"/>
  <c r="P49" i="1"/>
  <c r="J49" i="1"/>
  <c r="I49" i="1"/>
  <c r="H49" i="1"/>
  <c r="AA49" i="1" s="1"/>
  <c r="AY48" i="1"/>
  <c r="AX48" i="1"/>
  <c r="AV48" i="1"/>
  <c r="AW48" i="1" s="1"/>
  <c r="AU48" i="1"/>
  <c r="AS48" i="1"/>
  <c r="N48" i="1" s="1"/>
  <c r="AL48" i="1"/>
  <c r="I48" i="1" s="1"/>
  <c r="H48" i="1" s="1"/>
  <c r="AG48" i="1"/>
  <c r="Y48" i="1"/>
  <c r="X48" i="1"/>
  <c r="W48" i="1"/>
  <c r="S48" i="1"/>
  <c r="P48" i="1"/>
  <c r="J48" i="1"/>
  <c r="AY47" i="1"/>
  <c r="AX47" i="1"/>
  <c r="AV47" i="1"/>
  <c r="AW47" i="1" s="1"/>
  <c r="AU47" i="1"/>
  <c r="AS47" i="1" s="1"/>
  <c r="AL47" i="1"/>
  <c r="I47" i="1" s="1"/>
  <c r="H47" i="1" s="1"/>
  <c r="AA47" i="1" s="1"/>
  <c r="AG47" i="1"/>
  <c r="J47" i="1" s="1"/>
  <c r="Y47" i="1"/>
  <c r="W47" i="1" s="1"/>
  <c r="X47" i="1"/>
  <c r="P47" i="1"/>
  <c r="AY46" i="1"/>
  <c r="AX46" i="1"/>
  <c r="AV46" i="1"/>
  <c r="AW46" i="1" s="1"/>
  <c r="AU46" i="1"/>
  <c r="AS46" i="1" s="1"/>
  <c r="K46" i="1" s="1"/>
  <c r="AL46" i="1"/>
  <c r="AG46" i="1"/>
  <c r="J46" i="1" s="1"/>
  <c r="Y46" i="1"/>
  <c r="X46" i="1"/>
  <c r="W46" i="1"/>
  <c r="P46" i="1"/>
  <c r="I46" i="1"/>
  <c r="H46" i="1"/>
  <c r="AA46" i="1" s="1"/>
  <c r="AY45" i="1"/>
  <c r="AX45" i="1"/>
  <c r="AV45" i="1"/>
  <c r="S45" i="1" s="1"/>
  <c r="AU45" i="1"/>
  <c r="AS45" i="1" s="1"/>
  <c r="AL45" i="1"/>
  <c r="AG45" i="1"/>
  <c r="J45" i="1" s="1"/>
  <c r="Y45" i="1"/>
  <c r="X45" i="1"/>
  <c r="W45" i="1" s="1"/>
  <c r="P45" i="1"/>
  <c r="I45" i="1"/>
  <c r="H45" i="1"/>
  <c r="AA45" i="1" s="1"/>
  <c r="AY44" i="1"/>
  <c r="AX44" i="1"/>
  <c r="AV44" i="1"/>
  <c r="AW44" i="1" s="1"/>
  <c r="AU44" i="1"/>
  <c r="AS44" i="1"/>
  <c r="N44" i="1" s="1"/>
  <c r="AL44" i="1"/>
  <c r="I44" i="1" s="1"/>
  <c r="H44" i="1" s="1"/>
  <c r="AG44" i="1"/>
  <c r="J44" i="1" s="1"/>
  <c r="Y44" i="1"/>
  <c r="X44" i="1"/>
  <c r="W44" i="1"/>
  <c r="S44" i="1"/>
  <c r="P44" i="1"/>
  <c r="K44" i="1"/>
  <c r="AY43" i="1"/>
  <c r="AX43" i="1"/>
  <c r="AV43" i="1"/>
  <c r="AW43" i="1" s="1"/>
  <c r="AU43" i="1"/>
  <c r="AS43" i="1" s="1"/>
  <c r="AT43" i="1"/>
  <c r="AL43" i="1"/>
  <c r="I43" i="1" s="1"/>
  <c r="H43" i="1" s="1"/>
  <c r="AA43" i="1" s="1"/>
  <c r="AG43" i="1"/>
  <c r="J43" i="1" s="1"/>
  <c r="Y43" i="1"/>
  <c r="W43" i="1" s="1"/>
  <c r="X43" i="1"/>
  <c r="P43" i="1"/>
  <c r="AY42" i="1"/>
  <c r="AX42" i="1"/>
  <c r="AV42" i="1"/>
  <c r="AW42" i="1" s="1"/>
  <c r="AU42" i="1"/>
  <c r="AS42" i="1" s="1"/>
  <c r="AL42" i="1"/>
  <c r="AG42" i="1"/>
  <c r="J42" i="1" s="1"/>
  <c r="Y42" i="1"/>
  <c r="X42" i="1"/>
  <c r="W42" i="1"/>
  <c r="S42" i="1"/>
  <c r="T42" i="1" s="1"/>
  <c r="U42" i="1" s="1"/>
  <c r="P42" i="1"/>
  <c r="I42" i="1"/>
  <c r="H42" i="1"/>
  <c r="AA42" i="1" s="1"/>
  <c r="AY41" i="1"/>
  <c r="AX41" i="1"/>
  <c r="AV41" i="1"/>
  <c r="S41" i="1" s="1"/>
  <c r="AU41" i="1"/>
  <c r="AS41" i="1" s="1"/>
  <c r="AL41" i="1"/>
  <c r="AG41" i="1"/>
  <c r="J41" i="1" s="1"/>
  <c r="Y41" i="1"/>
  <c r="X41" i="1"/>
  <c r="W41" i="1" s="1"/>
  <c r="P41" i="1"/>
  <c r="I41" i="1"/>
  <c r="H41" i="1"/>
  <c r="AY40" i="1"/>
  <c r="AX40" i="1"/>
  <c r="AV40" i="1"/>
  <c r="AW40" i="1" s="1"/>
  <c r="AU40" i="1"/>
  <c r="AS40" i="1"/>
  <c r="N40" i="1" s="1"/>
  <c r="AL40" i="1"/>
  <c r="I40" i="1" s="1"/>
  <c r="H40" i="1" s="1"/>
  <c r="AG40" i="1"/>
  <c r="J40" i="1" s="1"/>
  <c r="Y40" i="1"/>
  <c r="X40" i="1"/>
  <c r="W40" i="1"/>
  <c r="S40" i="1"/>
  <c r="P40" i="1"/>
  <c r="K40" i="1"/>
  <c r="AY39" i="1"/>
  <c r="AX39" i="1"/>
  <c r="AV39" i="1"/>
  <c r="AW39" i="1" s="1"/>
  <c r="AU39" i="1"/>
  <c r="AS39" i="1" s="1"/>
  <c r="AT39" i="1"/>
  <c r="AL39" i="1"/>
  <c r="I39" i="1" s="1"/>
  <c r="H39" i="1" s="1"/>
  <c r="AA39" i="1" s="1"/>
  <c r="AG39" i="1"/>
  <c r="J39" i="1" s="1"/>
  <c r="Y39" i="1"/>
  <c r="X39" i="1"/>
  <c r="P39" i="1"/>
  <c r="AY38" i="1"/>
  <c r="AX38" i="1"/>
  <c r="AV38" i="1"/>
  <c r="AW38" i="1" s="1"/>
  <c r="AU38" i="1"/>
  <c r="AS38" i="1"/>
  <c r="AL38" i="1"/>
  <c r="AG38" i="1"/>
  <c r="J38" i="1" s="1"/>
  <c r="AA38" i="1"/>
  <c r="Y38" i="1"/>
  <c r="X38" i="1"/>
  <c r="W38" i="1"/>
  <c r="P38" i="1"/>
  <c r="N38" i="1"/>
  <c r="K38" i="1"/>
  <c r="I38" i="1"/>
  <c r="H38" i="1"/>
  <c r="AY37" i="1"/>
  <c r="AX37" i="1"/>
  <c r="AV37" i="1"/>
  <c r="S37" i="1" s="1"/>
  <c r="AU37" i="1"/>
  <c r="AS37" i="1" s="1"/>
  <c r="AL37" i="1"/>
  <c r="AG37" i="1"/>
  <c r="J37" i="1" s="1"/>
  <c r="AF37" i="1"/>
  <c r="Y37" i="1"/>
  <c r="X37" i="1"/>
  <c r="W37" i="1" s="1"/>
  <c r="P37" i="1"/>
  <c r="I37" i="1"/>
  <c r="H37" i="1" s="1"/>
  <c r="AY36" i="1"/>
  <c r="AX36" i="1"/>
  <c r="AV36" i="1"/>
  <c r="AW36" i="1" s="1"/>
  <c r="AU36" i="1"/>
  <c r="AS36" i="1"/>
  <c r="N36" i="1" s="1"/>
  <c r="AL36" i="1"/>
  <c r="I36" i="1" s="1"/>
  <c r="H36" i="1" s="1"/>
  <c r="AG36" i="1"/>
  <c r="Y36" i="1"/>
  <c r="X36" i="1"/>
  <c r="W36" i="1"/>
  <c r="S36" i="1"/>
  <c r="P36" i="1"/>
  <c r="J36" i="1"/>
  <c r="AY35" i="1"/>
  <c r="AX35" i="1"/>
  <c r="AV35" i="1"/>
  <c r="AW35" i="1" s="1"/>
  <c r="AU35" i="1"/>
  <c r="AS35" i="1" s="1"/>
  <c r="AT35" i="1"/>
  <c r="AL35" i="1"/>
  <c r="I35" i="1" s="1"/>
  <c r="H35" i="1" s="1"/>
  <c r="AA35" i="1" s="1"/>
  <c r="AG35" i="1"/>
  <c r="J35" i="1" s="1"/>
  <c r="Y35" i="1"/>
  <c r="X35" i="1"/>
  <c r="W35" i="1" s="1"/>
  <c r="P35" i="1"/>
  <c r="AY34" i="1"/>
  <c r="AX34" i="1"/>
  <c r="AV34" i="1"/>
  <c r="AW34" i="1" s="1"/>
  <c r="AU34" i="1"/>
  <c r="AS34" i="1" s="1"/>
  <c r="AL34" i="1"/>
  <c r="I34" i="1" s="1"/>
  <c r="H34" i="1" s="1"/>
  <c r="AG34" i="1"/>
  <c r="J34" i="1" s="1"/>
  <c r="Y34" i="1"/>
  <c r="X34" i="1"/>
  <c r="W34" i="1"/>
  <c r="P34" i="1"/>
  <c r="AY33" i="1"/>
  <c r="AX33" i="1"/>
  <c r="AV33" i="1"/>
  <c r="S33" i="1" s="1"/>
  <c r="AU33" i="1"/>
  <c r="AS33" i="1" s="1"/>
  <c r="AL33" i="1"/>
  <c r="I33" i="1" s="1"/>
  <c r="H33" i="1" s="1"/>
  <c r="AG33" i="1"/>
  <c r="J33" i="1" s="1"/>
  <c r="Y33" i="1"/>
  <c r="X33" i="1"/>
  <c r="P33" i="1"/>
  <c r="AY32" i="1"/>
  <c r="S32" i="1" s="1"/>
  <c r="AX32" i="1"/>
  <c r="AW32" i="1"/>
  <c r="AV32" i="1"/>
  <c r="AU32" i="1"/>
  <c r="AS32" i="1"/>
  <c r="N32" i="1" s="1"/>
  <c r="AL32" i="1"/>
  <c r="I32" i="1" s="1"/>
  <c r="AG32" i="1"/>
  <c r="AF32" i="1"/>
  <c r="AE32" i="1"/>
  <c r="Y32" i="1"/>
  <c r="X32" i="1"/>
  <c r="W32" i="1" s="1"/>
  <c r="P32" i="1"/>
  <c r="K32" i="1"/>
  <c r="J32" i="1"/>
  <c r="H32" i="1"/>
  <c r="AY31" i="1"/>
  <c r="AX31" i="1"/>
  <c r="AV31" i="1"/>
  <c r="AW31" i="1" s="1"/>
  <c r="AU31" i="1"/>
  <c r="AS31" i="1" s="1"/>
  <c r="AT31" i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AW30" i="1" s="1"/>
  <c r="AU30" i="1"/>
  <c r="AS30" i="1"/>
  <c r="AL30" i="1"/>
  <c r="I30" i="1" s="1"/>
  <c r="H30" i="1" s="1"/>
  <c r="AG30" i="1"/>
  <c r="Y30" i="1"/>
  <c r="X30" i="1"/>
  <c r="W30" i="1"/>
  <c r="P30" i="1"/>
  <c r="J30" i="1"/>
  <c r="AY29" i="1"/>
  <c r="AX29" i="1"/>
  <c r="AV29" i="1"/>
  <c r="AU29" i="1"/>
  <c r="AS29" i="1" s="1"/>
  <c r="AL29" i="1"/>
  <c r="I29" i="1" s="1"/>
  <c r="H29" i="1" s="1"/>
  <c r="AG29" i="1"/>
  <c r="J29" i="1" s="1"/>
  <c r="AF29" i="1"/>
  <c r="Y29" i="1"/>
  <c r="X29" i="1"/>
  <c r="W29" i="1" s="1"/>
  <c r="P29" i="1"/>
  <c r="N29" i="1"/>
  <c r="AY28" i="1"/>
  <c r="AX28" i="1"/>
  <c r="AV28" i="1"/>
  <c r="S28" i="1" s="1"/>
  <c r="AU28" i="1"/>
  <c r="AS28" i="1" s="1"/>
  <c r="AL28" i="1"/>
  <c r="I28" i="1" s="1"/>
  <c r="H28" i="1" s="1"/>
  <c r="AG28" i="1"/>
  <c r="Y28" i="1"/>
  <c r="X28" i="1"/>
  <c r="W28" i="1"/>
  <c r="P28" i="1"/>
  <c r="J28" i="1"/>
  <c r="AY27" i="1"/>
  <c r="AX27" i="1"/>
  <c r="AV27" i="1"/>
  <c r="AW27" i="1" s="1"/>
  <c r="AU27" i="1"/>
  <c r="AS27" i="1" s="1"/>
  <c r="AT27" i="1"/>
  <c r="AL27" i="1"/>
  <c r="AG27" i="1"/>
  <c r="J27" i="1" s="1"/>
  <c r="Y27" i="1"/>
  <c r="X27" i="1"/>
  <c r="W27" i="1" s="1"/>
  <c r="P27" i="1"/>
  <c r="I27" i="1"/>
  <c r="H27" i="1" s="1"/>
  <c r="AA27" i="1" s="1"/>
  <c r="AY26" i="1"/>
  <c r="S26" i="1" s="1"/>
  <c r="AX26" i="1"/>
  <c r="AV26" i="1"/>
  <c r="AU26" i="1"/>
  <c r="AS26" i="1" s="1"/>
  <c r="AT26" i="1" s="1"/>
  <c r="AL26" i="1"/>
  <c r="I26" i="1" s="1"/>
  <c r="H26" i="1" s="1"/>
  <c r="AG26" i="1"/>
  <c r="J26" i="1" s="1"/>
  <c r="Y26" i="1"/>
  <c r="X26" i="1"/>
  <c r="W26" i="1"/>
  <c r="P26" i="1"/>
  <c r="AY25" i="1"/>
  <c r="AX25" i="1"/>
  <c r="AV25" i="1"/>
  <c r="AU25" i="1"/>
  <c r="AS25" i="1" s="1"/>
  <c r="N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W24" i="1" s="1"/>
  <c r="AU24" i="1"/>
  <c r="AS24" i="1"/>
  <c r="N24" i="1" s="1"/>
  <c r="AL24" i="1"/>
  <c r="I24" i="1" s="1"/>
  <c r="H24" i="1" s="1"/>
  <c r="AG24" i="1"/>
  <c r="J24" i="1" s="1"/>
  <c r="Y24" i="1"/>
  <c r="X24" i="1"/>
  <c r="W24" i="1"/>
  <c r="S24" i="1"/>
  <c r="P24" i="1"/>
  <c r="K24" i="1"/>
  <c r="AY23" i="1"/>
  <c r="AX23" i="1"/>
  <c r="AV23" i="1"/>
  <c r="AW23" i="1" s="1"/>
  <c r="AU23" i="1"/>
  <c r="AS23" i="1" s="1"/>
  <c r="AL23" i="1"/>
  <c r="I23" i="1" s="1"/>
  <c r="H23" i="1" s="1"/>
  <c r="AA23" i="1" s="1"/>
  <c r="AG23" i="1"/>
  <c r="J23" i="1" s="1"/>
  <c r="Y23" i="1"/>
  <c r="X23" i="1"/>
  <c r="W23" i="1" s="1"/>
  <c r="P23" i="1"/>
  <c r="AY22" i="1"/>
  <c r="AX22" i="1"/>
  <c r="AV22" i="1"/>
  <c r="AW22" i="1" s="1"/>
  <c r="AU22" i="1"/>
  <c r="AS22" i="1"/>
  <c r="AL22" i="1"/>
  <c r="I22" i="1" s="1"/>
  <c r="H22" i="1" s="1"/>
  <c r="AG22" i="1"/>
  <c r="J22" i="1" s="1"/>
  <c r="Y22" i="1"/>
  <c r="X22" i="1"/>
  <c r="W22" i="1"/>
  <c r="S22" i="1"/>
  <c r="T22" i="1" s="1"/>
  <c r="U22" i="1" s="1"/>
  <c r="P22" i="1"/>
  <c r="AY21" i="1"/>
  <c r="AX21" i="1"/>
  <c r="AV21" i="1"/>
  <c r="AU21" i="1"/>
  <c r="AS21" i="1" s="1"/>
  <c r="AF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S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AW19" i="1" s="1"/>
  <c r="AU19" i="1"/>
  <c r="AS19" i="1" s="1"/>
  <c r="AT19" i="1" s="1"/>
  <c r="AL19" i="1"/>
  <c r="I19" i="1" s="1"/>
  <c r="H19" i="1" s="1"/>
  <c r="AA19" i="1" s="1"/>
  <c r="AG19" i="1"/>
  <c r="Y19" i="1"/>
  <c r="X19" i="1"/>
  <c r="P19" i="1"/>
  <c r="J19" i="1"/>
  <c r="AY18" i="1"/>
  <c r="AX18" i="1"/>
  <c r="AV18" i="1"/>
  <c r="AW18" i="1" s="1"/>
  <c r="AU18" i="1"/>
  <c r="AS18" i="1"/>
  <c r="N18" i="1" s="1"/>
  <c r="AL18" i="1"/>
  <c r="I18" i="1" s="1"/>
  <c r="H18" i="1" s="1"/>
  <c r="AA18" i="1" s="1"/>
  <c r="AG18" i="1"/>
  <c r="J18" i="1" s="1"/>
  <c r="Y18" i="1"/>
  <c r="X18" i="1"/>
  <c r="W18" i="1"/>
  <c r="P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/>
  <c r="N16" i="1" s="1"/>
  <c r="AL16" i="1"/>
  <c r="I16" i="1" s="1"/>
  <c r="H16" i="1" s="1"/>
  <c r="AG16" i="1"/>
  <c r="Y16" i="1"/>
  <c r="X16" i="1"/>
  <c r="W16" i="1"/>
  <c r="S16" i="1"/>
  <c r="P16" i="1"/>
  <c r="J16" i="1"/>
  <c r="AF69" i="1" l="1"/>
  <c r="K69" i="1"/>
  <c r="N28" i="1"/>
  <c r="AF28" i="1"/>
  <c r="AE28" i="1"/>
  <c r="AF51" i="1"/>
  <c r="AE51" i="1"/>
  <c r="AF101" i="1"/>
  <c r="K101" i="1"/>
  <c r="N42" i="1"/>
  <c r="K42" i="1"/>
  <c r="N20" i="1"/>
  <c r="K20" i="1"/>
  <c r="AF20" i="1"/>
  <c r="AE20" i="1"/>
  <c r="K67" i="1"/>
  <c r="AF67" i="1"/>
  <c r="AE67" i="1"/>
  <c r="AF177" i="1"/>
  <c r="AE177" i="1"/>
  <c r="AF283" i="1"/>
  <c r="K283" i="1"/>
  <c r="N291" i="1"/>
  <c r="AW107" i="1"/>
  <c r="S107" i="1"/>
  <c r="AT195" i="1"/>
  <c r="N195" i="1"/>
  <c r="T198" i="1"/>
  <c r="U198" i="1" s="1"/>
  <c r="T237" i="1"/>
  <c r="U237" i="1" s="1"/>
  <c r="AB237" i="1" s="1"/>
  <c r="AF240" i="1"/>
  <c r="N240" i="1"/>
  <c r="AT280" i="1"/>
  <c r="AE280" i="1"/>
  <c r="AT283" i="1"/>
  <c r="S293" i="1"/>
  <c r="AW293" i="1"/>
  <c r="AF306" i="1"/>
  <c r="AE306" i="1"/>
  <c r="AT314" i="1"/>
  <c r="AF314" i="1"/>
  <c r="AE314" i="1"/>
  <c r="AT198" i="1"/>
  <c r="N260" i="1"/>
  <c r="K260" i="1"/>
  <c r="AF260" i="1"/>
  <c r="AE260" i="1"/>
  <c r="W261" i="1"/>
  <c r="S264" i="1"/>
  <c r="T264" i="1" s="1"/>
  <c r="U264" i="1" s="1"/>
  <c r="AB264" i="1" s="1"/>
  <c r="AW264" i="1"/>
  <c r="N280" i="1"/>
  <c r="AF100" i="1"/>
  <c r="N100" i="1"/>
  <c r="AW300" i="1"/>
  <c r="S300" i="1"/>
  <c r="T300" i="1" s="1"/>
  <c r="U300" i="1" s="1"/>
  <c r="AW59" i="1"/>
  <c r="K61" i="1"/>
  <c r="AT65" i="1"/>
  <c r="K291" i="1"/>
  <c r="AW51" i="1"/>
  <c r="AT57" i="1"/>
  <c r="K75" i="1"/>
  <c r="AF75" i="1"/>
  <c r="AE75" i="1"/>
  <c r="T97" i="1"/>
  <c r="U97" i="1" s="1"/>
  <c r="AF133" i="1"/>
  <c r="N133" i="1"/>
  <c r="AE133" i="1"/>
  <c r="K133" i="1"/>
  <c r="AT133" i="1"/>
  <c r="AW139" i="1"/>
  <c r="AW183" i="1"/>
  <c r="K187" i="1"/>
  <c r="AE187" i="1"/>
  <c r="AW189" i="1"/>
  <c r="S189" i="1"/>
  <c r="K195" i="1"/>
  <c r="AF211" i="1"/>
  <c r="AE211" i="1"/>
  <c r="K213" i="1"/>
  <c r="S215" i="1"/>
  <c r="AF16" i="1"/>
  <c r="AE36" i="1"/>
  <c r="AF48" i="1"/>
  <c r="AW70" i="1"/>
  <c r="AW77" i="1"/>
  <c r="S81" i="1"/>
  <c r="T81" i="1" s="1"/>
  <c r="U81" i="1" s="1"/>
  <c r="AB81" i="1" s="1"/>
  <c r="W97" i="1"/>
  <c r="AW111" i="1"/>
  <c r="S111" i="1"/>
  <c r="AE117" i="1"/>
  <c r="W120" i="1"/>
  <c r="AF121" i="1"/>
  <c r="N121" i="1"/>
  <c r="T137" i="1"/>
  <c r="U137" i="1" s="1"/>
  <c r="AB137" i="1" s="1"/>
  <c r="AW154" i="1"/>
  <c r="N172" i="1"/>
  <c r="AF172" i="1"/>
  <c r="AW182" i="1"/>
  <c r="W183" i="1"/>
  <c r="W203" i="1"/>
  <c r="AF219" i="1"/>
  <c r="AE219" i="1"/>
  <c r="AT260" i="1"/>
  <c r="AF274" i="1"/>
  <c r="AE274" i="1"/>
  <c r="N274" i="1"/>
  <c r="K274" i="1"/>
  <c r="T287" i="1"/>
  <c r="U287" i="1" s="1"/>
  <c r="AB287" i="1" s="1"/>
  <c r="AW306" i="1"/>
  <c r="K312" i="1"/>
  <c r="AF312" i="1"/>
  <c r="AT312" i="1"/>
  <c r="S34" i="1"/>
  <c r="T34" i="1" s="1"/>
  <c r="U34" i="1" s="1"/>
  <c r="AF229" i="1"/>
  <c r="AE229" i="1"/>
  <c r="AF266" i="1"/>
  <c r="AT266" i="1"/>
  <c r="AE266" i="1"/>
  <c r="T279" i="1"/>
  <c r="U279" i="1" s="1"/>
  <c r="Q279" i="1" s="1"/>
  <c r="O279" i="1" s="1"/>
  <c r="R279" i="1" s="1"/>
  <c r="L279" i="1" s="1"/>
  <c r="M279" i="1" s="1"/>
  <c r="AW20" i="1"/>
  <c r="AE196" i="1"/>
  <c r="AF196" i="1"/>
  <c r="K215" i="1"/>
  <c r="AF215" i="1"/>
  <c r="AE215" i="1"/>
  <c r="K229" i="1"/>
  <c r="AF85" i="1"/>
  <c r="AE85" i="1"/>
  <c r="S91" i="1"/>
  <c r="N139" i="1"/>
  <c r="K139" i="1"/>
  <c r="AF139" i="1"/>
  <c r="AT179" i="1"/>
  <c r="N179" i="1"/>
  <c r="N266" i="1"/>
  <c r="AF73" i="1"/>
  <c r="AT73" i="1"/>
  <c r="N73" i="1"/>
  <c r="S177" i="1"/>
  <c r="T177" i="1" s="1"/>
  <c r="U177" i="1" s="1"/>
  <c r="AW177" i="1"/>
  <c r="AF213" i="1"/>
  <c r="AT213" i="1"/>
  <c r="AE16" i="1"/>
  <c r="S47" i="1"/>
  <c r="K73" i="1"/>
  <c r="AF105" i="1"/>
  <c r="K105" i="1"/>
  <c r="AE105" i="1"/>
  <c r="K16" i="1"/>
  <c r="AE24" i="1"/>
  <c r="AF25" i="1"/>
  <c r="W33" i="1"/>
  <c r="AF36" i="1"/>
  <c r="S39" i="1"/>
  <c r="T39" i="1" s="1"/>
  <c r="U39" i="1" s="1"/>
  <c r="AE40" i="1"/>
  <c r="S43" i="1"/>
  <c r="T43" i="1" s="1"/>
  <c r="U43" i="1" s="1"/>
  <c r="AE44" i="1"/>
  <c r="K48" i="1"/>
  <c r="AE79" i="1"/>
  <c r="AE93" i="1"/>
  <c r="K119" i="1"/>
  <c r="AE119" i="1"/>
  <c r="T133" i="1"/>
  <c r="U133" i="1" s="1"/>
  <c r="AE153" i="1"/>
  <c r="AT157" i="1"/>
  <c r="N157" i="1"/>
  <c r="S159" i="1"/>
  <c r="T159" i="1" s="1"/>
  <c r="U159" i="1" s="1"/>
  <c r="AE179" i="1"/>
  <c r="N187" i="1"/>
  <c r="AT199" i="1"/>
  <c r="AE199" i="1"/>
  <c r="AF202" i="1"/>
  <c r="AT202" i="1"/>
  <c r="K279" i="1"/>
  <c r="AT279" i="1"/>
  <c r="AT297" i="1"/>
  <c r="N297" i="1"/>
  <c r="K297" i="1"/>
  <c r="AF297" i="1"/>
  <c r="AE297" i="1"/>
  <c r="AW302" i="1"/>
  <c r="AF91" i="1"/>
  <c r="AE91" i="1"/>
  <c r="AF165" i="1"/>
  <c r="AE165" i="1"/>
  <c r="AT165" i="1"/>
  <c r="N165" i="1"/>
  <c r="K165" i="1"/>
  <c r="AF89" i="1"/>
  <c r="AT89" i="1"/>
  <c r="N89" i="1"/>
  <c r="K89" i="1"/>
  <c r="AF97" i="1"/>
  <c r="AE97" i="1"/>
  <c r="AW28" i="1"/>
  <c r="S58" i="1"/>
  <c r="T58" i="1" s="1"/>
  <c r="U58" i="1" s="1"/>
  <c r="K97" i="1"/>
  <c r="S192" i="1"/>
  <c r="AW192" i="1"/>
  <c r="AB198" i="1"/>
  <c r="AF125" i="1"/>
  <c r="K125" i="1"/>
  <c r="AW175" i="1"/>
  <c r="AE48" i="1"/>
  <c r="S50" i="1"/>
  <c r="T50" i="1" s="1"/>
  <c r="U50" i="1" s="1"/>
  <c r="AW79" i="1"/>
  <c r="T153" i="1"/>
  <c r="U153" i="1" s="1"/>
  <c r="V153" i="1" s="1"/>
  <c r="Z153" i="1" s="1"/>
  <c r="AF24" i="1"/>
  <c r="AW26" i="1"/>
  <c r="K36" i="1"/>
  <c r="W39" i="1"/>
  <c r="AF40" i="1"/>
  <c r="AF44" i="1"/>
  <c r="S46" i="1"/>
  <c r="S49" i="1"/>
  <c r="T49" i="1" s="1"/>
  <c r="U49" i="1" s="1"/>
  <c r="Q49" i="1" s="1"/>
  <c r="O49" i="1" s="1"/>
  <c r="R49" i="1" s="1"/>
  <c r="L49" i="1" s="1"/>
  <c r="M49" i="1" s="1"/>
  <c r="AW54" i="1"/>
  <c r="W60" i="1"/>
  <c r="K65" i="1"/>
  <c r="AW66" i="1"/>
  <c r="W70" i="1"/>
  <c r="S70" i="1"/>
  <c r="T70" i="1" s="1"/>
  <c r="U70" i="1" s="1"/>
  <c r="Q70" i="1" s="1"/>
  <c r="O70" i="1" s="1"/>
  <c r="R70" i="1" s="1"/>
  <c r="L70" i="1" s="1"/>
  <c r="M70" i="1" s="1"/>
  <c r="AE71" i="1"/>
  <c r="AW74" i="1"/>
  <c r="AF79" i="1"/>
  <c r="AF87" i="1"/>
  <c r="W94" i="1"/>
  <c r="N96" i="1"/>
  <c r="W102" i="1"/>
  <c r="AW114" i="1"/>
  <c r="N116" i="1"/>
  <c r="K121" i="1"/>
  <c r="AE127" i="1"/>
  <c r="W133" i="1"/>
  <c r="AE139" i="1"/>
  <c r="W144" i="1"/>
  <c r="N146" i="1"/>
  <c r="AE147" i="1"/>
  <c r="K147" i="1"/>
  <c r="W161" i="1"/>
  <c r="AW162" i="1"/>
  <c r="AW170" i="1"/>
  <c r="AF179" i="1"/>
  <c r="S182" i="1"/>
  <c r="AW197" i="1"/>
  <c r="K199" i="1"/>
  <c r="AW202" i="1"/>
  <c r="S202" i="1"/>
  <c r="T202" i="1" s="1"/>
  <c r="U202" i="1" s="1"/>
  <c r="AB202" i="1" s="1"/>
  <c r="W249" i="1"/>
  <c r="AF250" i="1"/>
  <c r="AE250" i="1"/>
  <c r="W251" i="1"/>
  <c r="AW274" i="1"/>
  <c r="W296" i="1"/>
  <c r="S74" i="1"/>
  <c r="T74" i="1" s="1"/>
  <c r="U74" i="1" s="1"/>
  <c r="Q74" i="1" s="1"/>
  <c r="O74" i="1" s="1"/>
  <c r="R74" i="1" s="1"/>
  <c r="L74" i="1" s="1"/>
  <c r="M74" i="1" s="1"/>
  <c r="AW86" i="1"/>
  <c r="W95" i="1"/>
  <c r="S95" i="1"/>
  <c r="W103" i="1"/>
  <c r="AF109" i="1"/>
  <c r="K109" i="1"/>
  <c r="AW115" i="1"/>
  <c r="AW117" i="1"/>
  <c r="W141" i="1"/>
  <c r="W146" i="1"/>
  <c r="W150" i="1"/>
  <c r="S170" i="1"/>
  <c r="AW190" i="1"/>
  <c r="S190" i="1"/>
  <c r="W198" i="1"/>
  <c r="S200" i="1"/>
  <c r="T200" i="1" s="1"/>
  <c r="U200" i="1" s="1"/>
  <c r="Q200" i="1" s="1"/>
  <c r="O200" i="1" s="1"/>
  <c r="R200" i="1" s="1"/>
  <c r="L200" i="1" s="1"/>
  <c r="M200" i="1" s="1"/>
  <c r="AW227" i="1"/>
  <c r="W260" i="1"/>
  <c r="AT284" i="1"/>
  <c r="K284" i="1"/>
  <c r="AE284" i="1"/>
  <c r="K290" i="1"/>
  <c r="AE290" i="1"/>
  <c r="S292" i="1"/>
  <c r="T292" i="1" s="1"/>
  <c r="U292" i="1" s="1"/>
  <c r="Q292" i="1" s="1"/>
  <c r="O292" i="1" s="1"/>
  <c r="R292" i="1" s="1"/>
  <c r="T295" i="1"/>
  <c r="U295" i="1" s="1"/>
  <c r="Q295" i="1" s="1"/>
  <c r="O295" i="1" s="1"/>
  <c r="R295" i="1" s="1"/>
  <c r="K296" i="1"/>
  <c r="AT296" i="1"/>
  <c r="W313" i="1"/>
  <c r="AW314" i="1"/>
  <c r="W82" i="1"/>
  <c r="S82" i="1"/>
  <c r="T82" i="1" s="1"/>
  <c r="U82" i="1" s="1"/>
  <c r="S90" i="1"/>
  <c r="T90" i="1" s="1"/>
  <c r="U90" i="1" s="1"/>
  <c r="W93" i="1"/>
  <c r="S113" i="1"/>
  <c r="T113" i="1" s="1"/>
  <c r="U113" i="1" s="1"/>
  <c r="AW118" i="1"/>
  <c r="S123" i="1"/>
  <c r="W131" i="1"/>
  <c r="S131" i="1"/>
  <c r="T131" i="1" s="1"/>
  <c r="U131" i="1" s="1"/>
  <c r="T152" i="1"/>
  <c r="U152" i="1" s="1"/>
  <c r="Q152" i="1" s="1"/>
  <c r="O152" i="1" s="1"/>
  <c r="R152" i="1" s="1"/>
  <c r="S163" i="1"/>
  <c r="T163" i="1" s="1"/>
  <c r="U163" i="1" s="1"/>
  <c r="AT203" i="1"/>
  <c r="K203" i="1"/>
  <c r="AE203" i="1"/>
  <c r="W221" i="1"/>
  <c r="AF233" i="1"/>
  <c r="K233" i="1"/>
  <c r="AF246" i="1"/>
  <c r="AE246" i="1"/>
  <c r="AT246" i="1"/>
  <c r="K246" i="1"/>
  <c r="AE289" i="1"/>
  <c r="AT289" i="1"/>
  <c r="AW94" i="1"/>
  <c r="AW98" i="1"/>
  <c r="AW102" i="1"/>
  <c r="W115" i="1"/>
  <c r="AW125" i="1"/>
  <c r="K151" i="1"/>
  <c r="AW153" i="1"/>
  <c r="W158" i="1"/>
  <c r="AF161" i="1"/>
  <c r="AT161" i="1"/>
  <c r="AW163" i="1"/>
  <c r="AW167" i="1"/>
  <c r="S167" i="1"/>
  <c r="T167" i="1" s="1"/>
  <c r="U167" i="1" s="1"/>
  <c r="AW188" i="1"/>
  <c r="W212" i="1"/>
  <c r="AW214" i="1"/>
  <c r="W216" i="1"/>
  <c r="AW222" i="1"/>
  <c r="AF225" i="1"/>
  <c r="AT225" i="1"/>
  <c r="W227" i="1"/>
  <c r="AW241" i="1"/>
  <c r="S243" i="1"/>
  <c r="W256" i="1"/>
  <c r="S259" i="1"/>
  <c r="AW259" i="1"/>
  <c r="W265" i="1"/>
  <c r="W281" i="1"/>
  <c r="AW286" i="1"/>
  <c r="AT288" i="1"/>
  <c r="K288" i="1"/>
  <c r="AE288" i="1"/>
  <c r="N288" i="1"/>
  <c r="AW299" i="1"/>
  <c r="S309" i="1"/>
  <c r="T309" i="1" s="1"/>
  <c r="U309" i="1" s="1"/>
  <c r="Q309" i="1" s="1"/>
  <c r="O309" i="1" s="1"/>
  <c r="R309" i="1" s="1"/>
  <c r="L309" i="1" s="1"/>
  <c r="M309" i="1" s="1"/>
  <c r="AW106" i="1"/>
  <c r="W110" i="1"/>
  <c r="W116" i="1"/>
  <c r="S149" i="1"/>
  <c r="S179" i="1"/>
  <c r="S222" i="1"/>
  <c r="S225" i="1"/>
  <c r="T225" i="1" s="1"/>
  <c r="U225" i="1" s="1"/>
  <c r="V225" i="1" s="1"/>
  <c r="Z225" i="1" s="1"/>
  <c r="AW234" i="1"/>
  <c r="S238" i="1"/>
  <c r="T238" i="1" s="1"/>
  <c r="U238" i="1" s="1"/>
  <c r="AC238" i="1" s="1"/>
  <c r="W247" i="1"/>
  <c r="S255" i="1"/>
  <c r="S262" i="1"/>
  <c r="S266" i="1"/>
  <c r="W284" i="1"/>
  <c r="AW309" i="1"/>
  <c r="AW311" i="1"/>
  <c r="AW93" i="1"/>
  <c r="W96" i="1"/>
  <c r="AW126" i="1"/>
  <c r="S129" i="1"/>
  <c r="AW134" i="1"/>
  <c r="AW137" i="1"/>
  <c r="AW141" i="1"/>
  <c r="AW144" i="1"/>
  <c r="W148" i="1"/>
  <c r="S148" i="1"/>
  <c r="AW159" i="1"/>
  <c r="W164" i="1"/>
  <c r="AW166" i="1"/>
  <c r="W167" i="1"/>
  <c r="AW179" i="1"/>
  <c r="AW180" i="1"/>
  <c r="AW181" i="1"/>
  <c r="N191" i="1"/>
  <c r="AT194" i="1"/>
  <c r="K194" i="1"/>
  <c r="AW203" i="1"/>
  <c r="W205" i="1"/>
  <c r="S205" i="1"/>
  <c r="T205" i="1" s="1"/>
  <c r="U205" i="1" s="1"/>
  <c r="V205" i="1" s="1"/>
  <c r="Z205" i="1" s="1"/>
  <c r="W207" i="1"/>
  <c r="AW210" i="1"/>
  <c r="W222" i="1"/>
  <c r="W225" i="1"/>
  <c r="AW225" i="1"/>
  <c r="S227" i="1"/>
  <c r="AW238" i="1"/>
  <c r="AW255" i="1"/>
  <c r="W262" i="1"/>
  <c r="AW262" i="1"/>
  <c r="W266" i="1"/>
  <c r="AW266" i="1"/>
  <c r="T288" i="1"/>
  <c r="U288" i="1" s="1"/>
  <c r="AC288" i="1" s="1"/>
  <c r="W297" i="1"/>
  <c r="AT302" i="1"/>
  <c r="AF302" i="1"/>
  <c r="S307" i="1"/>
  <c r="AW186" i="1"/>
  <c r="W199" i="1"/>
  <c r="S206" i="1"/>
  <c r="S210" i="1"/>
  <c r="S214" i="1"/>
  <c r="T214" i="1" s="1"/>
  <c r="U214" i="1" s="1"/>
  <c r="Q214" i="1" s="1"/>
  <c r="O214" i="1" s="1"/>
  <c r="R214" i="1" s="1"/>
  <c r="L214" i="1" s="1"/>
  <c r="M214" i="1" s="1"/>
  <c r="AW223" i="1"/>
  <c r="AW226" i="1"/>
  <c r="AW248" i="1"/>
  <c r="AW268" i="1"/>
  <c r="AW276" i="1"/>
  <c r="S283" i="1"/>
  <c r="AB314" i="1"/>
  <c r="S187" i="1"/>
  <c r="T187" i="1" s="1"/>
  <c r="U187" i="1" s="1"/>
  <c r="AW196" i="1"/>
  <c r="S204" i="1"/>
  <c r="T204" i="1" s="1"/>
  <c r="U204" i="1" s="1"/>
  <c r="AT205" i="1"/>
  <c r="W210" i="1"/>
  <c r="AW221" i="1"/>
  <c r="AW242" i="1"/>
  <c r="W246" i="1"/>
  <c r="S247" i="1"/>
  <c r="T247" i="1" s="1"/>
  <c r="U247" i="1" s="1"/>
  <c r="S252" i="1"/>
  <c r="T252" i="1" s="1"/>
  <c r="U252" i="1" s="1"/>
  <c r="W259" i="1"/>
  <c r="AT262" i="1"/>
  <c r="S263" i="1"/>
  <c r="AW279" i="1"/>
  <c r="AW298" i="1"/>
  <c r="S308" i="1"/>
  <c r="S310" i="1"/>
  <c r="W185" i="1"/>
  <c r="AW194" i="1"/>
  <c r="AW213" i="1"/>
  <c r="AW218" i="1"/>
  <c r="AW247" i="1"/>
  <c r="S251" i="1"/>
  <c r="W252" i="1"/>
  <c r="W263" i="1"/>
  <c r="AW271" i="1"/>
  <c r="AW272" i="1"/>
  <c r="AW289" i="1"/>
  <c r="W294" i="1"/>
  <c r="S294" i="1"/>
  <c r="T294" i="1" s="1"/>
  <c r="U294" i="1" s="1"/>
  <c r="T298" i="1"/>
  <c r="U298" i="1" s="1"/>
  <c r="AW304" i="1"/>
  <c r="W305" i="1"/>
  <c r="W308" i="1"/>
  <c r="AW310" i="1"/>
  <c r="S315" i="1"/>
  <c r="T315" i="1" s="1"/>
  <c r="U315" i="1" s="1"/>
  <c r="V315" i="1" s="1"/>
  <c r="Z315" i="1" s="1"/>
  <c r="AA28" i="1"/>
  <c r="AA16" i="1"/>
  <c r="AC22" i="1"/>
  <c r="AB22" i="1"/>
  <c r="V22" i="1"/>
  <c r="Z22" i="1" s="1"/>
  <c r="AA31" i="1"/>
  <c r="AA20" i="1"/>
  <c r="AF23" i="1"/>
  <c r="AE23" i="1"/>
  <c r="N23" i="1"/>
  <c r="K23" i="1"/>
  <c r="AF47" i="1"/>
  <c r="AE47" i="1"/>
  <c r="AT47" i="1"/>
  <c r="N47" i="1"/>
  <c r="K47" i="1"/>
  <c r="V66" i="1"/>
  <c r="Z66" i="1" s="1"/>
  <c r="AC66" i="1"/>
  <c r="AB66" i="1"/>
  <c r="N107" i="1"/>
  <c r="AT107" i="1"/>
  <c r="AE107" i="1"/>
  <c r="AF107" i="1"/>
  <c r="K107" i="1"/>
  <c r="AA112" i="1"/>
  <c r="AA134" i="1"/>
  <c r="AF138" i="1"/>
  <c r="AE138" i="1"/>
  <c r="N138" i="1"/>
  <c r="K138" i="1"/>
  <c r="AT138" i="1"/>
  <c r="T148" i="1"/>
  <c r="U148" i="1" s="1"/>
  <c r="Q148" i="1" s="1"/>
  <c r="O148" i="1" s="1"/>
  <c r="R148" i="1" s="1"/>
  <c r="L148" i="1" s="1"/>
  <c r="M148" i="1" s="1"/>
  <c r="AT17" i="1"/>
  <c r="K17" i="1"/>
  <c r="AE17" i="1"/>
  <c r="AF19" i="1"/>
  <c r="AE19" i="1"/>
  <c r="N19" i="1"/>
  <c r="K19" i="1"/>
  <c r="S21" i="1"/>
  <c r="AW21" i="1"/>
  <c r="AA25" i="1"/>
  <c r="T26" i="1"/>
  <c r="U26" i="1" s="1"/>
  <c r="AE30" i="1"/>
  <c r="AF30" i="1"/>
  <c r="AA32" i="1"/>
  <c r="AT33" i="1"/>
  <c r="K33" i="1"/>
  <c r="AE33" i="1"/>
  <c r="N33" i="1"/>
  <c r="AC34" i="1"/>
  <c r="AB34" i="1"/>
  <c r="Q34" i="1"/>
  <c r="O34" i="1" s="1"/>
  <c r="R34" i="1" s="1"/>
  <c r="AT49" i="1"/>
  <c r="K49" i="1"/>
  <c r="AF49" i="1"/>
  <c r="AE49" i="1"/>
  <c r="N49" i="1"/>
  <c r="AA74" i="1"/>
  <c r="AA91" i="1"/>
  <c r="AA95" i="1"/>
  <c r="AA102" i="1"/>
  <c r="AA111" i="1"/>
  <c r="AA119" i="1"/>
  <c r="T129" i="1"/>
  <c r="U129" i="1" s="1"/>
  <c r="AA130" i="1"/>
  <c r="AF143" i="1"/>
  <c r="AT143" i="1"/>
  <c r="N143" i="1"/>
  <c r="AE143" i="1"/>
  <c r="K143" i="1"/>
  <c r="AT185" i="1"/>
  <c r="K185" i="1"/>
  <c r="AE185" i="1"/>
  <c r="N185" i="1"/>
  <c r="AF185" i="1"/>
  <c r="S17" i="1"/>
  <c r="AW17" i="1"/>
  <c r="S18" i="1"/>
  <c r="W19" i="1"/>
  <c r="AA21" i="1"/>
  <c r="K30" i="1"/>
  <c r="AT30" i="1"/>
  <c r="T33" i="1"/>
  <c r="U33" i="1" s="1"/>
  <c r="AB33" i="1" s="1"/>
  <c r="V34" i="1"/>
  <c r="Z34" i="1" s="1"/>
  <c r="AE34" i="1"/>
  <c r="AF34" i="1"/>
  <c r="AT34" i="1"/>
  <c r="AF35" i="1"/>
  <c r="AE35" i="1"/>
  <c r="N35" i="1"/>
  <c r="K35" i="1"/>
  <c r="AA37" i="1"/>
  <c r="AT41" i="1"/>
  <c r="K41" i="1"/>
  <c r="AE41" i="1"/>
  <c r="N41" i="1"/>
  <c r="AA51" i="1"/>
  <c r="AA61" i="1"/>
  <c r="AA75" i="1"/>
  <c r="Q79" i="1"/>
  <c r="O79" i="1" s="1"/>
  <c r="R79" i="1" s="1"/>
  <c r="L79" i="1" s="1"/>
  <c r="M79" i="1" s="1"/>
  <c r="AA79" i="1"/>
  <c r="AA94" i="1"/>
  <c r="Q94" i="1"/>
  <c r="O94" i="1" s="1"/>
  <c r="R94" i="1" s="1"/>
  <c r="T94" i="1"/>
  <c r="U94" i="1" s="1"/>
  <c r="AC97" i="1"/>
  <c r="AB97" i="1"/>
  <c r="AD97" i="1" s="1"/>
  <c r="V97" i="1"/>
  <c r="Z97" i="1" s="1"/>
  <c r="AW109" i="1"/>
  <c r="S109" i="1"/>
  <c r="AA115" i="1"/>
  <c r="N115" i="1"/>
  <c r="AT115" i="1"/>
  <c r="AF115" i="1"/>
  <c r="AE115" i="1"/>
  <c r="K115" i="1"/>
  <c r="AA118" i="1"/>
  <c r="AF130" i="1"/>
  <c r="AE130" i="1"/>
  <c r="N130" i="1"/>
  <c r="K130" i="1"/>
  <c r="AT130" i="1"/>
  <c r="T147" i="1"/>
  <c r="U147" i="1" s="1"/>
  <c r="N149" i="1"/>
  <c r="AT149" i="1"/>
  <c r="AF149" i="1"/>
  <c r="AE149" i="1"/>
  <c r="Q22" i="1"/>
  <c r="O22" i="1" s="1"/>
  <c r="R22" i="1" s="1"/>
  <c r="AF158" i="1"/>
  <c r="AE158" i="1"/>
  <c r="N158" i="1"/>
  <c r="K158" i="1"/>
  <c r="AT158" i="1"/>
  <c r="K204" i="1"/>
  <c r="N204" i="1"/>
  <c r="AF204" i="1"/>
  <c r="AE204" i="1"/>
  <c r="AT204" i="1"/>
  <c r="AC205" i="1"/>
  <c r="AB205" i="1"/>
  <c r="AC39" i="1"/>
  <c r="V39" i="1"/>
  <c r="Z39" i="1" s="1"/>
  <c r="AA52" i="1"/>
  <c r="AA59" i="1"/>
  <c r="AA62" i="1"/>
  <c r="Q62" i="1"/>
  <c r="O62" i="1" s="1"/>
  <c r="R62" i="1" s="1"/>
  <c r="L62" i="1" s="1"/>
  <c r="M62" i="1" s="1"/>
  <c r="AA90" i="1"/>
  <c r="AA107" i="1"/>
  <c r="AA17" i="1"/>
  <c r="AA36" i="1"/>
  <c r="T41" i="1"/>
  <c r="U41" i="1" s="1"/>
  <c r="T47" i="1"/>
  <c r="U47" i="1" s="1"/>
  <c r="AC81" i="1"/>
  <c r="AA122" i="1"/>
  <c r="AA148" i="1"/>
  <c r="AF22" i="1"/>
  <c r="AE22" i="1"/>
  <c r="AA24" i="1"/>
  <c r="K26" i="1"/>
  <c r="N30" i="1"/>
  <c r="AA66" i="1"/>
  <c r="Q66" i="1"/>
  <c r="O66" i="1" s="1"/>
  <c r="R66" i="1" s="1"/>
  <c r="AA123" i="1"/>
  <c r="AC133" i="1"/>
  <c r="V133" i="1"/>
  <c r="Z133" i="1" s="1"/>
  <c r="AB133" i="1"/>
  <c r="AE18" i="1"/>
  <c r="AF18" i="1"/>
  <c r="K22" i="1"/>
  <c r="AT22" i="1"/>
  <c r="AT29" i="1"/>
  <c r="K29" i="1"/>
  <c r="AE29" i="1"/>
  <c r="AF31" i="1"/>
  <c r="AE31" i="1"/>
  <c r="N31" i="1"/>
  <c r="K31" i="1"/>
  <c r="AT37" i="1"/>
  <c r="K37" i="1"/>
  <c r="AE37" i="1"/>
  <c r="N37" i="1"/>
  <c r="AT45" i="1"/>
  <c r="K45" i="1"/>
  <c r="AF45" i="1"/>
  <c r="AE45" i="1"/>
  <c r="N45" i="1"/>
  <c r="T46" i="1"/>
  <c r="U46" i="1" s="1"/>
  <c r="Q46" i="1" s="1"/>
  <c r="O46" i="1" s="1"/>
  <c r="R46" i="1" s="1"/>
  <c r="L46" i="1" s="1"/>
  <c r="M46" i="1" s="1"/>
  <c r="AF50" i="1"/>
  <c r="AE50" i="1"/>
  <c r="N50" i="1"/>
  <c r="AT50" i="1"/>
  <c r="AA67" i="1"/>
  <c r="AA70" i="1"/>
  <c r="Q71" i="1"/>
  <c r="O71" i="1" s="1"/>
  <c r="R71" i="1" s="1"/>
  <c r="L71" i="1" s="1"/>
  <c r="M71" i="1" s="1"/>
  <c r="Q97" i="1"/>
  <c r="O97" i="1" s="1"/>
  <c r="R97" i="1" s="1"/>
  <c r="AC105" i="1"/>
  <c r="AB105" i="1"/>
  <c r="V105" i="1"/>
  <c r="Z105" i="1" s="1"/>
  <c r="AA132" i="1"/>
  <c r="AA156" i="1"/>
  <c r="AA40" i="1"/>
  <c r="AF26" i="1"/>
  <c r="AE26" i="1"/>
  <c r="AC42" i="1"/>
  <c r="AB42" i="1"/>
  <c r="V58" i="1"/>
  <c r="Z58" i="1" s="1"/>
  <c r="AC58" i="1"/>
  <c r="AB58" i="1"/>
  <c r="AD58" i="1" s="1"/>
  <c r="AA110" i="1"/>
  <c r="V42" i="1"/>
  <c r="Z42" i="1" s="1"/>
  <c r="AF43" i="1"/>
  <c r="AE43" i="1"/>
  <c r="N43" i="1"/>
  <c r="K43" i="1"/>
  <c r="AA44" i="1"/>
  <c r="N46" i="1"/>
  <c r="AF46" i="1"/>
  <c r="AE46" i="1"/>
  <c r="AT46" i="1"/>
  <c r="AA63" i="1"/>
  <c r="AA126" i="1"/>
  <c r="N17" i="1"/>
  <c r="K18" i="1"/>
  <c r="AT18" i="1"/>
  <c r="N26" i="1"/>
  <c r="S29" i="1"/>
  <c r="AW29" i="1"/>
  <c r="S30" i="1"/>
  <c r="AA33" i="1"/>
  <c r="AF33" i="1"/>
  <c r="K34" i="1"/>
  <c r="AA34" i="1"/>
  <c r="T37" i="1"/>
  <c r="U37" i="1" s="1"/>
  <c r="S38" i="1"/>
  <c r="Q42" i="1"/>
  <c r="O42" i="1" s="1"/>
  <c r="R42" i="1" s="1"/>
  <c r="L42" i="1" s="1"/>
  <c r="M42" i="1" s="1"/>
  <c r="T45" i="1"/>
  <c r="U45" i="1" s="1"/>
  <c r="Q45" i="1" s="1"/>
  <c r="O45" i="1" s="1"/>
  <c r="R45" i="1" s="1"/>
  <c r="L45" i="1" s="1"/>
  <c r="M45" i="1" s="1"/>
  <c r="AA87" i="1"/>
  <c r="AA99" i="1"/>
  <c r="N99" i="1"/>
  <c r="AT99" i="1"/>
  <c r="AE99" i="1"/>
  <c r="AF99" i="1"/>
  <c r="K99" i="1"/>
  <c r="T102" i="1"/>
  <c r="U102" i="1" s="1"/>
  <c r="Q102" i="1" s="1"/>
  <c r="O102" i="1" s="1"/>
  <c r="R102" i="1" s="1"/>
  <c r="L102" i="1" s="1"/>
  <c r="M102" i="1" s="1"/>
  <c r="AA104" i="1"/>
  <c r="AA125" i="1"/>
  <c r="AT136" i="1"/>
  <c r="K136" i="1"/>
  <c r="AE136" i="1"/>
  <c r="N136" i="1"/>
  <c r="AF136" i="1"/>
  <c r="AF144" i="1"/>
  <c r="AE144" i="1"/>
  <c r="N144" i="1"/>
  <c r="K144" i="1"/>
  <c r="AT144" i="1"/>
  <c r="AT21" i="1"/>
  <c r="K21" i="1"/>
  <c r="AE21" i="1"/>
  <c r="S25" i="1"/>
  <c r="AW25" i="1"/>
  <c r="AW101" i="1"/>
  <c r="S101" i="1"/>
  <c r="AB39" i="1"/>
  <c r="AA54" i="1"/>
  <c r="AA78" i="1"/>
  <c r="T78" i="1"/>
  <c r="U78" i="1" s="1"/>
  <c r="AA30" i="1"/>
  <c r="AE42" i="1"/>
  <c r="AF42" i="1"/>
  <c r="AT42" i="1"/>
  <c r="N21" i="1"/>
  <c r="AF17" i="1"/>
  <c r="AA26" i="1"/>
  <c r="N22" i="1"/>
  <c r="AA22" i="1"/>
  <c r="AD22" i="1" s="1"/>
  <c r="AT23" i="1"/>
  <c r="AT25" i="1"/>
  <c r="K25" i="1"/>
  <c r="AE25" i="1"/>
  <c r="AF27" i="1"/>
  <c r="AE27" i="1"/>
  <c r="N27" i="1"/>
  <c r="K27" i="1"/>
  <c r="AA29" i="1"/>
  <c r="N34" i="1"/>
  <c r="AD34" i="1"/>
  <c r="AE38" i="1"/>
  <c r="AF38" i="1"/>
  <c r="AT38" i="1"/>
  <c r="Q39" i="1"/>
  <c r="O39" i="1" s="1"/>
  <c r="R39" i="1" s="1"/>
  <c r="L39" i="1" s="1"/>
  <c r="M39" i="1" s="1"/>
  <c r="AF39" i="1"/>
  <c r="AE39" i="1"/>
  <c r="N39" i="1"/>
  <c r="K39" i="1"/>
  <c r="AA41" i="1"/>
  <c r="Q41" i="1"/>
  <c r="O41" i="1" s="1"/>
  <c r="R41" i="1" s="1"/>
  <c r="L41" i="1" s="1"/>
  <c r="M41" i="1" s="1"/>
  <c r="AF41" i="1"/>
  <c r="AA48" i="1"/>
  <c r="K50" i="1"/>
  <c r="AA55" i="1"/>
  <c r="AA58" i="1"/>
  <c r="Q58" i="1"/>
  <c r="O58" i="1" s="1"/>
  <c r="R58" i="1" s="1"/>
  <c r="AA69" i="1"/>
  <c r="AA83" i="1"/>
  <c r="N83" i="1"/>
  <c r="AT83" i="1"/>
  <c r="AE83" i="1"/>
  <c r="AF83" i="1"/>
  <c r="K83" i="1"/>
  <c r="AA86" i="1"/>
  <c r="T86" i="1"/>
  <c r="U86" i="1" s="1"/>
  <c r="Q86" i="1" s="1"/>
  <c r="O86" i="1" s="1"/>
  <c r="R86" i="1" s="1"/>
  <c r="L86" i="1" s="1"/>
  <c r="M86" i="1" s="1"/>
  <c r="AA103" i="1"/>
  <c r="AC113" i="1"/>
  <c r="AB113" i="1"/>
  <c r="V113" i="1"/>
  <c r="Z113" i="1" s="1"/>
  <c r="AF129" i="1"/>
  <c r="K129" i="1"/>
  <c r="AE129" i="1"/>
  <c r="AT129" i="1"/>
  <c r="N129" i="1"/>
  <c r="AA131" i="1"/>
  <c r="AT52" i="1"/>
  <c r="K52" i="1"/>
  <c r="AE52" i="1"/>
  <c r="AF54" i="1"/>
  <c r="AE54" i="1"/>
  <c r="N54" i="1"/>
  <c r="K54" i="1"/>
  <c r="AF62" i="1"/>
  <c r="AE62" i="1"/>
  <c r="N62" i="1"/>
  <c r="K62" i="1"/>
  <c r="AF70" i="1"/>
  <c r="AE70" i="1"/>
  <c r="N70" i="1"/>
  <c r="K70" i="1"/>
  <c r="N103" i="1"/>
  <c r="AT103" i="1"/>
  <c r="N111" i="1"/>
  <c r="AT111" i="1"/>
  <c r="AF126" i="1"/>
  <c r="AE126" i="1"/>
  <c r="N126" i="1"/>
  <c r="K126" i="1"/>
  <c r="AT132" i="1"/>
  <c r="K132" i="1"/>
  <c r="AE132" i="1"/>
  <c r="T135" i="1"/>
  <c r="U135" i="1" s="1"/>
  <c r="S136" i="1"/>
  <c r="AW136" i="1"/>
  <c r="S143" i="1"/>
  <c r="AW143" i="1"/>
  <c r="T151" i="1"/>
  <c r="U151" i="1" s="1"/>
  <c r="S185" i="1"/>
  <c r="AW185" i="1"/>
  <c r="AA203" i="1"/>
  <c r="AT301" i="1"/>
  <c r="K301" i="1"/>
  <c r="AF301" i="1"/>
  <c r="AE301" i="1"/>
  <c r="N301" i="1"/>
  <c r="V302" i="1"/>
  <c r="Z302" i="1" s="1"/>
  <c r="AB302" i="1"/>
  <c r="AC302" i="1"/>
  <c r="S19" i="1"/>
  <c r="S23" i="1"/>
  <c r="S27" i="1"/>
  <c r="S31" i="1"/>
  <c r="AW33" i="1"/>
  <c r="S35" i="1"/>
  <c r="AW37" i="1"/>
  <c r="AW41" i="1"/>
  <c r="AW45" i="1"/>
  <c r="AW49" i="1"/>
  <c r="T51" i="1"/>
  <c r="U51" i="1" s="1"/>
  <c r="W52" i="1"/>
  <c r="S52" i="1"/>
  <c r="AW52" i="1"/>
  <c r="N53" i="1"/>
  <c r="AT53" i="1"/>
  <c r="AT56" i="1"/>
  <c r="K56" i="1"/>
  <c r="AE56" i="1"/>
  <c r="W58" i="1"/>
  <c r="AF58" i="1"/>
  <c r="AE58" i="1"/>
  <c r="N58" i="1"/>
  <c r="K58" i="1"/>
  <c r="N61" i="1"/>
  <c r="AT61" i="1"/>
  <c r="AT64" i="1"/>
  <c r="K64" i="1"/>
  <c r="AE64" i="1"/>
  <c r="W66" i="1"/>
  <c r="AF66" i="1"/>
  <c r="AE66" i="1"/>
  <c r="N66" i="1"/>
  <c r="K66" i="1"/>
  <c r="N69" i="1"/>
  <c r="AT69" i="1"/>
  <c r="AT72" i="1"/>
  <c r="K72" i="1"/>
  <c r="AE72" i="1"/>
  <c r="W74" i="1"/>
  <c r="AF74" i="1"/>
  <c r="AE74" i="1"/>
  <c r="N74" i="1"/>
  <c r="K74" i="1"/>
  <c r="K77" i="1"/>
  <c r="K85" i="1"/>
  <c r="W90" i="1"/>
  <c r="AF90" i="1"/>
  <c r="AE90" i="1"/>
  <c r="N90" i="1"/>
  <c r="K90" i="1"/>
  <c r="K93" i="1"/>
  <c r="T98" i="1"/>
  <c r="U98" i="1" s="1"/>
  <c r="AE101" i="1"/>
  <c r="AE109" i="1"/>
  <c r="K117" i="1"/>
  <c r="W122" i="1"/>
  <c r="AF122" i="1"/>
  <c r="AE122" i="1"/>
  <c r="N122" i="1"/>
  <c r="K122" i="1"/>
  <c r="N125" i="1"/>
  <c r="AT125" i="1"/>
  <c r="AT128" i="1"/>
  <c r="K128" i="1"/>
  <c r="AE128" i="1"/>
  <c r="W132" i="1"/>
  <c r="S132" i="1"/>
  <c r="AW132" i="1"/>
  <c r="T140" i="1"/>
  <c r="U140" i="1" s="1"/>
  <c r="Q140" i="1" s="1"/>
  <c r="O140" i="1" s="1"/>
  <c r="R140" i="1" s="1"/>
  <c r="L140" i="1" s="1"/>
  <c r="M140" i="1" s="1"/>
  <c r="W145" i="1"/>
  <c r="AT160" i="1"/>
  <c r="K160" i="1"/>
  <c r="AE160" i="1"/>
  <c r="AF160" i="1"/>
  <c r="N160" i="1"/>
  <c r="T166" i="1"/>
  <c r="U166" i="1" s="1"/>
  <c r="AD173" i="1"/>
  <c r="N175" i="1"/>
  <c r="AT175" i="1"/>
  <c r="AF175" i="1"/>
  <c r="AE175" i="1"/>
  <c r="T55" i="1"/>
  <c r="U55" i="1" s="1"/>
  <c r="Q55" i="1" s="1"/>
  <c r="O55" i="1" s="1"/>
  <c r="R55" i="1" s="1"/>
  <c r="L55" i="1" s="1"/>
  <c r="M55" i="1" s="1"/>
  <c r="AF118" i="1"/>
  <c r="AE118" i="1"/>
  <c r="N118" i="1"/>
  <c r="K118" i="1"/>
  <c r="T127" i="1"/>
  <c r="U127" i="1" s="1"/>
  <c r="AB127" i="1" s="1"/>
  <c r="S128" i="1"/>
  <c r="AW128" i="1"/>
  <c r="Q135" i="1"/>
  <c r="O135" i="1" s="1"/>
  <c r="R135" i="1" s="1"/>
  <c r="N135" i="1"/>
  <c r="AT135" i="1"/>
  <c r="S160" i="1"/>
  <c r="AW160" i="1"/>
  <c r="T165" i="1"/>
  <c r="U165" i="1" s="1"/>
  <c r="AA167" i="1"/>
  <c r="AA168" i="1"/>
  <c r="AC173" i="1"/>
  <c r="AB173" i="1"/>
  <c r="V173" i="1"/>
  <c r="Z173" i="1" s="1"/>
  <c r="AA236" i="1"/>
  <c r="AC187" i="1"/>
  <c r="V187" i="1"/>
  <c r="Z187" i="1" s="1"/>
  <c r="AA235" i="1"/>
  <c r="AT60" i="1"/>
  <c r="K60" i="1"/>
  <c r="AE60" i="1"/>
  <c r="T63" i="1"/>
  <c r="U63" i="1" s="1"/>
  <c r="AB63" i="1" s="1"/>
  <c r="AT68" i="1"/>
  <c r="K68" i="1"/>
  <c r="AE68" i="1"/>
  <c r="AT76" i="1"/>
  <c r="K76" i="1"/>
  <c r="AE76" i="1"/>
  <c r="AT124" i="1"/>
  <c r="K124" i="1"/>
  <c r="AE124" i="1"/>
  <c r="K28" i="1"/>
  <c r="S76" i="1"/>
  <c r="AW76" i="1"/>
  <c r="AT77" i="1"/>
  <c r="T91" i="1"/>
  <c r="U91" i="1" s="1"/>
  <c r="AB91" i="1" s="1"/>
  <c r="S92" i="1"/>
  <c r="AW92" i="1"/>
  <c r="AT93" i="1"/>
  <c r="AT96" i="1"/>
  <c r="K96" i="1"/>
  <c r="AE96" i="1"/>
  <c r="AF114" i="1"/>
  <c r="AE114" i="1"/>
  <c r="N114" i="1"/>
  <c r="K114" i="1"/>
  <c r="AW129" i="1"/>
  <c r="K142" i="1"/>
  <c r="AF142" i="1"/>
  <c r="N142" i="1"/>
  <c r="AE142" i="1"/>
  <c r="T145" i="1"/>
  <c r="U145" i="1" s="1"/>
  <c r="AB145" i="1" s="1"/>
  <c r="AA154" i="1"/>
  <c r="AA162" i="1"/>
  <c r="T16" i="1"/>
  <c r="U16" i="1" s="1"/>
  <c r="T20" i="1"/>
  <c r="U20" i="1" s="1"/>
  <c r="T24" i="1"/>
  <c r="U24" i="1" s="1"/>
  <c r="AB24" i="1" s="1"/>
  <c r="AT24" i="1"/>
  <c r="T28" i="1"/>
  <c r="U28" i="1" s="1"/>
  <c r="AB28" i="1" s="1"/>
  <c r="AT28" i="1"/>
  <c r="T32" i="1"/>
  <c r="U32" i="1" s="1"/>
  <c r="Q32" i="1" s="1"/>
  <c r="O32" i="1" s="1"/>
  <c r="R32" i="1" s="1"/>
  <c r="L32" i="1" s="1"/>
  <c r="M32" i="1" s="1"/>
  <c r="AT32" i="1"/>
  <c r="T36" i="1"/>
  <c r="U36" i="1" s="1"/>
  <c r="AT36" i="1"/>
  <c r="T40" i="1"/>
  <c r="U40" i="1" s="1"/>
  <c r="AB40" i="1" s="1"/>
  <c r="AT40" i="1"/>
  <c r="T44" i="1"/>
  <c r="U44" i="1" s="1"/>
  <c r="AT44" i="1"/>
  <c r="T48" i="1"/>
  <c r="U48" i="1" s="1"/>
  <c r="AB48" i="1" s="1"/>
  <c r="AT48" i="1"/>
  <c r="N52" i="1"/>
  <c r="S53" i="1"/>
  <c r="N55" i="1"/>
  <c r="AT55" i="1"/>
  <c r="S61" i="1"/>
  <c r="N63" i="1"/>
  <c r="AT63" i="1"/>
  <c r="AD66" i="1"/>
  <c r="S69" i="1"/>
  <c r="N71" i="1"/>
  <c r="AT71" i="1"/>
  <c r="T79" i="1"/>
  <c r="U79" i="1" s="1"/>
  <c r="AB79" i="1" s="1"/>
  <c r="S80" i="1"/>
  <c r="AW80" i="1"/>
  <c r="N81" i="1"/>
  <c r="AT81" i="1"/>
  <c r="AT84" i="1"/>
  <c r="K84" i="1"/>
  <c r="AE84" i="1"/>
  <c r="T87" i="1"/>
  <c r="U87" i="1" s="1"/>
  <c r="S88" i="1"/>
  <c r="AW88" i="1"/>
  <c r="T95" i="1"/>
  <c r="U95" i="1" s="1"/>
  <c r="Q95" i="1" s="1"/>
  <c r="O95" i="1" s="1"/>
  <c r="R95" i="1" s="1"/>
  <c r="L95" i="1" s="1"/>
  <c r="M95" i="1" s="1"/>
  <c r="S96" i="1"/>
  <c r="AW96" i="1"/>
  <c r="N97" i="1"/>
  <c r="AT97" i="1"/>
  <c r="AT100" i="1"/>
  <c r="K100" i="1"/>
  <c r="AE100" i="1"/>
  <c r="AF102" i="1"/>
  <c r="AE102" i="1"/>
  <c r="N102" i="1"/>
  <c r="K102" i="1"/>
  <c r="AB103" i="1"/>
  <c r="AE103" i="1"/>
  <c r="N105" i="1"/>
  <c r="AT105" i="1"/>
  <c r="AT108" i="1"/>
  <c r="K108" i="1"/>
  <c r="AE108" i="1"/>
  <c r="AF110" i="1"/>
  <c r="AE110" i="1"/>
  <c r="N110" i="1"/>
  <c r="K110" i="1"/>
  <c r="AE111" i="1"/>
  <c r="N113" i="1"/>
  <c r="AT113" i="1"/>
  <c r="AT116" i="1"/>
  <c r="K116" i="1"/>
  <c r="AE116" i="1"/>
  <c r="T119" i="1"/>
  <c r="U119" i="1" s="1"/>
  <c r="AB119" i="1" s="1"/>
  <c r="S120" i="1"/>
  <c r="AW120" i="1"/>
  <c r="S125" i="1"/>
  <c r="N127" i="1"/>
  <c r="AT127" i="1"/>
  <c r="N132" i="1"/>
  <c r="K135" i="1"/>
  <c r="K137" i="1"/>
  <c r="T149" i="1"/>
  <c r="U149" i="1" s="1"/>
  <c r="Q149" i="1" s="1"/>
  <c r="O149" i="1" s="1"/>
  <c r="R149" i="1" s="1"/>
  <c r="L149" i="1" s="1"/>
  <c r="M149" i="1" s="1"/>
  <c r="T155" i="1"/>
  <c r="U155" i="1" s="1"/>
  <c r="N159" i="1"/>
  <c r="AT159" i="1"/>
  <c r="K159" i="1"/>
  <c r="AF159" i="1"/>
  <c r="AE159" i="1"/>
  <c r="AW169" i="1"/>
  <c r="S56" i="1"/>
  <c r="AW56" i="1"/>
  <c r="S64" i="1"/>
  <c r="AW64" i="1"/>
  <c r="T71" i="1"/>
  <c r="U71" i="1" s="1"/>
  <c r="AF94" i="1"/>
  <c r="AE94" i="1"/>
  <c r="N94" i="1"/>
  <c r="K94" i="1"/>
  <c r="Q105" i="1"/>
  <c r="O105" i="1" s="1"/>
  <c r="R105" i="1" s="1"/>
  <c r="L105" i="1" s="1"/>
  <c r="M105" i="1" s="1"/>
  <c r="N51" i="1"/>
  <c r="AT51" i="1"/>
  <c r="T67" i="1"/>
  <c r="U67" i="1" s="1"/>
  <c r="Q67" i="1" s="1"/>
  <c r="O67" i="1" s="1"/>
  <c r="R67" i="1" s="1"/>
  <c r="L67" i="1" s="1"/>
  <c r="M67" i="1" s="1"/>
  <c r="S68" i="1"/>
  <c r="AW68" i="1"/>
  <c r="T75" i="1"/>
  <c r="U75" i="1" s="1"/>
  <c r="N77" i="1"/>
  <c r="AF82" i="1"/>
  <c r="AE82" i="1"/>
  <c r="N82" i="1"/>
  <c r="K82" i="1"/>
  <c r="AT88" i="1"/>
  <c r="K88" i="1"/>
  <c r="AE88" i="1"/>
  <c r="AF106" i="1"/>
  <c r="AE106" i="1"/>
  <c r="N106" i="1"/>
  <c r="K106" i="1"/>
  <c r="N117" i="1"/>
  <c r="AT117" i="1"/>
  <c r="AA121" i="1"/>
  <c r="AF137" i="1"/>
  <c r="AE137" i="1"/>
  <c r="T169" i="1"/>
  <c r="U169" i="1" s="1"/>
  <c r="AT20" i="1"/>
  <c r="K51" i="1"/>
  <c r="AF52" i="1"/>
  <c r="AE53" i="1"/>
  <c r="N56" i="1"/>
  <c r="S57" i="1"/>
  <c r="N59" i="1"/>
  <c r="AT59" i="1"/>
  <c r="AE61" i="1"/>
  <c r="N64" i="1"/>
  <c r="S65" i="1"/>
  <c r="N67" i="1"/>
  <c r="AT67" i="1"/>
  <c r="AE69" i="1"/>
  <c r="N72" i="1"/>
  <c r="S73" i="1"/>
  <c r="N75" i="1"/>
  <c r="AT75" i="1"/>
  <c r="T83" i="1"/>
  <c r="U83" i="1" s="1"/>
  <c r="Q83" i="1" s="1"/>
  <c r="O83" i="1" s="1"/>
  <c r="R83" i="1" s="1"/>
  <c r="L83" i="1" s="1"/>
  <c r="M83" i="1" s="1"/>
  <c r="S84" i="1"/>
  <c r="AW84" i="1"/>
  <c r="S89" i="1"/>
  <c r="N91" i="1"/>
  <c r="AT91" i="1"/>
  <c r="T99" i="1"/>
  <c r="U99" i="1" s="1"/>
  <c r="AB99" i="1" s="1"/>
  <c r="S100" i="1"/>
  <c r="AW100" i="1"/>
  <c r="N101" i="1"/>
  <c r="AT101" i="1"/>
  <c r="AF103" i="1"/>
  <c r="AT104" i="1"/>
  <c r="K104" i="1"/>
  <c r="AE104" i="1"/>
  <c r="AA105" i="1"/>
  <c r="T107" i="1"/>
  <c r="U107" i="1" s="1"/>
  <c r="AB107" i="1" s="1"/>
  <c r="S108" i="1"/>
  <c r="AW108" i="1"/>
  <c r="N109" i="1"/>
  <c r="AT109" i="1"/>
  <c r="AF111" i="1"/>
  <c r="AT112" i="1"/>
  <c r="K112" i="1"/>
  <c r="AE112" i="1"/>
  <c r="T115" i="1"/>
  <c r="U115" i="1" s="1"/>
  <c r="AB115" i="1" s="1"/>
  <c r="S116" i="1"/>
  <c r="AW116" i="1"/>
  <c r="S121" i="1"/>
  <c r="N123" i="1"/>
  <c r="AT123" i="1"/>
  <c r="AE125" i="1"/>
  <c r="N128" i="1"/>
  <c r="AF132" i="1"/>
  <c r="Q133" i="1"/>
  <c r="O133" i="1" s="1"/>
  <c r="R133" i="1" s="1"/>
  <c r="AA135" i="1"/>
  <c r="AE140" i="1"/>
  <c r="K140" i="1"/>
  <c r="AT140" i="1"/>
  <c r="Q141" i="1"/>
  <c r="O141" i="1" s="1"/>
  <c r="R141" i="1" s="1"/>
  <c r="L141" i="1" s="1"/>
  <c r="M141" i="1" s="1"/>
  <c r="AF141" i="1"/>
  <c r="N141" i="1"/>
  <c r="AE141" i="1"/>
  <c r="K141" i="1"/>
  <c r="AT141" i="1"/>
  <c r="AB152" i="1"/>
  <c r="T182" i="1"/>
  <c r="U182" i="1" s="1"/>
  <c r="AA219" i="1"/>
  <c r="AA223" i="1"/>
  <c r="S72" i="1"/>
  <c r="AW72" i="1"/>
  <c r="AF78" i="1"/>
  <c r="AE78" i="1"/>
  <c r="N78" i="1"/>
  <c r="K78" i="1"/>
  <c r="AF86" i="1"/>
  <c r="AE86" i="1"/>
  <c r="N86" i="1"/>
  <c r="K86" i="1"/>
  <c r="AT92" i="1"/>
  <c r="K92" i="1"/>
  <c r="AE92" i="1"/>
  <c r="Q113" i="1"/>
  <c r="O113" i="1" s="1"/>
  <c r="R113" i="1" s="1"/>
  <c r="L113" i="1" s="1"/>
  <c r="M113" i="1" s="1"/>
  <c r="T59" i="1"/>
  <c r="U59" i="1" s="1"/>
  <c r="Q59" i="1" s="1"/>
  <c r="O59" i="1" s="1"/>
  <c r="R59" i="1" s="1"/>
  <c r="L59" i="1" s="1"/>
  <c r="M59" i="1" s="1"/>
  <c r="S60" i="1"/>
  <c r="AW60" i="1"/>
  <c r="AT80" i="1"/>
  <c r="K80" i="1"/>
  <c r="AE80" i="1"/>
  <c r="N85" i="1"/>
  <c r="AT85" i="1"/>
  <c r="AA89" i="1"/>
  <c r="N93" i="1"/>
  <c r="AF98" i="1"/>
  <c r="AE98" i="1"/>
  <c r="N98" i="1"/>
  <c r="K98" i="1"/>
  <c r="AT120" i="1"/>
  <c r="K120" i="1"/>
  <c r="AE120" i="1"/>
  <c r="T123" i="1"/>
  <c r="U123" i="1" s="1"/>
  <c r="Q123" i="1" s="1"/>
  <c r="O123" i="1" s="1"/>
  <c r="R123" i="1" s="1"/>
  <c r="L123" i="1" s="1"/>
  <c r="M123" i="1" s="1"/>
  <c r="S124" i="1"/>
  <c r="AW124" i="1"/>
  <c r="N131" i="1"/>
  <c r="AT131" i="1"/>
  <c r="AA139" i="1"/>
  <c r="N155" i="1"/>
  <c r="K155" i="1"/>
  <c r="AF155" i="1"/>
  <c r="AT155" i="1"/>
  <c r="AA174" i="1"/>
  <c r="T174" i="1"/>
  <c r="U174" i="1" s="1"/>
  <c r="Q174" i="1" s="1"/>
  <c r="O174" i="1" s="1"/>
  <c r="R174" i="1" s="1"/>
  <c r="AT16" i="1"/>
  <c r="T54" i="1"/>
  <c r="U54" i="1" s="1"/>
  <c r="K55" i="1"/>
  <c r="AF56" i="1"/>
  <c r="AE57" i="1"/>
  <c r="N60" i="1"/>
  <c r="T62" i="1"/>
  <c r="U62" i="1" s="1"/>
  <c r="K63" i="1"/>
  <c r="AF64" i="1"/>
  <c r="AE65" i="1"/>
  <c r="N68" i="1"/>
  <c r="K71" i="1"/>
  <c r="AF72" i="1"/>
  <c r="AE73" i="1"/>
  <c r="N76" i="1"/>
  <c r="S77" i="1"/>
  <c r="N79" i="1"/>
  <c r="AT79" i="1"/>
  <c r="S85" i="1"/>
  <c r="N87" i="1"/>
  <c r="AT87" i="1"/>
  <c r="AE89" i="1"/>
  <c r="N92" i="1"/>
  <c r="S93" i="1"/>
  <c r="N95" i="1"/>
  <c r="AT95" i="1"/>
  <c r="T103" i="1"/>
  <c r="U103" i="1" s="1"/>
  <c r="W104" i="1"/>
  <c r="S104" i="1"/>
  <c r="AW104" i="1"/>
  <c r="T111" i="1"/>
  <c r="U111" i="1" s="1"/>
  <c r="W112" i="1"/>
  <c r="S112" i="1"/>
  <c r="AW112" i="1"/>
  <c r="S117" i="1"/>
  <c r="N119" i="1"/>
  <c r="AT119" i="1"/>
  <c r="AE121" i="1"/>
  <c r="N124" i="1"/>
  <c r="K127" i="1"/>
  <c r="AF128" i="1"/>
  <c r="W134" i="1"/>
  <c r="AF134" i="1"/>
  <c r="AE134" i="1"/>
  <c r="N134" i="1"/>
  <c r="K134" i="1"/>
  <c r="AE135" i="1"/>
  <c r="N137" i="1"/>
  <c r="AA137" i="1"/>
  <c r="T141" i="1"/>
  <c r="U141" i="1" s="1"/>
  <c r="AA143" i="1"/>
  <c r="N145" i="1"/>
  <c r="AT145" i="1"/>
  <c r="AF145" i="1"/>
  <c r="AE145" i="1"/>
  <c r="S154" i="1"/>
  <c r="T181" i="1"/>
  <c r="U181" i="1" s="1"/>
  <c r="S106" i="1"/>
  <c r="S110" i="1"/>
  <c r="S114" i="1"/>
  <c r="S118" i="1"/>
  <c r="S122" i="1"/>
  <c r="S126" i="1"/>
  <c r="S130" i="1"/>
  <c r="S134" i="1"/>
  <c r="S138" i="1"/>
  <c r="S142" i="1"/>
  <c r="AF154" i="1"/>
  <c r="AE154" i="1"/>
  <c r="AT154" i="1"/>
  <c r="AF173" i="1"/>
  <c r="AT173" i="1"/>
  <c r="N173" i="1"/>
  <c r="K173" i="1"/>
  <c r="AF174" i="1"/>
  <c r="AE174" i="1"/>
  <c r="N174" i="1"/>
  <c r="K174" i="1"/>
  <c r="AT174" i="1"/>
  <c r="Q177" i="1"/>
  <c r="O177" i="1" s="1"/>
  <c r="R177" i="1" s="1"/>
  <c r="L177" i="1" s="1"/>
  <c r="M177" i="1" s="1"/>
  <c r="AA177" i="1"/>
  <c r="AA178" i="1"/>
  <c r="W182" i="1"/>
  <c r="T183" i="1"/>
  <c r="U183" i="1" s="1"/>
  <c r="AB183" i="1" s="1"/>
  <c r="AA186" i="1"/>
  <c r="Q186" i="1"/>
  <c r="O186" i="1" s="1"/>
  <c r="R186" i="1" s="1"/>
  <c r="L186" i="1" s="1"/>
  <c r="M186" i="1" s="1"/>
  <c r="AF189" i="1"/>
  <c r="AT189" i="1"/>
  <c r="AE189" i="1"/>
  <c r="K189" i="1"/>
  <c r="AA234" i="1"/>
  <c r="AT249" i="1"/>
  <c r="K249" i="1"/>
  <c r="AE249" i="1"/>
  <c r="AF249" i="1"/>
  <c r="N249" i="1"/>
  <c r="T278" i="1"/>
  <c r="U278" i="1" s="1"/>
  <c r="T170" i="1"/>
  <c r="U170" i="1" s="1"/>
  <c r="AC177" i="1"/>
  <c r="AB177" i="1"/>
  <c r="AE186" i="1"/>
  <c r="AT186" i="1"/>
  <c r="AF186" i="1"/>
  <c r="N186" i="1"/>
  <c r="K186" i="1"/>
  <c r="T189" i="1"/>
  <c r="U189" i="1" s="1"/>
  <c r="AF193" i="1"/>
  <c r="AE193" i="1"/>
  <c r="AT193" i="1"/>
  <c r="N193" i="1"/>
  <c r="T219" i="1"/>
  <c r="U219" i="1" s="1"/>
  <c r="AB219" i="1" s="1"/>
  <c r="AF221" i="1"/>
  <c r="K221" i="1"/>
  <c r="AE221" i="1"/>
  <c r="N221" i="1"/>
  <c r="AT221" i="1"/>
  <c r="Q147" i="1"/>
  <c r="O147" i="1" s="1"/>
  <c r="R147" i="1" s="1"/>
  <c r="L147" i="1" s="1"/>
  <c r="M147" i="1" s="1"/>
  <c r="AF148" i="1"/>
  <c r="AE148" i="1"/>
  <c r="N148" i="1"/>
  <c r="AT148" i="1"/>
  <c r="Q151" i="1"/>
  <c r="O151" i="1" s="1"/>
  <c r="R151" i="1" s="1"/>
  <c r="L151" i="1" s="1"/>
  <c r="M151" i="1" s="1"/>
  <c r="AT156" i="1"/>
  <c r="K156" i="1"/>
  <c r="AE156" i="1"/>
  <c r="AF156" i="1"/>
  <c r="N156" i="1"/>
  <c r="AW161" i="1"/>
  <c r="S161" i="1"/>
  <c r="T162" i="1"/>
  <c r="U162" i="1" s="1"/>
  <c r="Q162" i="1" s="1"/>
  <c r="O162" i="1" s="1"/>
  <c r="R162" i="1" s="1"/>
  <c r="AA164" i="1"/>
  <c r="N167" i="1"/>
  <c r="AT167" i="1"/>
  <c r="AF167" i="1"/>
  <c r="AE167" i="1"/>
  <c r="AA171" i="1"/>
  <c r="V177" i="1"/>
  <c r="Z177" i="1" s="1"/>
  <c r="AB186" i="1"/>
  <c r="AB187" i="1"/>
  <c r="AA192" i="1"/>
  <c r="AA212" i="1"/>
  <c r="AE243" i="1"/>
  <c r="N243" i="1"/>
  <c r="AT243" i="1"/>
  <c r="K243" i="1"/>
  <c r="AF243" i="1"/>
  <c r="T244" i="1"/>
  <c r="U244" i="1" s="1"/>
  <c r="AB244" i="1" s="1"/>
  <c r="T139" i="1"/>
  <c r="U139" i="1" s="1"/>
  <c r="AB139" i="1" s="1"/>
  <c r="AT139" i="1"/>
  <c r="AF147" i="1"/>
  <c r="N147" i="1"/>
  <c r="AF151" i="1"/>
  <c r="N151" i="1"/>
  <c r="AF152" i="1"/>
  <c r="AE152" i="1"/>
  <c r="N152" i="1"/>
  <c r="AT153" i="1"/>
  <c r="S156" i="1"/>
  <c r="AW156" i="1"/>
  <c r="AA159" i="1"/>
  <c r="AA160" i="1"/>
  <c r="Q169" i="1"/>
  <c r="O169" i="1" s="1"/>
  <c r="R169" i="1" s="1"/>
  <c r="L169" i="1" s="1"/>
  <c r="M169" i="1" s="1"/>
  <c r="AA169" i="1"/>
  <c r="T186" i="1"/>
  <c r="U186" i="1" s="1"/>
  <c r="T188" i="1"/>
  <c r="U188" i="1" s="1"/>
  <c r="K192" i="1"/>
  <c r="N192" i="1"/>
  <c r="AF192" i="1"/>
  <c r="AE192" i="1"/>
  <c r="AT192" i="1"/>
  <c r="AA195" i="1"/>
  <c r="AA197" i="1"/>
  <c r="AF201" i="1"/>
  <c r="AE201" i="1"/>
  <c r="AT201" i="1"/>
  <c r="N201" i="1"/>
  <c r="K201" i="1"/>
  <c r="AT208" i="1"/>
  <c r="K208" i="1"/>
  <c r="AE208" i="1"/>
  <c r="AF208" i="1"/>
  <c r="N208" i="1"/>
  <c r="AA211" i="1"/>
  <c r="AT216" i="1"/>
  <c r="K216" i="1"/>
  <c r="AE216" i="1"/>
  <c r="N216" i="1"/>
  <c r="AF216" i="1"/>
  <c r="S232" i="1"/>
  <c r="AW232" i="1"/>
  <c r="AW140" i="1"/>
  <c r="T144" i="1"/>
  <c r="U144" i="1" s="1"/>
  <c r="AT146" i="1"/>
  <c r="K146" i="1"/>
  <c r="AF146" i="1"/>
  <c r="AT147" i="1"/>
  <c r="K148" i="1"/>
  <c r="AT150" i="1"/>
  <c r="K150" i="1"/>
  <c r="AF150" i="1"/>
  <c r="AT151" i="1"/>
  <c r="K152" i="1"/>
  <c r="N153" i="1"/>
  <c r="N154" i="1"/>
  <c r="AC157" i="1"/>
  <c r="V157" i="1"/>
  <c r="Z157" i="1" s="1"/>
  <c r="AB157" i="1"/>
  <c r="AF157" i="1"/>
  <c r="K157" i="1"/>
  <c r="AE157" i="1"/>
  <c r="AA163" i="1"/>
  <c r="AT164" i="1"/>
  <c r="K164" i="1"/>
  <c r="AE164" i="1"/>
  <c r="AF164" i="1"/>
  <c r="AW165" i="1"/>
  <c r="S168" i="1"/>
  <c r="AW168" i="1"/>
  <c r="Q170" i="1"/>
  <c r="O170" i="1" s="1"/>
  <c r="R170" i="1" s="1"/>
  <c r="AA175" i="1"/>
  <c r="AA176" i="1"/>
  <c r="T178" i="1"/>
  <c r="U178" i="1" s="1"/>
  <c r="Q178" i="1" s="1"/>
  <c r="O178" i="1" s="1"/>
  <c r="R178" i="1" s="1"/>
  <c r="L178" i="1" s="1"/>
  <c r="M178" i="1" s="1"/>
  <c r="AE178" i="1"/>
  <c r="N178" i="1"/>
  <c r="K178" i="1"/>
  <c r="AT178" i="1"/>
  <c r="AA191" i="1"/>
  <c r="AA196" i="1"/>
  <c r="T196" i="1"/>
  <c r="U196" i="1" s="1"/>
  <c r="Q196" i="1" s="1"/>
  <c r="O196" i="1" s="1"/>
  <c r="R196" i="1" s="1"/>
  <c r="AF197" i="1"/>
  <c r="AE197" i="1"/>
  <c r="AT197" i="1"/>
  <c r="N197" i="1"/>
  <c r="K197" i="1"/>
  <c r="AW201" i="1"/>
  <c r="S201" i="1"/>
  <c r="S146" i="1"/>
  <c r="AA147" i="1"/>
  <c r="S150" i="1"/>
  <c r="AA151" i="1"/>
  <c r="W156" i="1"/>
  <c r="S164" i="1"/>
  <c r="AW164" i="1"/>
  <c r="W168" i="1"/>
  <c r="N171" i="1"/>
  <c r="AT171" i="1"/>
  <c r="AF171" i="1"/>
  <c r="AE171" i="1"/>
  <c r="K171" i="1"/>
  <c r="AE173" i="1"/>
  <c r="T179" i="1"/>
  <c r="U179" i="1" s="1"/>
  <c r="AB179" i="1" s="1"/>
  <c r="AE182" i="1"/>
  <c r="AF182" i="1"/>
  <c r="K182" i="1"/>
  <c r="AT182" i="1"/>
  <c r="N182" i="1"/>
  <c r="AE190" i="1"/>
  <c r="N190" i="1"/>
  <c r="AF190" i="1"/>
  <c r="AT190" i="1"/>
  <c r="K190" i="1"/>
  <c r="AA194" i="1"/>
  <c r="Q194" i="1"/>
  <c r="O194" i="1" s="1"/>
  <c r="R194" i="1" s="1"/>
  <c r="L194" i="1" s="1"/>
  <c r="M194" i="1" s="1"/>
  <c r="T197" i="1"/>
  <c r="U197" i="1" s="1"/>
  <c r="AF206" i="1"/>
  <c r="AE206" i="1"/>
  <c r="N206" i="1"/>
  <c r="K206" i="1"/>
  <c r="AT206" i="1"/>
  <c r="S228" i="1"/>
  <c r="AW228" i="1"/>
  <c r="AC237" i="1"/>
  <c r="N163" i="1"/>
  <c r="AT163" i="1"/>
  <c r="Q173" i="1"/>
  <c r="O173" i="1" s="1"/>
  <c r="R173" i="1" s="1"/>
  <c r="AA182" i="1"/>
  <c r="W186" i="1"/>
  <c r="AA193" i="1"/>
  <c r="AE198" i="1"/>
  <c r="N198" i="1"/>
  <c r="AF198" i="1"/>
  <c r="AA207" i="1"/>
  <c r="T221" i="1"/>
  <c r="U221" i="1" s="1"/>
  <c r="AA242" i="1"/>
  <c r="T242" i="1"/>
  <c r="U242" i="1" s="1"/>
  <c r="V198" i="1"/>
  <c r="Z198" i="1" s="1"/>
  <c r="AC198" i="1"/>
  <c r="AD198" i="1" s="1"/>
  <c r="N207" i="1"/>
  <c r="AT207" i="1"/>
  <c r="K207" i="1"/>
  <c r="AF207" i="1"/>
  <c r="AE207" i="1"/>
  <c r="AA215" i="1"/>
  <c r="T231" i="1"/>
  <c r="U231" i="1" s="1"/>
  <c r="Q231" i="1" s="1"/>
  <c r="O231" i="1" s="1"/>
  <c r="R231" i="1" s="1"/>
  <c r="L231" i="1" s="1"/>
  <c r="M231" i="1" s="1"/>
  <c r="AF242" i="1"/>
  <c r="AE242" i="1"/>
  <c r="N242" i="1"/>
  <c r="K242" i="1"/>
  <c r="AT242" i="1"/>
  <c r="AA260" i="1"/>
  <c r="T262" i="1"/>
  <c r="U262" i="1" s="1"/>
  <c r="Q157" i="1"/>
  <c r="O157" i="1" s="1"/>
  <c r="R157" i="1" s="1"/>
  <c r="K163" i="1"/>
  <c r="Q165" i="1"/>
  <c r="O165" i="1" s="1"/>
  <c r="R165" i="1" s="1"/>
  <c r="L165" i="1" s="1"/>
  <c r="M165" i="1" s="1"/>
  <c r="AF170" i="1"/>
  <c r="AE170" i="1"/>
  <c r="N170" i="1"/>
  <c r="K170" i="1"/>
  <c r="AT176" i="1"/>
  <c r="K176" i="1"/>
  <c r="AE176" i="1"/>
  <c r="AA179" i="1"/>
  <c r="Q179" i="1"/>
  <c r="O179" i="1" s="1"/>
  <c r="R179" i="1" s="1"/>
  <c r="L179" i="1" s="1"/>
  <c r="M179" i="1" s="1"/>
  <c r="AE181" i="1"/>
  <c r="N181" i="1"/>
  <c r="AA184" i="1"/>
  <c r="AA187" i="1"/>
  <c r="Q187" i="1"/>
  <c r="O187" i="1" s="1"/>
  <c r="R187" i="1" s="1"/>
  <c r="L187" i="1" s="1"/>
  <c r="M187" i="1" s="1"/>
  <c r="S191" i="1"/>
  <c r="AW191" i="1"/>
  <c r="T192" i="1"/>
  <c r="U192" i="1" s="1"/>
  <c r="Q192" i="1" s="1"/>
  <c r="O192" i="1" s="1"/>
  <c r="R192" i="1" s="1"/>
  <c r="L192" i="1" s="1"/>
  <c r="M192" i="1" s="1"/>
  <c r="AW193" i="1"/>
  <c r="S193" i="1"/>
  <c r="AA217" i="1"/>
  <c r="AA222" i="1"/>
  <c r="AA259" i="1"/>
  <c r="T259" i="1"/>
  <c r="U259" i="1" s="1"/>
  <c r="Q259" i="1" s="1"/>
  <c r="O259" i="1" s="1"/>
  <c r="R259" i="1" s="1"/>
  <c r="K161" i="1"/>
  <c r="W166" i="1"/>
  <c r="AF166" i="1"/>
  <c r="AE166" i="1"/>
  <c r="N166" i="1"/>
  <c r="K166" i="1"/>
  <c r="N169" i="1"/>
  <c r="AT169" i="1"/>
  <c r="AT172" i="1"/>
  <c r="K172" i="1"/>
  <c r="AE172" i="1"/>
  <c r="AA173" i="1"/>
  <c r="T175" i="1"/>
  <c r="U175" i="1" s="1"/>
  <c r="W176" i="1"/>
  <c r="S176" i="1"/>
  <c r="AW176" i="1"/>
  <c r="AT181" i="1"/>
  <c r="AF183" i="1"/>
  <c r="N183" i="1"/>
  <c r="K184" i="1"/>
  <c r="AT184" i="1"/>
  <c r="T190" i="1"/>
  <c r="U190" i="1" s="1"/>
  <c r="AA190" i="1"/>
  <c r="Q198" i="1"/>
  <c r="O198" i="1" s="1"/>
  <c r="R198" i="1" s="1"/>
  <c r="L198" i="1" s="1"/>
  <c r="M198" i="1" s="1"/>
  <c r="AW198" i="1"/>
  <c r="AA214" i="1"/>
  <c r="AF217" i="1"/>
  <c r="AE217" i="1"/>
  <c r="AT217" i="1"/>
  <c r="N217" i="1"/>
  <c r="K217" i="1"/>
  <c r="S220" i="1"/>
  <c r="AW220" i="1"/>
  <c r="AT224" i="1"/>
  <c r="K224" i="1"/>
  <c r="AE224" i="1"/>
  <c r="AF224" i="1"/>
  <c r="N224" i="1"/>
  <c r="N252" i="1"/>
  <c r="AT252" i="1"/>
  <c r="AE252" i="1"/>
  <c r="K252" i="1"/>
  <c r="AF252" i="1"/>
  <c r="W162" i="1"/>
  <c r="AF162" i="1"/>
  <c r="AE162" i="1"/>
  <c r="N162" i="1"/>
  <c r="K162" i="1"/>
  <c r="AE163" i="1"/>
  <c r="AT168" i="1"/>
  <c r="K168" i="1"/>
  <c r="AE168" i="1"/>
  <c r="T171" i="1"/>
  <c r="U171" i="1" s="1"/>
  <c r="Q171" i="1" s="1"/>
  <c r="O171" i="1" s="1"/>
  <c r="R171" i="1" s="1"/>
  <c r="L171" i="1" s="1"/>
  <c r="M171" i="1" s="1"/>
  <c r="W172" i="1"/>
  <c r="S172" i="1"/>
  <c r="AW172" i="1"/>
  <c r="W179" i="1"/>
  <c r="S184" i="1"/>
  <c r="AW184" i="1"/>
  <c r="K188" i="1"/>
  <c r="N188" i="1"/>
  <c r="AT188" i="1"/>
  <c r="Q189" i="1"/>
  <c r="O189" i="1" s="1"/>
  <c r="R189" i="1" s="1"/>
  <c r="L189" i="1" s="1"/>
  <c r="M189" i="1" s="1"/>
  <c r="T194" i="1"/>
  <c r="U194" i="1" s="1"/>
  <c r="S199" i="1"/>
  <c r="AW199" i="1"/>
  <c r="AA206" i="1"/>
  <c r="Q206" i="1"/>
  <c r="O206" i="1" s="1"/>
  <c r="R206" i="1" s="1"/>
  <c r="AA220" i="1"/>
  <c r="T226" i="1"/>
  <c r="U226" i="1" s="1"/>
  <c r="S233" i="1"/>
  <c r="AW233" i="1"/>
  <c r="S158" i="1"/>
  <c r="AW178" i="1"/>
  <c r="AB189" i="1"/>
  <c r="AT191" i="1"/>
  <c r="AF191" i="1"/>
  <c r="AE200" i="1"/>
  <c r="AE202" i="1"/>
  <c r="N202" i="1"/>
  <c r="AF209" i="1"/>
  <c r="AE209" i="1"/>
  <c r="AT209" i="1"/>
  <c r="N209" i="1"/>
  <c r="T211" i="1"/>
  <c r="U211" i="1" s="1"/>
  <c r="AB211" i="1" s="1"/>
  <c r="S212" i="1"/>
  <c r="AW212" i="1"/>
  <c r="S216" i="1"/>
  <c r="AW216" i="1"/>
  <c r="AF218" i="1"/>
  <c r="AE218" i="1"/>
  <c r="N218" i="1"/>
  <c r="K218" i="1"/>
  <c r="AF222" i="1"/>
  <c r="AE222" i="1"/>
  <c r="N222" i="1"/>
  <c r="K222" i="1"/>
  <c r="AT222" i="1"/>
  <c r="N223" i="1"/>
  <c r="AT223" i="1"/>
  <c r="K223" i="1"/>
  <c r="AF241" i="1"/>
  <c r="K241" i="1"/>
  <c r="AW245" i="1"/>
  <c r="S245" i="1"/>
  <c r="AA251" i="1"/>
  <c r="T251" i="1"/>
  <c r="U251" i="1" s="1"/>
  <c r="Q251" i="1"/>
  <c r="O251" i="1" s="1"/>
  <c r="R251" i="1" s="1"/>
  <c r="T256" i="1"/>
  <c r="U256" i="1" s="1"/>
  <c r="AB256" i="1" s="1"/>
  <c r="T260" i="1"/>
  <c r="U260" i="1" s="1"/>
  <c r="Q260" i="1" s="1"/>
  <c r="O260" i="1" s="1"/>
  <c r="R260" i="1" s="1"/>
  <c r="L260" i="1" s="1"/>
  <c r="M260" i="1" s="1"/>
  <c r="AT273" i="1"/>
  <c r="K273" i="1"/>
  <c r="AE273" i="1"/>
  <c r="AF273" i="1"/>
  <c r="N273" i="1"/>
  <c r="W202" i="1"/>
  <c r="T203" i="1"/>
  <c r="U203" i="1" s="1"/>
  <c r="AB203" i="1" s="1"/>
  <c r="W206" i="1"/>
  <c r="AF210" i="1"/>
  <c r="AE210" i="1"/>
  <c r="N210" i="1"/>
  <c r="K210" i="1"/>
  <c r="AW217" i="1"/>
  <c r="S217" i="1"/>
  <c r="AC225" i="1"/>
  <c r="AA227" i="1"/>
  <c r="AA228" i="1"/>
  <c r="AW229" i="1"/>
  <c r="S229" i="1"/>
  <c r="N235" i="1"/>
  <c r="AT235" i="1"/>
  <c r="AF235" i="1"/>
  <c r="AE235" i="1"/>
  <c r="N248" i="1"/>
  <c r="AT248" i="1"/>
  <c r="AE248" i="1"/>
  <c r="K248" i="1"/>
  <c r="AF248" i="1"/>
  <c r="N268" i="1"/>
  <c r="AT268" i="1"/>
  <c r="K268" i="1"/>
  <c r="AF268" i="1"/>
  <c r="AE268" i="1"/>
  <c r="Q312" i="1"/>
  <c r="O312" i="1" s="1"/>
  <c r="R312" i="1" s="1"/>
  <c r="L312" i="1" s="1"/>
  <c r="M312" i="1" s="1"/>
  <c r="AA312" i="1"/>
  <c r="T206" i="1"/>
  <c r="U206" i="1" s="1"/>
  <c r="AW209" i="1"/>
  <c r="S209" i="1"/>
  <c r="AA237" i="1"/>
  <c r="T243" i="1"/>
  <c r="U243" i="1" s="1"/>
  <c r="AB243" i="1" s="1"/>
  <c r="AW246" i="1"/>
  <c r="S246" i="1"/>
  <c r="AA247" i="1"/>
  <c r="AA283" i="1"/>
  <c r="V294" i="1"/>
  <c r="Z294" i="1" s="1"/>
  <c r="AC294" i="1"/>
  <c r="K196" i="1"/>
  <c r="N196" i="1"/>
  <c r="AA200" i="1"/>
  <c r="K202" i="1"/>
  <c r="T218" i="1"/>
  <c r="U218" i="1" s="1"/>
  <c r="T222" i="1"/>
  <c r="U222" i="1" s="1"/>
  <c r="Q222" i="1" s="1"/>
  <c r="O222" i="1" s="1"/>
  <c r="R222" i="1" s="1"/>
  <c r="L222" i="1" s="1"/>
  <c r="M222" i="1" s="1"/>
  <c r="N227" i="1"/>
  <c r="AT227" i="1"/>
  <c r="AE227" i="1"/>
  <c r="K227" i="1"/>
  <c r="AA232" i="1"/>
  <c r="AF237" i="1"/>
  <c r="AT237" i="1"/>
  <c r="N237" i="1"/>
  <c r="AA246" i="1"/>
  <c r="AA276" i="1"/>
  <c r="S180" i="1"/>
  <c r="AA185" i="1"/>
  <c r="AE194" i="1"/>
  <c r="N194" i="1"/>
  <c r="AA208" i="1"/>
  <c r="T210" i="1"/>
  <c r="U210" i="1" s="1"/>
  <c r="Q210" i="1" s="1"/>
  <c r="O210" i="1" s="1"/>
  <c r="R210" i="1" s="1"/>
  <c r="L210" i="1" s="1"/>
  <c r="M210" i="1" s="1"/>
  <c r="AA218" i="1"/>
  <c r="AE223" i="1"/>
  <c r="AA231" i="1"/>
  <c r="AA233" i="1"/>
  <c r="AB239" i="1"/>
  <c r="N239" i="1"/>
  <c r="AT239" i="1"/>
  <c r="AF239" i="1"/>
  <c r="K239" i="1"/>
  <c r="AA257" i="1"/>
  <c r="AF270" i="1"/>
  <c r="K270" i="1"/>
  <c r="AE270" i="1"/>
  <c r="N270" i="1"/>
  <c r="AT270" i="1"/>
  <c r="AT187" i="1"/>
  <c r="AF187" i="1"/>
  <c r="AE191" i="1"/>
  <c r="W194" i="1"/>
  <c r="S195" i="1"/>
  <c r="K200" i="1"/>
  <c r="N200" i="1"/>
  <c r="AA204" i="1"/>
  <c r="K209" i="1"/>
  <c r="AA210" i="1"/>
  <c r="T215" i="1"/>
  <c r="U215" i="1" s="1"/>
  <c r="Q215" i="1" s="1"/>
  <c r="O215" i="1" s="1"/>
  <c r="R215" i="1" s="1"/>
  <c r="L215" i="1" s="1"/>
  <c r="M215" i="1" s="1"/>
  <c r="AF223" i="1"/>
  <c r="AA224" i="1"/>
  <c r="T227" i="1"/>
  <c r="U227" i="1" s="1"/>
  <c r="Q227" i="1" s="1"/>
  <c r="O227" i="1" s="1"/>
  <c r="R227" i="1" s="1"/>
  <c r="L227" i="1" s="1"/>
  <c r="M227" i="1" s="1"/>
  <c r="AT228" i="1"/>
  <c r="K228" i="1"/>
  <c r="AE228" i="1"/>
  <c r="AF228" i="1"/>
  <c r="AA230" i="1"/>
  <c r="AF238" i="1"/>
  <c r="AE238" i="1"/>
  <c r="N238" i="1"/>
  <c r="K238" i="1"/>
  <c r="N241" i="1"/>
  <c r="AE241" i="1"/>
  <c r="AT253" i="1"/>
  <c r="K253" i="1"/>
  <c r="AE253" i="1"/>
  <c r="AF253" i="1"/>
  <c r="N253" i="1"/>
  <c r="AW254" i="1"/>
  <c r="S254" i="1"/>
  <c r="AA256" i="1"/>
  <c r="AW258" i="1"/>
  <c r="S258" i="1"/>
  <c r="AF195" i="1"/>
  <c r="AF199" i="1"/>
  <c r="AF203" i="1"/>
  <c r="T207" i="1"/>
  <c r="U207" i="1" s="1"/>
  <c r="W208" i="1"/>
  <c r="S208" i="1"/>
  <c r="AW208" i="1"/>
  <c r="AT212" i="1"/>
  <c r="K212" i="1"/>
  <c r="AE212" i="1"/>
  <c r="W214" i="1"/>
  <c r="AF214" i="1"/>
  <c r="AE214" i="1"/>
  <c r="N214" i="1"/>
  <c r="K214" i="1"/>
  <c r="AT220" i="1"/>
  <c r="K220" i="1"/>
  <c r="AE220" i="1"/>
  <c r="T223" i="1"/>
  <c r="U223" i="1" s="1"/>
  <c r="Q223" i="1" s="1"/>
  <c r="O223" i="1" s="1"/>
  <c r="R223" i="1" s="1"/>
  <c r="W224" i="1"/>
  <c r="S224" i="1"/>
  <c r="AW224" i="1"/>
  <c r="N231" i="1"/>
  <c r="AT231" i="1"/>
  <c r="AE233" i="1"/>
  <c r="AA245" i="1"/>
  <c r="T248" i="1"/>
  <c r="U248" i="1" s="1"/>
  <c r="S249" i="1"/>
  <c r="AW249" i="1"/>
  <c r="S253" i="1"/>
  <c r="AW253" i="1"/>
  <c r="N276" i="1"/>
  <c r="AT276" i="1"/>
  <c r="K276" i="1"/>
  <c r="AF276" i="1"/>
  <c r="AE276" i="1"/>
  <c r="Q278" i="1"/>
  <c r="O278" i="1" s="1"/>
  <c r="R278" i="1" s="1"/>
  <c r="AA278" i="1"/>
  <c r="AA280" i="1"/>
  <c r="N211" i="1"/>
  <c r="AT211" i="1"/>
  <c r="N219" i="1"/>
  <c r="AT219" i="1"/>
  <c r="AF234" i="1"/>
  <c r="AE234" i="1"/>
  <c r="N234" i="1"/>
  <c r="K234" i="1"/>
  <c r="AB235" i="1"/>
  <c r="AT240" i="1"/>
  <c r="K240" i="1"/>
  <c r="AE240" i="1"/>
  <c r="N244" i="1"/>
  <c r="AT244" i="1"/>
  <c r="AE244" i="1"/>
  <c r="AA249" i="1"/>
  <c r="S265" i="1"/>
  <c r="AW265" i="1"/>
  <c r="T266" i="1"/>
  <c r="U266" i="1" s="1"/>
  <c r="T270" i="1"/>
  <c r="U270" i="1" s="1"/>
  <c r="V281" i="1"/>
  <c r="Z281" i="1" s="1"/>
  <c r="AC281" i="1"/>
  <c r="AD281" i="1" s="1"/>
  <c r="AB281" i="1"/>
  <c r="AF282" i="1"/>
  <c r="AE282" i="1"/>
  <c r="AT282" i="1"/>
  <c r="K282" i="1"/>
  <c r="N282" i="1"/>
  <c r="AA296" i="1"/>
  <c r="N212" i="1"/>
  <c r="S213" i="1"/>
  <c r="N215" i="1"/>
  <c r="AT215" i="1"/>
  <c r="N220" i="1"/>
  <c r="Q225" i="1"/>
  <c r="O225" i="1" s="1"/>
  <c r="R225" i="1" s="1"/>
  <c r="L225" i="1" s="1"/>
  <c r="M225" i="1" s="1"/>
  <c r="AF230" i="1"/>
  <c r="AE230" i="1"/>
  <c r="N230" i="1"/>
  <c r="K230" i="1"/>
  <c r="AE231" i="1"/>
  <c r="N233" i="1"/>
  <c r="AT233" i="1"/>
  <c r="S234" i="1"/>
  <c r="AT236" i="1"/>
  <c r="K236" i="1"/>
  <c r="AE236" i="1"/>
  <c r="T239" i="1"/>
  <c r="U239" i="1" s="1"/>
  <c r="S240" i="1"/>
  <c r="AW240" i="1"/>
  <c r="AA248" i="1"/>
  <c r="AA250" i="1"/>
  <c r="AW250" i="1"/>
  <c r="S250" i="1"/>
  <c r="AA255" i="1"/>
  <c r="T255" i="1"/>
  <c r="U255" i="1" s="1"/>
  <c r="Q255" i="1"/>
  <c r="O255" i="1" s="1"/>
  <c r="R255" i="1" s="1"/>
  <c r="N256" i="1"/>
  <c r="AT256" i="1"/>
  <c r="AE256" i="1"/>
  <c r="K256" i="1"/>
  <c r="AT257" i="1"/>
  <c r="K257" i="1"/>
  <c r="AE257" i="1"/>
  <c r="AF257" i="1"/>
  <c r="N257" i="1"/>
  <c r="Q262" i="1"/>
  <c r="O262" i="1" s="1"/>
  <c r="R262" i="1" s="1"/>
  <c r="L262" i="1" s="1"/>
  <c r="M262" i="1" s="1"/>
  <c r="AA262" i="1"/>
  <c r="Q272" i="1"/>
  <c r="O272" i="1" s="1"/>
  <c r="R272" i="1" s="1"/>
  <c r="AA272" i="1"/>
  <c r="T283" i="1"/>
  <c r="U283" i="1" s="1"/>
  <c r="Q283" i="1" s="1"/>
  <c r="O283" i="1" s="1"/>
  <c r="R283" i="1" s="1"/>
  <c r="L283" i="1" s="1"/>
  <c r="M283" i="1" s="1"/>
  <c r="AW291" i="1"/>
  <c r="S291" i="1"/>
  <c r="K211" i="1"/>
  <c r="AF212" i="1"/>
  <c r="AE213" i="1"/>
  <c r="K219" i="1"/>
  <c r="AF220" i="1"/>
  <c r="W226" i="1"/>
  <c r="AF226" i="1"/>
  <c r="AE226" i="1"/>
  <c r="N226" i="1"/>
  <c r="K226" i="1"/>
  <c r="N229" i="1"/>
  <c r="AT229" i="1"/>
  <c r="S230" i="1"/>
  <c r="AF231" i="1"/>
  <c r="AT232" i="1"/>
  <c r="K232" i="1"/>
  <c r="AE232" i="1"/>
  <c r="T235" i="1"/>
  <c r="U235" i="1" s="1"/>
  <c r="Q235" i="1" s="1"/>
  <c r="O235" i="1" s="1"/>
  <c r="R235" i="1" s="1"/>
  <c r="L235" i="1" s="1"/>
  <c r="M235" i="1" s="1"/>
  <c r="W236" i="1"/>
  <c r="S236" i="1"/>
  <c r="AW236" i="1"/>
  <c r="S241" i="1"/>
  <c r="AA243" i="1"/>
  <c r="K244" i="1"/>
  <c r="AT245" i="1"/>
  <c r="AE245" i="1"/>
  <c r="K245" i="1"/>
  <c r="AA252" i="1"/>
  <c r="AA253" i="1"/>
  <c r="S257" i="1"/>
  <c r="AW257" i="1"/>
  <c r="AA271" i="1"/>
  <c r="AA306" i="1"/>
  <c r="AF271" i="1"/>
  <c r="AE271" i="1"/>
  <c r="N271" i="1"/>
  <c r="K271" i="1"/>
  <c r="AT271" i="1"/>
  <c r="N272" i="1"/>
  <c r="AT272" i="1"/>
  <c r="K272" i="1"/>
  <c r="AA285" i="1"/>
  <c r="T285" i="1"/>
  <c r="U285" i="1" s="1"/>
  <c r="AA264" i="1"/>
  <c r="AA265" i="1"/>
  <c r="Q266" i="1"/>
  <c r="O266" i="1" s="1"/>
  <c r="R266" i="1" s="1"/>
  <c r="L266" i="1" s="1"/>
  <c r="M266" i="1" s="1"/>
  <c r="T267" i="1"/>
  <c r="U267" i="1" s="1"/>
  <c r="AC274" i="1"/>
  <c r="V274" i="1"/>
  <c r="Z274" i="1" s="1"/>
  <c r="AB274" i="1"/>
  <c r="S290" i="1"/>
  <c r="AW290" i="1"/>
  <c r="V298" i="1"/>
  <c r="Z298" i="1" s="1"/>
  <c r="AC298" i="1"/>
  <c r="AA261" i="1"/>
  <c r="AA268" i="1"/>
  <c r="T275" i="1"/>
  <c r="U275" i="1" s="1"/>
  <c r="AE287" i="1"/>
  <c r="N287" i="1"/>
  <c r="AF287" i="1"/>
  <c r="AT287" i="1"/>
  <c r="AA313" i="1"/>
  <c r="AF315" i="1"/>
  <c r="AE315" i="1"/>
  <c r="AT315" i="1"/>
  <c r="N315" i="1"/>
  <c r="K250" i="1"/>
  <c r="K254" i="1"/>
  <c r="K258" i="1"/>
  <c r="AT261" i="1"/>
  <c r="K261" i="1"/>
  <c r="AE261" i="1"/>
  <c r="N261" i="1"/>
  <c r="N264" i="1"/>
  <c r="AT264" i="1"/>
  <c r="AE264" i="1"/>
  <c r="K264" i="1"/>
  <c r="AA269" i="1"/>
  <c r="T271" i="1"/>
  <c r="U271" i="1" s="1"/>
  <c r="AF299" i="1"/>
  <c r="AE299" i="1"/>
  <c r="AT299" i="1"/>
  <c r="K299" i="1"/>
  <c r="N299" i="1"/>
  <c r="AF311" i="1"/>
  <c r="AE311" i="1"/>
  <c r="AT311" i="1"/>
  <c r="N311" i="1"/>
  <c r="W245" i="1"/>
  <c r="AF247" i="1"/>
  <c r="AE247" i="1"/>
  <c r="N247" i="1"/>
  <c r="K247" i="1"/>
  <c r="AF251" i="1"/>
  <c r="AE251" i="1"/>
  <c r="N251" i="1"/>
  <c r="K251" i="1"/>
  <c r="AF255" i="1"/>
  <c r="AE255" i="1"/>
  <c r="N255" i="1"/>
  <c r="K255" i="1"/>
  <c r="AF259" i="1"/>
  <c r="AE259" i="1"/>
  <c r="N259" i="1"/>
  <c r="K259" i="1"/>
  <c r="AB260" i="1"/>
  <c r="S261" i="1"/>
  <c r="AW261" i="1"/>
  <c r="AA277" i="1"/>
  <c r="T277" i="1"/>
  <c r="U277" i="1" s="1"/>
  <c r="S284" i="1"/>
  <c r="AF286" i="1"/>
  <c r="AE286" i="1"/>
  <c r="AT286" i="1"/>
  <c r="N286" i="1"/>
  <c r="K286" i="1"/>
  <c r="AC287" i="1"/>
  <c r="T299" i="1"/>
  <c r="U299" i="1" s="1"/>
  <c r="Q299" i="1" s="1"/>
  <c r="O299" i="1" s="1"/>
  <c r="R299" i="1" s="1"/>
  <c r="L299" i="1" s="1"/>
  <c r="M299" i="1" s="1"/>
  <c r="K311" i="1"/>
  <c r="AB248" i="1"/>
  <c r="N254" i="1"/>
  <c r="AT254" i="1"/>
  <c r="N258" i="1"/>
  <c r="AT258" i="1"/>
  <c r="AT265" i="1"/>
  <c r="K265" i="1"/>
  <c r="AE265" i="1"/>
  <c r="AF265" i="1"/>
  <c r="AT269" i="1"/>
  <c r="K269" i="1"/>
  <c r="AE269" i="1"/>
  <c r="AF269" i="1"/>
  <c r="N269" i="1"/>
  <c r="AA273" i="1"/>
  <c r="AF278" i="1"/>
  <c r="AT278" i="1"/>
  <c r="AE278" i="1"/>
  <c r="K278" i="1"/>
  <c r="N278" i="1"/>
  <c r="AW284" i="1"/>
  <c r="AE292" i="1"/>
  <c r="K292" i="1"/>
  <c r="AF292" i="1"/>
  <c r="AT292" i="1"/>
  <c r="N292" i="1"/>
  <c r="AB294" i="1"/>
  <c r="T268" i="1"/>
  <c r="U268" i="1" s="1"/>
  <c r="AB268" i="1" s="1"/>
  <c r="W269" i="1"/>
  <c r="S269" i="1"/>
  <c r="AW269" i="1"/>
  <c r="T272" i="1"/>
  <c r="U272" i="1" s="1"/>
  <c r="AB272" i="1" s="1"/>
  <c r="W273" i="1"/>
  <c r="S273" i="1"/>
  <c r="AW273" i="1"/>
  <c r="T276" i="1"/>
  <c r="U276" i="1" s="1"/>
  <c r="AB276" i="1" s="1"/>
  <c r="K281" i="1"/>
  <c r="N281" i="1"/>
  <c r="AE281" i="1"/>
  <c r="T286" i="1"/>
  <c r="U286" i="1" s="1"/>
  <c r="AB298" i="1"/>
  <c r="AA308" i="1"/>
  <c r="T308" i="1"/>
  <c r="U308" i="1" s="1"/>
  <c r="AE308" i="1"/>
  <c r="N308" i="1"/>
  <c r="AF308" i="1"/>
  <c r="K308" i="1"/>
  <c r="AT308" i="1"/>
  <c r="AB312" i="1"/>
  <c r="T263" i="1"/>
  <c r="U263" i="1" s="1"/>
  <c r="Q270" i="1"/>
  <c r="O270" i="1" s="1"/>
  <c r="R270" i="1" s="1"/>
  <c r="L270" i="1" s="1"/>
  <c r="M270" i="1" s="1"/>
  <c r="Q274" i="1"/>
  <c r="O274" i="1" s="1"/>
  <c r="R274" i="1" s="1"/>
  <c r="L274" i="1" s="1"/>
  <c r="M274" i="1" s="1"/>
  <c r="W283" i="1"/>
  <c r="AA291" i="1"/>
  <c r="K298" i="1"/>
  <c r="N298" i="1"/>
  <c r="AT298" i="1"/>
  <c r="AF298" i="1"/>
  <c r="AE298" i="1"/>
  <c r="AE304" i="1"/>
  <c r="N304" i="1"/>
  <c r="AF304" i="1"/>
  <c r="AT304" i="1"/>
  <c r="AA310" i="1"/>
  <c r="T310" i="1"/>
  <c r="U310" i="1" s="1"/>
  <c r="AB310" i="1" s="1"/>
  <c r="AC315" i="1"/>
  <c r="AF263" i="1"/>
  <c r="AE263" i="1"/>
  <c r="N263" i="1"/>
  <c r="K263" i="1"/>
  <c r="AF267" i="1"/>
  <c r="AE267" i="1"/>
  <c r="N267" i="1"/>
  <c r="K267" i="1"/>
  <c r="AF275" i="1"/>
  <c r="AE275" i="1"/>
  <c r="N275" i="1"/>
  <c r="K275" i="1"/>
  <c r="AF277" i="1"/>
  <c r="AE277" i="1"/>
  <c r="K277" i="1"/>
  <c r="AT277" i="1"/>
  <c r="AB285" i="1"/>
  <c r="AA286" i="1"/>
  <c r="Q287" i="1"/>
  <c r="O287" i="1" s="1"/>
  <c r="R287" i="1" s="1"/>
  <c r="L287" i="1" s="1"/>
  <c r="M287" i="1" s="1"/>
  <c r="AA294" i="1"/>
  <c r="Q294" i="1"/>
  <c r="O294" i="1" s="1"/>
  <c r="R294" i="1" s="1"/>
  <c r="L294" i="1" s="1"/>
  <c r="M294" i="1" s="1"/>
  <c r="AF295" i="1"/>
  <c r="AE295" i="1"/>
  <c r="AT295" i="1"/>
  <c r="N295" i="1"/>
  <c r="K295" i="1"/>
  <c r="AA309" i="1"/>
  <c r="T311" i="1"/>
  <c r="U311" i="1" s="1"/>
  <c r="AB311" i="1" s="1"/>
  <c r="AA281" i="1"/>
  <c r="Q281" i="1"/>
  <c r="O281" i="1" s="1"/>
  <c r="R281" i="1" s="1"/>
  <c r="W287" i="1"/>
  <c r="S301" i="1"/>
  <c r="AW301" i="1"/>
  <c r="AA314" i="1"/>
  <c r="AD314" i="1" s="1"/>
  <c r="Q314" i="1"/>
  <c r="O314" i="1" s="1"/>
  <c r="R314" i="1" s="1"/>
  <c r="W312" i="1"/>
  <c r="V314" i="1"/>
  <c r="Z314" i="1" s="1"/>
  <c r="AC314" i="1"/>
  <c r="W279" i="1"/>
  <c r="AE279" i="1"/>
  <c r="N279" i="1"/>
  <c r="Q288" i="1"/>
  <c r="O288" i="1" s="1"/>
  <c r="R288" i="1" s="1"/>
  <c r="L288" i="1" s="1"/>
  <c r="M288" i="1" s="1"/>
  <c r="S305" i="1"/>
  <c r="S280" i="1"/>
  <c r="AA282" i="1"/>
  <c r="K285" i="1"/>
  <c r="N285" i="1"/>
  <c r="AA289" i="1"/>
  <c r="AA290" i="1"/>
  <c r="AA292" i="1"/>
  <c r="AA293" i="1"/>
  <c r="Q293" i="1"/>
  <c r="O293" i="1" s="1"/>
  <c r="R293" i="1" s="1"/>
  <c r="L293" i="1" s="1"/>
  <c r="M293" i="1" s="1"/>
  <c r="T296" i="1"/>
  <c r="U296" i="1" s="1"/>
  <c r="AB296" i="1" s="1"/>
  <c r="AA301" i="1"/>
  <c r="T304" i="1"/>
  <c r="U304" i="1" s="1"/>
  <c r="Q304" i="1" s="1"/>
  <c r="O304" i="1" s="1"/>
  <c r="R304" i="1" s="1"/>
  <c r="L304" i="1" s="1"/>
  <c r="M304" i="1" s="1"/>
  <c r="AA307" i="1"/>
  <c r="T312" i="1"/>
  <c r="U312" i="1" s="1"/>
  <c r="AW280" i="1"/>
  <c r="S282" i="1"/>
  <c r="AE283" i="1"/>
  <c r="N283" i="1"/>
  <c r="V288" i="1"/>
  <c r="Z288" i="1" s="1"/>
  <c r="T289" i="1"/>
  <c r="U289" i="1" s="1"/>
  <c r="AW292" i="1"/>
  <c r="T293" i="1"/>
  <c r="U293" i="1" s="1"/>
  <c r="AB299" i="1"/>
  <c r="T306" i="1"/>
  <c r="U306" i="1" s="1"/>
  <c r="AB306" i="1" s="1"/>
  <c r="T307" i="1"/>
  <c r="U307" i="1" s="1"/>
  <c r="AB307" i="1" s="1"/>
  <c r="AF307" i="1"/>
  <c r="AE307" i="1"/>
  <c r="AT307" i="1"/>
  <c r="N307" i="1"/>
  <c r="AF280" i="1"/>
  <c r="AF284" i="1"/>
  <c r="AF288" i="1"/>
  <c r="AF291" i="1"/>
  <c r="AW296" i="1"/>
  <c r="S297" i="1"/>
  <c r="AE300" i="1"/>
  <c r="N300" i="1"/>
  <c r="AE302" i="1"/>
  <c r="S303" i="1"/>
  <c r="W304" i="1"/>
  <c r="AW312" i="1"/>
  <c r="K294" i="1"/>
  <c r="N294" i="1"/>
  <c r="AA302" i="1"/>
  <c r="Q302" i="1"/>
  <c r="O302" i="1" s="1"/>
  <c r="R302" i="1" s="1"/>
  <c r="AF303" i="1"/>
  <c r="AE303" i="1"/>
  <c r="AT303" i="1"/>
  <c r="K310" i="1"/>
  <c r="N310" i="1"/>
  <c r="AT313" i="1"/>
  <c r="K313" i="1"/>
  <c r="AF313" i="1"/>
  <c r="K314" i="1"/>
  <c r="N314" i="1"/>
  <c r="AT291" i="1"/>
  <c r="AA298" i="1"/>
  <c r="Q298" i="1"/>
  <c r="O298" i="1" s="1"/>
  <c r="R298" i="1" s="1"/>
  <c r="L298" i="1" s="1"/>
  <c r="M298" i="1" s="1"/>
  <c r="K306" i="1"/>
  <c r="N306" i="1"/>
  <c r="AT309" i="1"/>
  <c r="K309" i="1"/>
  <c r="AF309" i="1"/>
  <c r="AA311" i="1"/>
  <c r="S313" i="1"/>
  <c r="AA315" i="1"/>
  <c r="W292" i="1"/>
  <c r="AE296" i="1"/>
  <c r="N296" i="1"/>
  <c r="K302" i="1"/>
  <c r="N302" i="1"/>
  <c r="N303" i="1"/>
  <c r="AT305" i="1"/>
  <c r="K305" i="1"/>
  <c r="AF305" i="1"/>
  <c r="AE312" i="1"/>
  <c r="N312" i="1"/>
  <c r="AB204" i="1" l="1"/>
  <c r="Q204" i="1"/>
  <c r="O204" i="1" s="1"/>
  <c r="R204" i="1" s="1"/>
  <c r="L204" i="1" s="1"/>
  <c r="M204" i="1" s="1"/>
  <c r="AB252" i="1"/>
  <c r="Q252" i="1"/>
  <c r="O252" i="1" s="1"/>
  <c r="R252" i="1" s="1"/>
  <c r="L252" i="1" s="1"/>
  <c r="M252" i="1" s="1"/>
  <c r="AB167" i="1"/>
  <c r="Q167" i="1"/>
  <c r="O167" i="1" s="1"/>
  <c r="R167" i="1" s="1"/>
  <c r="L167" i="1" s="1"/>
  <c r="M167" i="1" s="1"/>
  <c r="AD288" i="1"/>
  <c r="Q310" i="1"/>
  <c r="O310" i="1" s="1"/>
  <c r="R310" i="1" s="1"/>
  <c r="L310" i="1" s="1"/>
  <c r="M310" i="1" s="1"/>
  <c r="AC295" i="1"/>
  <c r="Q268" i="1"/>
  <c r="O268" i="1" s="1"/>
  <c r="R268" i="1" s="1"/>
  <c r="L268" i="1" s="1"/>
  <c r="M268" i="1" s="1"/>
  <c r="AD287" i="1"/>
  <c r="Q153" i="1"/>
  <c r="O153" i="1" s="1"/>
  <c r="R153" i="1" s="1"/>
  <c r="L153" i="1" s="1"/>
  <c r="M153" i="1" s="1"/>
  <c r="Q145" i="1"/>
  <c r="O145" i="1" s="1"/>
  <c r="R145" i="1" s="1"/>
  <c r="L145" i="1" s="1"/>
  <c r="M145" i="1" s="1"/>
  <c r="AC153" i="1"/>
  <c r="V287" i="1"/>
  <c r="Z287" i="1" s="1"/>
  <c r="AD298" i="1"/>
  <c r="V279" i="1"/>
  <c r="Z279" i="1" s="1"/>
  <c r="Q238" i="1"/>
  <c r="O238" i="1" s="1"/>
  <c r="R238" i="1" s="1"/>
  <c r="L238" i="1" s="1"/>
  <c r="M238" i="1" s="1"/>
  <c r="Q237" i="1"/>
  <c r="O237" i="1" s="1"/>
  <c r="R237" i="1" s="1"/>
  <c r="L237" i="1" s="1"/>
  <c r="M237" i="1" s="1"/>
  <c r="AB238" i="1"/>
  <c r="AD238" i="1" s="1"/>
  <c r="AB149" i="1"/>
  <c r="AB153" i="1"/>
  <c r="AD42" i="1"/>
  <c r="Q211" i="1"/>
  <c r="O211" i="1" s="1"/>
  <c r="R211" i="1" s="1"/>
  <c r="L135" i="1"/>
  <c r="M135" i="1" s="1"/>
  <c r="L196" i="1"/>
  <c r="M196" i="1" s="1"/>
  <c r="AB295" i="1"/>
  <c r="AD295" i="1" s="1"/>
  <c r="Q243" i="1"/>
  <c r="O243" i="1" s="1"/>
  <c r="R243" i="1" s="1"/>
  <c r="L243" i="1" s="1"/>
  <c r="M243" i="1" s="1"/>
  <c r="L278" i="1"/>
  <c r="M278" i="1" s="1"/>
  <c r="Q256" i="1"/>
  <c r="O256" i="1" s="1"/>
  <c r="R256" i="1" s="1"/>
  <c r="L256" i="1" s="1"/>
  <c r="M256" i="1" s="1"/>
  <c r="V238" i="1"/>
  <c r="Z238" i="1" s="1"/>
  <c r="AC152" i="1"/>
  <c r="AD152" i="1" s="1"/>
  <c r="AD39" i="1"/>
  <c r="L94" i="1"/>
  <c r="M94" i="1" s="1"/>
  <c r="V295" i="1"/>
  <c r="Z295" i="1" s="1"/>
  <c r="Q306" i="1"/>
  <c r="O306" i="1" s="1"/>
  <c r="R306" i="1" s="1"/>
  <c r="L306" i="1" s="1"/>
  <c r="M306" i="1" s="1"/>
  <c r="AD205" i="1"/>
  <c r="L259" i="1"/>
  <c r="M259" i="1" s="1"/>
  <c r="AD133" i="1"/>
  <c r="AD294" i="1"/>
  <c r="AC279" i="1"/>
  <c r="AD177" i="1"/>
  <c r="Q315" i="1"/>
  <c r="O315" i="1" s="1"/>
  <c r="R315" i="1" s="1"/>
  <c r="L315" i="1" s="1"/>
  <c r="M315" i="1" s="1"/>
  <c r="L255" i="1"/>
  <c r="M255" i="1" s="1"/>
  <c r="AB225" i="1"/>
  <c r="AD225" i="1" s="1"/>
  <c r="V237" i="1"/>
  <c r="Z237" i="1" s="1"/>
  <c r="V152" i="1"/>
  <c r="Z152" i="1" s="1"/>
  <c r="L97" i="1"/>
  <c r="M97" i="1" s="1"/>
  <c r="V137" i="1"/>
  <c r="Z137" i="1" s="1"/>
  <c r="V81" i="1"/>
  <c r="Z81" i="1" s="1"/>
  <c r="Q107" i="1"/>
  <c r="O107" i="1" s="1"/>
  <c r="R107" i="1" s="1"/>
  <c r="L107" i="1" s="1"/>
  <c r="M107" i="1" s="1"/>
  <c r="AB288" i="1"/>
  <c r="AD315" i="1"/>
  <c r="Q276" i="1"/>
  <c r="O276" i="1" s="1"/>
  <c r="R276" i="1" s="1"/>
  <c r="L276" i="1" s="1"/>
  <c r="M276" i="1" s="1"/>
  <c r="L174" i="1"/>
  <c r="M174" i="1" s="1"/>
  <c r="AB315" i="1"/>
  <c r="AB279" i="1"/>
  <c r="AD302" i="1"/>
  <c r="Q81" i="1"/>
  <c r="O81" i="1" s="1"/>
  <c r="R81" i="1" s="1"/>
  <c r="L81" i="1" s="1"/>
  <c r="M81" i="1" s="1"/>
  <c r="L223" i="1"/>
  <c r="M223" i="1" s="1"/>
  <c r="Q205" i="1"/>
  <c r="O205" i="1" s="1"/>
  <c r="R205" i="1" s="1"/>
  <c r="L205" i="1" s="1"/>
  <c r="M205" i="1" s="1"/>
  <c r="AD137" i="1"/>
  <c r="L133" i="1"/>
  <c r="M133" i="1" s="1"/>
  <c r="Q137" i="1"/>
  <c r="O137" i="1" s="1"/>
  <c r="R137" i="1" s="1"/>
  <c r="L137" i="1" s="1"/>
  <c r="M137" i="1" s="1"/>
  <c r="Q48" i="1"/>
  <c r="O48" i="1" s="1"/>
  <c r="R48" i="1" s="1"/>
  <c r="L48" i="1" s="1"/>
  <c r="M48" i="1" s="1"/>
  <c r="Q40" i="1"/>
  <c r="O40" i="1" s="1"/>
  <c r="R40" i="1" s="1"/>
  <c r="L40" i="1" s="1"/>
  <c r="M40" i="1" s="1"/>
  <c r="AC137" i="1"/>
  <c r="T273" i="1"/>
  <c r="U273" i="1" s="1"/>
  <c r="V277" i="1"/>
  <c r="Z277" i="1" s="1"/>
  <c r="AC277" i="1"/>
  <c r="AB277" i="1"/>
  <c r="T253" i="1"/>
  <c r="U253" i="1" s="1"/>
  <c r="V207" i="1"/>
  <c r="Z207" i="1" s="1"/>
  <c r="AC207" i="1"/>
  <c r="V188" i="1"/>
  <c r="Z188" i="1" s="1"/>
  <c r="AC188" i="1"/>
  <c r="Q188" i="1"/>
  <c r="O188" i="1" s="1"/>
  <c r="R188" i="1" s="1"/>
  <c r="L188" i="1" s="1"/>
  <c r="M188" i="1" s="1"/>
  <c r="AB188" i="1"/>
  <c r="V181" i="1"/>
  <c r="Z181" i="1" s="1"/>
  <c r="AC181" i="1"/>
  <c r="AB181" i="1"/>
  <c r="T88" i="1"/>
  <c r="U88" i="1" s="1"/>
  <c r="V20" i="1"/>
  <c r="Z20" i="1" s="1"/>
  <c r="AC20" i="1"/>
  <c r="AD20" i="1" s="1"/>
  <c r="V131" i="1"/>
  <c r="Z131" i="1" s="1"/>
  <c r="AC131" i="1"/>
  <c r="AD131" i="1" s="1"/>
  <c r="V43" i="1"/>
  <c r="Z43" i="1" s="1"/>
  <c r="AC43" i="1"/>
  <c r="AB43" i="1"/>
  <c r="V308" i="1"/>
  <c r="Z308" i="1" s="1"/>
  <c r="AC308" i="1"/>
  <c r="AB308" i="1"/>
  <c r="V283" i="1"/>
  <c r="Z283" i="1" s="1"/>
  <c r="AC283" i="1"/>
  <c r="V255" i="1"/>
  <c r="Z255" i="1" s="1"/>
  <c r="AC255" i="1"/>
  <c r="AB255" i="1"/>
  <c r="T240" i="1"/>
  <c r="U240" i="1" s="1"/>
  <c r="AC266" i="1"/>
  <c r="V266" i="1"/>
  <c r="Z266" i="1" s="1"/>
  <c r="AB266" i="1"/>
  <c r="T254" i="1"/>
  <c r="U254" i="1" s="1"/>
  <c r="V215" i="1"/>
  <c r="Z215" i="1" s="1"/>
  <c r="AC215" i="1"/>
  <c r="T180" i="1"/>
  <c r="U180" i="1" s="1"/>
  <c r="V218" i="1"/>
  <c r="Z218" i="1" s="1"/>
  <c r="AC218" i="1"/>
  <c r="AB218" i="1"/>
  <c r="V247" i="1"/>
  <c r="Z247" i="1" s="1"/>
  <c r="AC247" i="1"/>
  <c r="AB247" i="1"/>
  <c r="T245" i="1"/>
  <c r="U245" i="1" s="1"/>
  <c r="T199" i="1"/>
  <c r="U199" i="1" s="1"/>
  <c r="V171" i="1"/>
  <c r="Z171" i="1" s="1"/>
  <c r="AC171" i="1"/>
  <c r="T220" i="1"/>
  <c r="U220" i="1" s="1"/>
  <c r="V175" i="1"/>
  <c r="Z175" i="1" s="1"/>
  <c r="AC175" i="1"/>
  <c r="T191" i="1"/>
  <c r="U191" i="1" s="1"/>
  <c r="AC221" i="1"/>
  <c r="V221" i="1"/>
  <c r="Z221" i="1" s="1"/>
  <c r="AB221" i="1"/>
  <c r="T228" i="1"/>
  <c r="U228" i="1" s="1"/>
  <c r="V278" i="1"/>
  <c r="Z278" i="1" s="1"/>
  <c r="AC278" i="1"/>
  <c r="AD278" i="1" s="1"/>
  <c r="T126" i="1"/>
  <c r="U126" i="1" s="1"/>
  <c r="V111" i="1"/>
  <c r="Z111" i="1" s="1"/>
  <c r="AC111" i="1"/>
  <c r="T85" i="1"/>
  <c r="U85" i="1" s="1"/>
  <c r="V182" i="1"/>
  <c r="Z182" i="1" s="1"/>
  <c r="AC182" i="1"/>
  <c r="AB182" i="1"/>
  <c r="T100" i="1"/>
  <c r="U100" i="1" s="1"/>
  <c r="V75" i="1"/>
  <c r="Z75" i="1" s="1"/>
  <c r="AC75" i="1"/>
  <c r="V87" i="1"/>
  <c r="Z87" i="1" s="1"/>
  <c r="AC87" i="1"/>
  <c r="T80" i="1"/>
  <c r="U80" i="1" s="1"/>
  <c r="V36" i="1"/>
  <c r="Z36" i="1" s="1"/>
  <c r="AC36" i="1"/>
  <c r="V16" i="1"/>
  <c r="Z16" i="1" s="1"/>
  <c r="AC16" i="1"/>
  <c r="T92" i="1"/>
  <c r="U92" i="1" s="1"/>
  <c r="V166" i="1"/>
  <c r="Z166" i="1" s="1"/>
  <c r="Q166" i="1"/>
  <c r="O166" i="1" s="1"/>
  <c r="R166" i="1" s="1"/>
  <c r="L166" i="1" s="1"/>
  <c r="M166" i="1" s="1"/>
  <c r="AC166" i="1"/>
  <c r="AB166" i="1"/>
  <c r="T27" i="1"/>
  <c r="U27" i="1" s="1"/>
  <c r="V151" i="1"/>
  <c r="Z151" i="1" s="1"/>
  <c r="AC151" i="1"/>
  <c r="AB151" i="1"/>
  <c r="V135" i="1"/>
  <c r="Z135" i="1" s="1"/>
  <c r="AC135" i="1"/>
  <c r="AB55" i="1"/>
  <c r="V37" i="1"/>
  <c r="Z37" i="1" s="1"/>
  <c r="AC37" i="1"/>
  <c r="T29" i="1"/>
  <c r="U29" i="1" s="1"/>
  <c r="V90" i="1"/>
  <c r="Z90" i="1" s="1"/>
  <c r="AC90" i="1"/>
  <c r="AB90" i="1"/>
  <c r="V46" i="1"/>
  <c r="Z46" i="1" s="1"/>
  <c r="AC46" i="1"/>
  <c r="AB46" i="1"/>
  <c r="AD81" i="1"/>
  <c r="V49" i="1"/>
  <c r="Z49" i="1" s="1"/>
  <c r="AC49" i="1"/>
  <c r="AD49" i="1" s="1"/>
  <c r="Q37" i="1"/>
  <c r="O37" i="1" s="1"/>
  <c r="R37" i="1" s="1"/>
  <c r="L37" i="1" s="1"/>
  <c r="M37" i="1" s="1"/>
  <c r="Q111" i="1"/>
  <c r="O111" i="1" s="1"/>
  <c r="R111" i="1" s="1"/>
  <c r="L111" i="1" s="1"/>
  <c r="M111" i="1" s="1"/>
  <c r="AC293" i="1"/>
  <c r="AB293" i="1"/>
  <c r="V293" i="1"/>
  <c r="Z293" i="1" s="1"/>
  <c r="AB278" i="1"/>
  <c r="V263" i="1"/>
  <c r="Z263" i="1" s="1"/>
  <c r="AB263" i="1"/>
  <c r="Q263" i="1"/>
  <c r="O263" i="1" s="1"/>
  <c r="R263" i="1" s="1"/>
  <c r="L263" i="1" s="1"/>
  <c r="M263" i="1" s="1"/>
  <c r="AC263" i="1"/>
  <c r="V272" i="1"/>
  <c r="Z272" i="1" s="1"/>
  <c r="AC272" i="1"/>
  <c r="AD272" i="1" s="1"/>
  <c r="T241" i="1"/>
  <c r="U241" i="1" s="1"/>
  <c r="V239" i="1"/>
  <c r="Z239" i="1" s="1"/>
  <c r="AC239" i="1"/>
  <c r="AD239" i="1" s="1"/>
  <c r="Q296" i="1"/>
  <c r="O296" i="1" s="1"/>
  <c r="R296" i="1" s="1"/>
  <c r="L296" i="1" s="1"/>
  <c r="M296" i="1" s="1"/>
  <c r="T249" i="1"/>
  <c r="U249" i="1" s="1"/>
  <c r="Q247" i="1"/>
  <c r="O247" i="1" s="1"/>
  <c r="R247" i="1" s="1"/>
  <c r="L247" i="1" s="1"/>
  <c r="M247" i="1" s="1"/>
  <c r="V260" i="1"/>
  <c r="Z260" i="1" s="1"/>
  <c r="AC260" i="1"/>
  <c r="AD260" i="1" s="1"/>
  <c r="V194" i="1"/>
  <c r="Z194" i="1" s="1"/>
  <c r="AC194" i="1"/>
  <c r="T184" i="1"/>
  <c r="U184" i="1" s="1"/>
  <c r="Q202" i="1"/>
  <c r="O202" i="1" s="1"/>
  <c r="R202" i="1" s="1"/>
  <c r="L202" i="1" s="1"/>
  <c r="M202" i="1" s="1"/>
  <c r="T150" i="1"/>
  <c r="U150" i="1" s="1"/>
  <c r="V144" i="1"/>
  <c r="Z144" i="1" s="1"/>
  <c r="AC144" i="1"/>
  <c r="AB144" i="1"/>
  <c r="Q144" i="1"/>
  <c r="O144" i="1" s="1"/>
  <c r="R144" i="1" s="1"/>
  <c r="L144" i="1" s="1"/>
  <c r="M144" i="1" s="1"/>
  <c r="V186" i="1"/>
  <c r="Z186" i="1" s="1"/>
  <c r="AC186" i="1"/>
  <c r="AD186" i="1" s="1"/>
  <c r="V139" i="1"/>
  <c r="Z139" i="1" s="1"/>
  <c r="AC139" i="1"/>
  <c r="AD139" i="1" s="1"/>
  <c r="V162" i="1"/>
  <c r="Z162" i="1" s="1"/>
  <c r="AC162" i="1"/>
  <c r="AB162" i="1"/>
  <c r="T122" i="1"/>
  <c r="U122" i="1" s="1"/>
  <c r="T154" i="1"/>
  <c r="U154" i="1" s="1"/>
  <c r="AC141" i="1"/>
  <c r="V141" i="1"/>
  <c r="Z141" i="1" s="1"/>
  <c r="AB141" i="1"/>
  <c r="V62" i="1"/>
  <c r="Z62" i="1" s="1"/>
  <c r="AC62" i="1"/>
  <c r="AB62" i="1"/>
  <c r="Q139" i="1"/>
  <c r="O139" i="1" s="1"/>
  <c r="R139" i="1" s="1"/>
  <c r="L139" i="1" s="1"/>
  <c r="M139" i="1" s="1"/>
  <c r="T121" i="1"/>
  <c r="U121" i="1" s="1"/>
  <c r="V99" i="1"/>
  <c r="Z99" i="1" s="1"/>
  <c r="AC99" i="1"/>
  <c r="AD99" i="1" s="1"/>
  <c r="T84" i="1"/>
  <c r="U84" i="1" s="1"/>
  <c r="V149" i="1"/>
  <c r="Z149" i="1" s="1"/>
  <c r="AC149" i="1"/>
  <c r="T125" i="1"/>
  <c r="U125" i="1" s="1"/>
  <c r="V79" i="1"/>
  <c r="Z79" i="1" s="1"/>
  <c r="AC79" i="1"/>
  <c r="AD79" i="1" s="1"/>
  <c r="AB175" i="1"/>
  <c r="V91" i="1"/>
  <c r="Z91" i="1" s="1"/>
  <c r="AC91" i="1"/>
  <c r="AD91" i="1" s="1"/>
  <c r="AC165" i="1"/>
  <c r="AB165" i="1"/>
  <c r="V165" i="1"/>
  <c r="Z165" i="1" s="1"/>
  <c r="V200" i="1"/>
  <c r="Z200" i="1" s="1"/>
  <c r="AC200" i="1"/>
  <c r="AB200" i="1"/>
  <c r="AC140" i="1"/>
  <c r="AD140" i="1" s="1"/>
  <c r="AB140" i="1"/>
  <c r="V140" i="1"/>
  <c r="Z140" i="1" s="1"/>
  <c r="V82" i="1"/>
  <c r="Z82" i="1" s="1"/>
  <c r="AB82" i="1"/>
  <c r="AC82" i="1"/>
  <c r="AD82" i="1" s="1"/>
  <c r="Q82" i="1"/>
  <c r="O82" i="1" s="1"/>
  <c r="R82" i="1" s="1"/>
  <c r="L82" i="1" s="1"/>
  <c r="M82" i="1" s="1"/>
  <c r="AB59" i="1"/>
  <c r="T23" i="1"/>
  <c r="U23" i="1" s="1"/>
  <c r="Q127" i="1"/>
  <c r="O127" i="1" s="1"/>
  <c r="R127" i="1" s="1"/>
  <c r="L127" i="1" s="1"/>
  <c r="M127" i="1" s="1"/>
  <c r="Q75" i="1"/>
  <c r="O75" i="1" s="1"/>
  <c r="R75" i="1" s="1"/>
  <c r="L75" i="1" s="1"/>
  <c r="M75" i="1" s="1"/>
  <c r="AB49" i="1"/>
  <c r="V244" i="1"/>
  <c r="Z244" i="1" s="1"/>
  <c r="AC244" i="1"/>
  <c r="AD244" i="1" s="1"/>
  <c r="L162" i="1"/>
  <c r="M162" i="1" s="1"/>
  <c r="Q131" i="1"/>
  <c r="O131" i="1" s="1"/>
  <c r="R131" i="1" s="1"/>
  <c r="L131" i="1" s="1"/>
  <c r="M131" i="1" s="1"/>
  <c r="V78" i="1"/>
  <c r="Z78" i="1" s="1"/>
  <c r="AC78" i="1"/>
  <c r="AB78" i="1"/>
  <c r="V45" i="1"/>
  <c r="Z45" i="1" s="1"/>
  <c r="AC45" i="1"/>
  <c r="L66" i="1"/>
  <c r="M66" i="1" s="1"/>
  <c r="V94" i="1"/>
  <c r="Z94" i="1" s="1"/>
  <c r="AC94" i="1"/>
  <c r="AB94" i="1"/>
  <c r="AB36" i="1"/>
  <c r="AB131" i="1"/>
  <c r="V33" i="1"/>
  <c r="Z33" i="1" s="1"/>
  <c r="AC33" i="1"/>
  <c r="AD33" i="1" s="1"/>
  <c r="T18" i="1"/>
  <c r="U18" i="1" s="1"/>
  <c r="AC129" i="1"/>
  <c r="V129" i="1"/>
  <c r="Z129" i="1" s="1"/>
  <c r="AB129" i="1"/>
  <c r="L34" i="1"/>
  <c r="M34" i="1" s="1"/>
  <c r="Q20" i="1"/>
  <c r="O20" i="1" s="1"/>
  <c r="R20" i="1" s="1"/>
  <c r="L20" i="1" s="1"/>
  <c r="M20" i="1" s="1"/>
  <c r="Q16" i="1"/>
  <c r="O16" i="1" s="1"/>
  <c r="R16" i="1" s="1"/>
  <c r="L16" i="1" s="1"/>
  <c r="M16" i="1" s="1"/>
  <c r="V304" i="1"/>
  <c r="Z304" i="1" s="1"/>
  <c r="AC304" i="1"/>
  <c r="AB304" i="1"/>
  <c r="V286" i="1"/>
  <c r="Z286" i="1" s="1"/>
  <c r="AC286" i="1"/>
  <c r="AD286" i="1" s="1"/>
  <c r="V231" i="1"/>
  <c r="Z231" i="1" s="1"/>
  <c r="AC231" i="1"/>
  <c r="V197" i="1"/>
  <c r="Z197" i="1" s="1"/>
  <c r="AC197" i="1"/>
  <c r="Q197" i="1"/>
  <c r="O197" i="1" s="1"/>
  <c r="R197" i="1" s="1"/>
  <c r="L197" i="1" s="1"/>
  <c r="M197" i="1" s="1"/>
  <c r="T130" i="1"/>
  <c r="U130" i="1" s="1"/>
  <c r="V155" i="1"/>
  <c r="Z155" i="1" s="1"/>
  <c r="AC155" i="1"/>
  <c r="Q155" i="1"/>
  <c r="O155" i="1" s="1"/>
  <c r="R155" i="1" s="1"/>
  <c r="L155" i="1" s="1"/>
  <c r="M155" i="1" s="1"/>
  <c r="V55" i="1"/>
  <c r="Z55" i="1" s="1"/>
  <c r="AC55" i="1"/>
  <c r="T31" i="1"/>
  <c r="U31" i="1" s="1"/>
  <c r="V86" i="1"/>
  <c r="Z86" i="1" s="1"/>
  <c r="AC86" i="1"/>
  <c r="AB86" i="1"/>
  <c r="AC26" i="1"/>
  <c r="AB26" i="1"/>
  <c r="V26" i="1"/>
  <c r="Z26" i="1" s="1"/>
  <c r="T282" i="1"/>
  <c r="U282" i="1" s="1"/>
  <c r="T280" i="1"/>
  <c r="U280" i="1" s="1"/>
  <c r="AB231" i="1"/>
  <c r="V248" i="1"/>
  <c r="Z248" i="1" s="1"/>
  <c r="AC248" i="1"/>
  <c r="AD248" i="1" s="1"/>
  <c r="V204" i="1"/>
  <c r="Z204" i="1" s="1"/>
  <c r="AC204" i="1"/>
  <c r="AD204" i="1" s="1"/>
  <c r="Q181" i="1"/>
  <c r="O181" i="1" s="1"/>
  <c r="R181" i="1" s="1"/>
  <c r="L181" i="1" s="1"/>
  <c r="M181" i="1" s="1"/>
  <c r="V259" i="1"/>
  <c r="Z259" i="1" s="1"/>
  <c r="AC259" i="1"/>
  <c r="AB259" i="1"/>
  <c r="V242" i="1"/>
  <c r="Z242" i="1" s="1"/>
  <c r="AC242" i="1"/>
  <c r="AB242" i="1"/>
  <c r="V71" i="1"/>
  <c r="Z71" i="1" s="1"/>
  <c r="AC71" i="1"/>
  <c r="V48" i="1"/>
  <c r="Z48" i="1" s="1"/>
  <c r="AC48" i="1"/>
  <c r="AD48" i="1" s="1"/>
  <c r="T19" i="1"/>
  <c r="U19" i="1" s="1"/>
  <c r="T261" i="1"/>
  <c r="U261" i="1" s="1"/>
  <c r="T230" i="1"/>
  <c r="U230" i="1" s="1"/>
  <c r="Q244" i="1"/>
  <c r="O244" i="1" s="1"/>
  <c r="R244" i="1" s="1"/>
  <c r="L244" i="1" s="1"/>
  <c r="M244" i="1" s="1"/>
  <c r="AB215" i="1"/>
  <c r="V227" i="1"/>
  <c r="Z227" i="1" s="1"/>
  <c r="AC227" i="1"/>
  <c r="T217" i="1"/>
  <c r="U217" i="1" s="1"/>
  <c r="L211" i="1"/>
  <c r="M211" i="1" s="1"/>
  <c r="T57" i="1"/>
  <c r="U57" i="1" s="1"/>
  <c r="AB75" i="1"/>
  <c r="AD113" i="1"/>
  <c r="L295" i="1"/>
  <c r="M295" i="1" s="1"/>
  <c r="V300" i="1"/>
  <c r="Z300" i="1" s="1"/>
  <c r="AC300" i="1"/>
  <c r="Q300" i="1"/>
  <c r="O300" i="1" s="1"/>
  <c r="R300" i="1" s="1"/>
  <c r="L300" i="1" s="1"/>
  <c r="M300" i="1" s="1"/>
  <c r="L281" i="1"/>
  <c r="M281" i="1" s="1"/>
  <c r="V276" i="1"/>
  <c r="Z276" i="1" s="1"/>
  <c r="AC276" i="1"/>
  <c r="AD276" i="1" s="1"/>
  <c r="T269" i="1"/>
  <c r="U269" i="1" s="1"/>
  <c r="V264" i="1"/>
  <c r="Z264" i="1" s="1"/>
  <c r="AC264" i="1"/>
  <c r="AD264" i="1" s="1"/>
  <c r="V299" i="1"/>
  <c r="Z299" i="1" s="1"/>
  <c r="AC299" i="1"/>
  <c r="AD299" i="1" s="1"/>
  <c r="T284" i="1"/>
  <c r="U284" i="1" s="1"/>
  <c r="V275" i="1"/>
  <c r="Z275" i="1" s="1"/>
  <c r="AB275" i="1"/>
  <c r="Q275" i="1"/>
  <c r="O275" i="1" s="1"/>
  <c r="R275" i="1" s="1"/>
  <c r="L275" i="1" s="1"/>
  <c r="M275" i="1" s="1"/>
  <c r="AC275" i="1"/>
  <c r="Q264" i="1"/>
  <c r="O264" i="1" s="1"/>
  <c r="R264" i="1" s="1"/>
  <c r="L264" i="1" s="1"/>
  <c r="M264" i="1" s="1"/>
  <c r="Q221" i="1"/>
  <c r="O221" i="1" s="1"/>
  <c r="R221" i="1" s="1"/>
  <c r="L221" i="1" s="1"/>
  <c r="M221" i="1" s="1"/>
  <c r="T213" i="1"/>
  <c r="U213" i="1" s="1"/>
  <c r="T224" i="1"/>
  <c r="U224" i="1" s="1"/>
  <c r="T258" i="1"/>
  <c r="U258" i="1" s="1"/>
  <c r="T195" i="1"/>
  <c r="U195" i="1" s="1"/>
  <c r="Q218" i="1"/>
  <c r="O218" i="1" s="1"/>
  <c r="R218" i="1" s="1"/>
  <c r="L218" i="1" s="1"/>
  <c r="M218" i="1" s="1"/>
  <c r="V206" i="1"/>
  <c r="Z206" i="1" s="1"/>
  <c r="AC206" i="1"/>
  <c r="AB206" i="1"/>
  <c r="T212" i="1"/>
  <c r="U212" i="1" s="1"/>
  <c r="T158" i="1"/>
  <c r="U158" i="1" s="1"/>
  <c r="AB196" i="1"/>
  <c r="AB171" i="1"/>
  <c r="L157" i="1"/>
  <c r="M157" i="1" s="1"/>
  <c r="Q182" i="1"/>
  <c r="O182" i="1" s="1"/>
  <c r="R182" i="1" s="1"/>
  <c r="L182" i="1" s="1"/>
  <c r="M182" i="1" s="1"/>
  <c r="AC179" i="1"/>
  <c r="AD179" i="1" s="1"/>
  <c r="V179" i="1"/>
  <c r="Z179" i="1" s="1"/>
  <c r="T201" i="1"/>
  <c r="U201" i="1" s="1"/>
  <c r="L170" i="1"/>
  <c r="M170" i="1" s="1"/>
  <c r="AD157" i="1"/>
  <c r="T232" i="1"/>
  <c r="U232" i="1" s="1"/>
  <c r="T156" i="1"/>
  <c r="U156" i="1" s="1"/>
  <c r="T142" i="1"/>
  <c r="U142" i="1" s="1"/>
  <c r="T110" i="1"/>
  <c r="U110" i="1" s="1"/>
  <c r="Q129" i="1"/>
  <c r="O129" i="1" s="1"/>
  <c r="R129" i="1" s="1"/>
  <c r="L129" i="1" s="1"/>
  <c r="M129" i="1" s="1"/>
  <c r="T117" i="1"/>
  <c r="U117" i="1" s="1"/>
  <c r="T77" i="1"/>
  <c r="U77" i="1" s="1"/>
  <c r="V115" i="1"/>
  <c r="Z115" i="1" s="1"/>
  <c r="AC115" i="1"/>
  <c r="AD115" i="1" s="1"/>
  <c r="T68" i="1"/>
  <c r="U68" i="1" s="1"/>
  <c r="V119" i="1"/>
  <c r="Z119" i="1" s="1"/>
  <c r="AC119" i="1"/>
  <c r="AD119" i="1" s="1"/>
  <c r="AB111" i="1"/>
  <c r="V44" i="1"/>
  <c r="Z44" i="1" s="1"/>
  <c r="AC44" i="1"/>
  <c r="V28" i="1"/>
  <c r="Z28" i="1" s="1"/>
  <c r="AC28" i="1"/>
  <c r="AD28" i="1" s="1"/>
  <c r="V63" i="1"/>
  <c r="Z63" i="1" s="1"/>
  <c r="AC63" i="1"/>
  <c r="AD63" i="1" s="1"/>
  <c r="AD187" i="1"/>
  <c r="V98" i="1"/>
  <c r="Z98" i="1" s="1"/>
  <c r="AB98" i="1"/>
  <c r="AC98" i="1"/>
  <c r="AD98" i="1" s="1"/>
  <c r="Q98" i="1"/>
  <c r="O98" i="1" s="1"/>
  <c r="R98" i="1" s="1"/>
  <c r="L98" i="1" s="1"/>
  <c r="M98" i="1" s="1"/>
  <c r="T143" i="1"/>
  <c r="U143" i="1" s="1"/>
  <c r="V102" i="1"/>
  <c r="Z102" i="1" s="1"/>
  <c r="AC102" i="1"/>
  <c r="AB102" i="1"/>
  <c r="Q99" i="1"/>
  <c r="O99" i="1" s="1"/>
  <c r="R99" i="1" s="1"/>
  <c r="L99" i="1" s="1"/>
  <c r="M99" i="1" s="1"/>
  <c r="Q33" i="1"/>
  <c r="O33" i="1" s="1"/>
  <c r="R33" i="1" s="1"/>
  <c r="L33" i="1" s="1"/>
  <c r="M33" i="1" s="1"/>
  <c r="Q43" i="1"/>
  <c r="O43" i="1" s="1"/>
  <c r="R43" i="1" s="1"/>
  <c r="L43" i="1" s="1"/>
  <c r="M43" i="1" s="1"/>
  <c r="AD105" i="1"/>
  <c r="AB37" i="1"/>
  <c r="Q90" i="1"/>
  <c r="O90" i="1" s="1"/>
  <c r="R90" i="1" s="1"/>
  <c r="L90" i="1" s="1"/>
  <c r="M90" i="1" s="1"/>
  <c r="Q115" i="1"/>
  <c r="O115" i="1" s="1"/>
  <c r="R115" i="1" s="1"/>
  <c r="L115" i="1" s="1"/>
  <c r="M115" i="1" s="1"/>
  <c r="T21" i="1"/>
  <c r="U21" i="1" s="1"/>
  <c r="V271" i="1"/>
  <c r="Z271" i="1" s="1"/>
  <c r="AC271" i="1"/>
  <c r="AB271" i="1"/>
  <c r="AC270" i="1"/>
  <c r="V270" i="1"/>
  <c r="Z270" i="1" s="1"/>
  <c r="AB270" i="1"/>
  <c r="V54" i="1"/>
  <c r="Z54" i="1" s="1"/>
  <c r="AB54" i="1"/>
  <c r="AC54" i="1"/>
  <c r="AD54" i="1" s="1"/>
  <c r="T73" i="1"/>
  <c r="U73" i="1" s="1"/>
  <c r="T56" i="1"/>
  <c r="U56" i="1" s="1"/>
  <c r="L152" i="1"/>
  <c r="M152" i="1" s="1"/>
  <c r="V51" i="1"/>
  <c r="Z51" i="1" s="1"/>
  <c r="AC51" i="1"/>
  <c r="AD51" i="1" s="1"/>
  <c r="T136" i="1"/>
  <c r="U136" i="1" s="1"/>
  <c r="V159" i="1"/>
  <c r="Z159" i="1" s="1"/>
  <c r="AC159" i="1"/>
  <c r="AC311" i="1"/>
  <c r="AD311" i="1" s="1"/>
  <c r="V311" i="1"/>
  <c r="Z311" i="1" s="1"/>
  <c r="T297" i="1"/>
  <c r="U297" i="1" s="1"/>
  <c r="T305" i="1"/>
  <c r="U305" i="1" s="1"/>
  <c r="T290" i="1"/>
  <c r="U290" i="1" s="1"/>
  <c r="T250" i="1"/>
  <c r="U250" i="1" s="1"/>
  <c r="AC203" i="1"/>
  <c r="AD203" i="1" s="1"/>
  <c r="V203" i="1"/>
  <c r="Z203" i="1" s="1"/>
  <c r="T216" i="1"/>
  <c r="U216" i="1" s="1"/>
  <c r="T118" i="1"/>
  <c r="U118" i="1" s="1"/>
  <c r="T93" i="1"/>
  <c r="U93" i="1" s="1"/>
  <c r="V174" i="1"/>
  <c r="Z174" i="1" s="1"/>
  <c r="AB174" i="1"/>
  <c r="AC174" i="1"/>
  <c r="T60" i="1"/>
  <c r="U60" i="1" s="1"/>
  <c r="T72" i="1"/>
  <c r="U72" i="1" s="1"/>
  <c r="V83" i="1"/>
  <c r="Z83" i="1" s="1"/>
  <c r="AC83" i="1"/>
  <c r="T61" i="1"/>
  <c r="U61" i="1" s="1"/>
  <c r="V32" i="1"/>
  <c r="Z32" i="1" s="1"/>
  <c r="AC32" i="1"/>
  <c r="AD32" i="1" s="1"/>
  <c r="V163" i="1"/>
  <c r="Z163" i="1" s="1"/>
  <c r="AC163" i="1"/>
  <c r="AC289" i="1"/>
  <c r="V289" i="1"/>
  <c r="Z289" i="1" s="1"/>
  <c r="Q289" i="1"/>
  <c r="O289" i="1" s="1"/>
  <c r="R289" i="1" s="1"/>
  <c r="L289" i="1" s="1"/>
  <c r="M289" i="1" s="1"/>
  <c r="L272" i="1"/>
  <c r="M272" i="1" s="1"/>
  <c r="T265" i="1"/>
  <c r="U265" i="1" s="1"/>
  <c r="T246" i="1"/>
  <c r="U246" i="1" s="1"/>
  <c r="L206" i="1"/>
  <c r="M206" i="1" s="1"/>
  <c r="T193" i="1"/>
  <c r="U193" i="1" s="1"/>
  <c r="Q207" i="1"/>
  <c r="O207" i="1" s="1"/>
  <c r="R207" i="1" s="1"/>
  <c r="L207" i="1" s="1"/>
  <c r="M207" i="1" s="1"/>
  <c r="T146" i="1"/>
  <c r="U146" i="1" s="1"/>
  <c r="T114" i="1"/>
  <c r="U114" i="1" s="1"/>
  <c r="V70" i="1"/>
  <c r="Z70" i="1" s="1"/>
  <c r="AB70" i="1"/>
  <c r="AC70" i="1"/>
  <c r="AD70" i="1" s="1"/>
  <c r="T116" i="1"/>
  <c r="U116" i="1" s="1"/>
  <c r="T120" i="1"/>
  <c r="U120" i="1" s="1"/>
  <c r="V95" i="1"/>
  <c r="Z95" i="1" s="1"/>
  <c r="AC95" i="1"/>
  <c r="L58" i="1"/>
  <c r="M58" i="1" s="1"/>
  <c r="T101" i="1"/>
  <c r="U101" i="1" s="1"/>
  <c r="L302" i="1"/>
  <c r="M302" i="1" s="1"/>
  <c r="V307" i="1"/>
  <c r="Z307" i="1" s="1"/>
  <c r="AC307" i="1"/>
  <c r="AD307" i="1" s="1"/>
  <c r="AB286" i="1"/>
  <c r="AB289" i="1"/>
  <c r="Q286" i="1"/>
  <c r="O286" i="1" s="1"/>
  <c r="R286" i="1" s="1"/>
  <c r="L286" i="1" s="1"/>
  <c r="M286" i="1" s="1"/>
  <c r="AB283" i="1"/>
  <c r="AD274" i="1"/>
  <c r="V285" i="1"/>
  <c r="Z285" i="1" s="1"/>
  <c r="AC285" i="1"/>
  <c r="AD285" i="1" s="1"/>
  <c r="V235" i="1"/>
  <c r="Z235" i="1" s="1"/>
  <c r="AC235" i="1"/>
  <c r="AD235" i="1" s="1"/>
  <c r="AC292" i="1"/>
  <c r="V292" i="1"/>
  <c r="Z292" i="1" s="1"/>
  <c r="AB292" i="1"/>
  <c r="T208" i="1"/>
  <c r="U208" i="1" s="1"/>
  <c r="AB207" i="1"/>
  <c r="V243" i="1"/>
  <c r="Z243" i="1" s="1"/>
  <c r="AC243" i="1"/>
  <c r="AD243" i="1" s="1"/>
  <c r="Q239" i="1"/>
  <c r="O239" i="1" s="1"/>
  <c r="R239" i="1" s="1"/>
  <c r="L239" i="1" s="1"/>
  <c r="M239" i="1" s="1"/>
  <c r="L251" i="1"/>
  <c r="M251" i="1" s="1"/>
  <c r="V211" i="1"/>
  <c r="Z211" i="1" s="1"/>
  <c r="AC211" i="1"/>
  <c r="AD211" i="1" s="1"/>
  <c r="V202" i="1"/>
  <c r="Z202" i="1" s="1"/>
  <c r="AC202" i="1"/>
  <c r="AD202" i="1" s="1"/>
  <c r="V192" i="1"/>
  <c r="Z192" i="1" s="1"/>
  <c r="AC192" i="1"/>
  <c r="AB192" i="1"/>
  <c r="L173" i="1"/>
  <c r="M173" i="1" s="1"/>
  <c r="T164" i="1"/>
  <c r="U164" i="1" s="1"/>
  <c r="V167" i="1"/>
  <c r="Z167" i="1" s="1"/>
  <c r="AC167" i="1"/>
  <c r="AD167" i="1" s="1"/>
  <c r="V219" i="1"/>
  <c r="Z219" i="1" s="1"/>
  <c r="AC219" i="1"/>
  <c r="AD219" i="1" s="1"/>
  <c r="V189" i="1"/>
  <c r="Z189" i="1" s="1"/>
  <c r="AC189" i="1"/>
  <c r="AD189" i="1" s="1"/>
  <c r="V170" i="1"/>
  <c r="Z170" i="1" s="1"/>
  <c r="AC170" i="1"/>
  <c r="AB170" i="1"/>
  <c r="T138" i="1"/>
  <c r="U138" i="1" s="1"/>
  <c r="T106" i="1"/>
  <c r="U106" i="1" s="1"/>
  <c r="V103" i="1"/>
  <c r="Z103" i="1" s="1"/>
  <c r="AC103" i="1"/>
  <c r="AD103" i="1" s="1"/>
  <c r="AB83" i="1"/>
  <c r="T108" i="1"/>
  <c r="U108" i="1" s="1"/>
  <c r="T65" i="1"/>
  <c r="U65" i="1" s="1"/>
  <c r="AC169" i="1"/>
  <c r="V169" i="1"/>
  <c r="Z169" i="1" s="1"/>
  <c r="AB169" i="1"/>
  <c r="V67" i="1"/>
  <c r="Z67" i="1" s="1"/>
  <c r="AC67" i="1"/>
  <c r="T64" i="1"/>
  <c r="U64" i="1" s="1"/>
  <c r="T76" i="1"/>
  <c r="U76" i="1" s="1"/>
  <c r="AB95" i="1"/>
  <c r="T160" i="1"/>
  <c r="U160" i="1" s="1"/>
  <c r="T132" i="1"/>
  <c r="U132" i="1" s="1"/>
  <c r="T52" i="1"/>
  <c r="U52" i="1" s="1"/>
  <c r="T35" i="1"/>
  <c r="U35" i="1" s="1"/>
  <c r="Q103" i="1"/>
  <c r="O103" i="1" s="1"/>
  <c r="R103" i="1" s="1"/>
  <c r="L103" i="1" s="1"/>
  <c r="M103" i="1" s="1"/>
  <c r="AB44" i="1"/>
  <c r="AB32" i="1"/>
  <c r="V41" i="1"/>
  <c r="Z41" i="1" s="1"/>
  <c r="AC41" i="1"/>
  <c r="V147" i="1"/>
  <c r="Z147" i="1" s="1"/>
  <c r="AC147" i="1"/>
  <c r="AB147" i="1"/>
  <c r="T109" i="1"/>
  <c r="U109" i="1" s="1"/>
  <c r="Q51" i="1"/>
  <c r="O51" i="1" s="1"/>
  <c r="R51" i="1" s="1"/>
  <c r="L51" i="1" s="1"/>
  <c r="M51" i="1" s="1"/>
  <c r="T17" i="1"/>
  <c r="U17" i="1" s="1"/>
  <c r="AB20" i="1"/>
  <c r="V148" i="1"/>
  <c r="Z148" i="1" s="1"/>
  <c r="AB148" i="1"/>
  <c r="AC148" i="1"/>
  <c r="AD148" i="1" s="1"/>
  <c r="Q28" i="1"/>
  <c r="O28" i="1" s="1"/>
  <c r="R28" i="1" s="1"/>
  <c r="L28" i="1" s="1"/>
  <c r="M28" i="1" s="1"/>
  <c r="V226" i="1"/>
  <c r="Z226" i="1" s="1"/>
  <c r="AB226" i="1"/>
  <c r="AC226" i="1"/>
  <c r="V190" i="1"/>
  <c r="Z190" i="1" s="1"/>
  <c r="AC190" i="1"/>
  <c r="AC178" i="1"/>
  <c r="AB178" i="1"/>
  <c r="V178" i="1"/>
  <c r="Z178" i="1" s="1"/>
  <c r="AC183" i="1"/>
  <c r="AD183" i="1" s="1"/>
  <c r="V183" i="1"/>
  <c r="Z183" i="1" s="1"/>
  <c r="Q183" i="1"/>
  <c r="O183" i="1" s="1"/>
  <c r="R183" i="1" s="1"/>
  <c r="L183" i="1" s="1"/>
  <c r="M183" i="1" s="1"/>
  <c r="V123" i="1"/>
  <c r="Z123" i="1" s="1"/>
  <c r="AC123" i="1"/>
  <c r="AB190" i="1"/>
  <c r="V127" i="1"/>
  <c r="Z127" i="1" s="1"/>
  <c r="AC127" i="1"/>
  <c r="AD127" i="1" s="1"/>
  <c r="T25" i="1"/>
  <c r="U25" i="1" s="1"/>
  <c r="V296" i="1"/>
  <c r="Z296" i="1" s="1"/>
  <c r="AC296" i="1"/>
  <c r="AD296" i="1" s="1"/>
  <c r="Q308" i="1"/>
  <c r="O308" i="1" s="1"/>
  <c r="R308" i="1" s="1"/>
  <c r="L308" i="1" s="1"/>
  <c r="M308" i="1" s="1"/>
  <c r="Q226" i="1"/>
  <c r="O226" i="1" s="1"/>
  <c r="R226" i="1" s="1"/>
  <c r="L226" i="1" s="1"/>
  <c r="M226" i="1" s="1"/>
  <c r="AB197" i="1"/>
  <c r="T209" i="1"/>
  <c r="U209" i="1" s="1"/>
  <c r="T229" i="1"/>
  <c r="U229" i="1" s="1"/>
  <c r="Q159" i="1"/>
  <c r="O159" i="1" s="1"/>
  <c r="R159" i="1" s="1"/>
  <c r="L159" i="1" s="1"/>
  <c r="M159" i="1" s="1"/>
  <c r="V50" i="1"/>
  <c r="Z50" i="1" s="1"/>
  <c r="AC50" i="1"/>
  <c r="Q50" i="1"/>
  <c r="O50" i="1" s="1"/>
  <c r="R50" i="1" s="1"/>
  <c r="L50" i="1" s="1"/>
  <c r="M50" i="1" s="1"/>
  <c r="AB50" i="1"/>
  <c r="T96" i="1"/>
  <c r="U96" i="1" s="1"/>
  <c r="V312" i="1"/>
  <c r="Z312" i="1" s="1"/>
  <c r="AC312" i="1"/>
  <c r="AD312" i="1" s="1"/>
  <c r="T301" i="1"/>
  <c r="U301" i="1" s="1"/>
  <c r="Q271" i="1"/>
  <c r="O271" i="1" s="1"/>
  <c r="R271" i="1" s="1"/>
  <c r="L271" i="1" s="1"/>
  <c r="M271" i="1" s="1"/>
  <c r="T236" i="1"/>
  <c r="U236" i="1" s="1"/>
  <c r="V256" i="1"/>
  <c r="Z256" i="1" s="1"/>
  <c r="AC256" i="1"/>
  <c r="AD256" i="1" s="1"/>
  <c r="Q242" i="1"/>
  <c r="O242" i="1" s="1"/>
  <c r="R242" i="1" s="1"/>
  <c r="L242" i="1" s="1"/>
  <c r="M242" i="1" s="1"/>
  <c r="V196" i="1"/>
  <c r="Z196" i="1" s="1"/>
  <c r="AC196" i="1"/>
  <c r="AD196" i="1" s="1"/>
  <c r="Q175" i="1"/>
  <c r="O175" i="1" s="1"/>
  <c r="R175" i="1" s="1"/>
  <c r="L175" i="1" s="1"/>
  <c r="M175" i="1" s="1"/>
  <c r="T161" i="1"/>
  <c r="U161" i="1" s="1"/>
  <c r="T104" i="1"/>
  <c r="U104" i="1" s="1"/>
  <c r="V59" i="1"/>
  <c r="Z59" i="1" s="1"/>
  <c r="AC59" i="1"/>
  <c r="Q203" i="1"/>
  <c r="O203" i="1" s="1"/>
  <c r="R203" i="1" s="1"/>
  <c r="L203" i="1" s="1"/>
  <c r="M203" i="1" s="1"/>
  <c r="Q78" i="1"/>
  <c r="O78" i="1" s="1"/>
  <c r="R78" i="1" s="1"/>
  <c r="L78" i="1" s="1"/>
  <c r="M78" i="1" s="1"/>
  <c r="AB45" i="1"/>
  <c r="AC47" i="1"/>
  <c r="V47" i="1"/>
  <c r="Z47" i="1" s="1"/>
  <c r="AB47" i="1"/>
  <c r="Q47" i="1"/>
  <c r="O47" i="1" s="1"/>
  <c r="R47" i="1" s="1"/>
  <c r="L47" i="1" s="1"/>
  <c r="M47" i="1" s="1"/>
  <c r="Q311" i="1"/>
  <c r="O311" i="1" s="1"/>
  <c r="R311" i="1" s="1"/>
  <c r="L311" i="1" s="1"/>
  <c r="M311" i="1" s="1"/>
  <c r="T313" i="1"/>
  <c r="U313" i="1" s="1"/>
  <c r="AC309" i="1"/>
  <c r="AB309" i="1"/>
  <c r="V309" i="1"/>
  <c r="Z309" i="1" s="1"/>
  <c r="T303" i="1"/>
  <c r="U303" i="1" s="1"/>
  <c r="V306" i="1"/>
  <c r="Z306" i="1" s="1"/>
  <c r="AC306" i="1"/>
  <c r="AD306" i="1" s="1"/>
  <c r="Q307" i="1"/>
  <c r="O307" i="1" s="1"/>
  <c r="R307" i="1" s="1"/>
  <c r="L307" i="1" s="1"/>
  <c r="M307" i="1" s="1"/>
  <c r="L292" i="1"/>
  <c r="M292" i="1" s="1"/>
  <c r="L314" i="1"/>
  <c r="M314" i="1" s="1"/>
  <c r="V310" i="1"/>
  <c r="Z310" i="1" s="1"/>
  <c r="AC310" i="1"/>
  <c r="AD310" i="1" s="1"/>
  <c r="V268" i="1"/>
  <c r="Z268" i="1" s="1"/>
  <c r="AC268" i="1"/>
  <c r="AD268" i="1" s="1"/>
  <c r="Q277" i="1"/>
  <c r="O277" i="1" s="1"/>
  <c r="R277" i="1" s="1"/>
  <c r="L277" i="1" s="1"/>
  <c r="M277" i="1" s="1"/>
  <c r="AB300" i="1"/>
  <c r="V267" i="1"/>
  <c r="Z267" i="1" s="1"/>
  <c r="AB267" i="1"/>
  <c r="Q267" i="1"/>
  <c r="O267" i="1" s="1"/>
  <c r="R267" i="1" s="1"/>
  <c r="L267" i="1" s="1"/>
  <c r="M267" i="1" s="1"/>
  <c r="AC267" i="1"/>
  <c r="Q285" i="1"/>
  <c r="O285" i="1" s="1"/>
  <c r="R285" i="1" s="1"/>
  <c r="L285" i="1" s="1"/>
  <c r="M285" i="1" s="1"/>
  <c r="T257" i="1"/>
  <c r="U257" i="1" s="1"/>
  <c r="AB227" i="1"/>
  <c r="T291" i="1"/>
  <c r="U291" i="1" s="1"/>
  <c r="Q248" i="1"/>
  <c r="O248" i="1" s="1"/>
  <c r="R248" i="1" s="1"/>
  <c r="L248" i="1" s="1"/>
  <c r="M248" i="1" s="1"/>
  <c r="T234" i="1"/>
  <c r="U234" i="1" s="1"/>
  <c r="V223" i="1"/>
  <c r="Z223" i="1" s="1"/>
  <c r="AC223" i="1"/>
  <c r="V210" i="1"/>
  <c r="Z210" i="1" s="1"/>
  <c r="AC210" i="1"/>
  <c r="AB210" i="1"/>
  <c r="V222" i="1"/>
  <c r="Z222" i="1" s="1"/>
  <c r="AC222" i="1"/>
  <c r="AB222" i="1"/>
  <c r="V252" i="1"/>
  <c r="Z252" i="1" s="1"/>
  <c r="AC252" i="1"/>
  <c r="AD252" i="1" s="1"/>
  <c r="V251" i="1"/>
  <c r="Z251" i="1" s="1"/>
  <c r="AC251" i="1"/>
  <c r="AB251" i="1"/>
  <c r="T233" i="1"/>
  <c r="U233" i="1" s="1"/>
  <c r="T172" i="1"/>
  <c r="U172" i="1" s="1"/>
  <c r="AB163" i="1"/>
  <c r="V214" i="1"/>
  <c r="Z214" i="1" s="1"/>
  <c r="AC214" i="1"/>
  <c r="AB214" i="1"/>
  <c r="Q190" i="1"/>
  <c r="O190" i="1" s="1"/>
  <c r="R190" i="1" s="1"/>
  <c r="L190" i="1" s="1"/>
  <c r="M190" i="1" s="1"/>
  <c r="T176" i="1"/>
  <c r="U176" i="1" s="1"/>
  <c r="AC262" i="1"/>
  <c r="AB262" i="1"/>
  <c r="V262" i="1"/>
  <c r="Z262" i="1" s="1"/>
  <c r="AB223" i="1"/>
  <c r="AD237" i="1"/>
  <c r="AB159" i="1"/>
  <c r="T168" i="1"/>
  <c r="U168" i="1" s="1"/>
  <c r="Q163" i="1"/>
  <c r="O163" i="1" s="1"/>
  <c r="R163" i="1" s="1"/>
  <c r="L163" i="1" s="1"/>
  <c r="M163" i="1" s="1"/>
  <c r="T134" i="1"/>
  <c r="U134" i="1" s="1"/>
  <c r="AB194" i="1"/>
  <c r="AB135" i="1"/>
  <c r="T112" i="1"/>
  <c r="U112" i="1" s="1"/>
  <c r="T124" i="1"/>
  <c r="U124" i="1" s="1"/>
  <c r="Q219" i="1"/>
  <c r="O219" i="1" s="1"/>
  <c r="R219" i="1" s="1"/>
  <c r="L219" i="1" s="1"/>
  <c r="M219" i="1" s="1"/>
  <c r="V107" i="1"/>
  <c r="Z107" i="1" s="1"/>
  <c r="AC107" i="1"/>
  <c r="AD107" i="1" s="1"/>
  <c r="T89" i="1"/>
  <c r="U89" i="1" s="1"/>
  <c r="AB155" i="1"/>
  <c r="T69" i="1"/>
  <c r="U69" i="1" s="1"/>
  <c r="T53" i="1"/>
  <c r="U53" i="1" s="1"/>
  <c r="V40" i="1"/>
  <c r="Z40" i="1" s="1"/>
  <c r="AC40" i="1"/>
  <c r="AD40" i="1" s="1"/>
  <c r="V24" i="1"/>
  <c r="Z24" i="1" s="1"/>
  <c r="AC24" i="1"/>
  <c r="AD24" i="1" s="1"/>
  <c r="V145" i="1"/>
  <c r="Z145" i="1" s="1"/>
  <c r="AC145" i="1"/>
  <c r="AD145" i="1" s="1"/>
  <c r="T128" i="1"/>
  <c r="U128" i="1" s="1"/>
  <c r="AB87" i="1"/>
  <c r="AB123" i="1"/>
  <c r="AB67" i="1"/>
  <c r="T185" i="1"/>
  <c r="U185" i="1" s="1"/>
  <c r="AB71" i="1"/>
  <c r="Q54" i="1"/>
  <c r="O54" i="1" s="1"/>
  <c r="R54" i="1" s="1"/>
  <c r="L54" i="1" s="1"/>
  <c r="M54" i="1" s="1"/>
  <c r="Q87" i="1"/>
  <c r="O87" i="1" s="1"/>
  <c r="R87" i="1" s="1"/>
  <c r="L87" i="1" s="1"/>
  <c r="M87" i="1" s="1"/>
  <c r="T38" i="1"/>
  <c r="U38" i="1" s="1"/>
  <c r="T30" i="1"/>
  <c r="U30" i="1" s="1"/>
  <c r="Q44" i="1"/>
  <c r="O44" i="1" s="1"/>
  <c r="R44" i="1" s="1"/>
  <c r="L44" i="1" s="1"/>
  <c r="M44" i="1" s="1"/>
  <c r="V74" i="1"/>
  <c r="Z74" i="1" s="1"/>
  <c r="AC74" i="1"/>
  <c r="AB74" i="1"/>
  <c r="Q24" i="1"/>
  <c r="O24" i="1" s="1"/>
  <c r="R24" i="1" s="1"/>
  <c r="L24" i="1" s="1"/>
  <c r="M24" i="1" s="1"/>
  <c r="Q36" i="1"/>
  <c r="O36" i="1" s="1"/>
  <c r="R36" i="1" s="1"/>
  <c r="L36" i="1" s="1"/>
  <c r="M36" i="1" s="1"/>
  <c r="Q63" i="1"/>
  <c r="O63" i="1" s="1"/>
  <c r="R63" i="1" s="1"/>
  <c r="L63" i="1" s="1"/>
  <c r="M63" i="1" s="1"/>
  <c r="L22" i="1"/>
  <c r="M22" i="1" s="1"/>
  <c r="AB51" i="1"/>
  <c r="AB41" i="1"/>
  <c r="Q26" i="1"/>
  <c r="O26" i="1" s="1"/>
  <c r="R26" i="1" s="1"/>
  <c r="L26" i="1" s="1"/>
  <c r="M26" i="1" s="1"/>
  <c r="AB16" i="1"/>
  <c r="Q119" i="1"/>
  <c r="O119" i="1" s="1"/>
  <c r="R119" i="1" s="1"/>
  <c r="L119" i="1" s="1"/>
  <c r="M119" i="1" s="1"/>
  <c r="Q91" i="1"/>
  <c r="O91" i="1" s="1"/>
  <c r="R91" i="1" s="1"/>
  <c r="L91" i="1" s="1"/>
  <c r="M91" i="1" s="1"/>
  <c r="AD86" i="1" l="1"/>
  <c r="AD129" i="1"/>
  <c r="AD153" i="1"/>
  <c r="AD170" i="1"/>
  <c r="AD259" i="1"/>
  <c r="AD94" i="1"/>
  <c r="AD251" i="1"/>
  <c r="AD210" i="1"/>
  <c r="AD149" i="1"/>
  <c r="AD62" i="1"/>
  <c r="AD293" i="1"/>
  <c r="AD279" i="1"/>
  <c r="AD309" i="1"/>
  <c r="AD182" i="1"/>
  <c r="AD71" i="1"/>
  <c r="AD165" i="1"/>
  <c r="AD221" i="1"/>
  <c r="AD255" i="1"/>
  <c r="AD43" i="1"/>
  <c r="AD218" i="1"/>
  <c r="AD214" i="1"/>
  <c r="AD47" i="1"/>
  <c r="AD174" i="1"/>
  <c r="AD275" i="1"/>
  <c r="AD78" i="1"/>
  <c r="AD90" i="1"/>
  <c r="AC30" i="1"/>
  <c r="AB30" i="1"/>
  <c r="V30" i="1"/>
  <c r="Z30" i="1" s="1"/>
  <c r="Q30" i="1"/>
  <c r="O30" i="1" s="1"/>
  <c r="R30" i="1" s="1"/>
  <c r="L30" i="1" s="1"/>
  <c r="M30" i="1" s="1"/>
  <c r="V112" i="1"/>
  <c r="Z112" i="1" s="1"/>
  <c r="AC112" i="1"/>
  <c r="Q112" i="1"/>
  <c r="O112" i="1" s="1"/>
  <c r="R112" i="1" s="1"/>
  <c r="L112" i="1" s="1"/>
  <c r="M112" i="1" s="1"/>
  <c r="AB112" i="1"/>
  <c r="AC233" i="1"/>
  <c r="V233" i="1"/>
  <c r="Z233" i="1" s="1"/>
  <c r="AB233" i="1"/>
  <c r="Q233" i="1"/>
  <c r="O233" i="1" s="1"/>
  <c r="R233" i="1" s="1"/>
  <c r="L233" i="1" s="1"/>
  <c r="M233" i="1" s="1"/>
  <c r="V104" i="1"/>
  <c r="Z104" i="1" s="1"/>
  <c r="AC104" i="1"/>
  <c r="AB104" i="1"/>
  <c r="Q104" i="1"/>
  <c r="O104" i="1" s="1"/>
  <c r="R104" i="1" s="1"/>
  <c r="L104" i="1" s="1"/>
  <c r="M104" i="1" s="1"/>
  <c r="AC17" i="1"/>
  <c r="V17" i="1"/>
  <c r="Z17" i="1" s="1"/>
  <c r="AB17" i="1"/>
  <c r="Q17" i="1"/>
  <c r="O17" i="1" s="1"/>
  <c r="R17" i="1" s="1"/>
  <c r="L17" i="1" s="1"/>
  <c r="M17" i="1" s="1"/>
  <c r="AC64" i="1"/>
  <c r="V64" i="1"/>
  <c r="Z64" i="1" s="1"/>
  <c r="Q64" i="1"/>
  <c r="O64" i="1" s="1"/>
  <c r="R64" i="1" s="1"/>
  <c r="L64" i="1" s="1"/>
  <c r="M64" i="1" s="1"/>
  <c r="AB64" i="1"/>
  <c r="AC120" i="1"/>
  <c r="V120" i="1"/>
  <c r="Z120" i="1" s="1"/>
  <c r="AB120" i="1"/>
  <c r="Q120" i="1"/>
  <c r="O120" i="1" s="1"/>
  <c r="R120" i="1" s="1"/>
  <c r="L120" i="1" s="1"/>
  <c r="M120" i="1" s="1"/>
  <c r="V290" i="1"/>
  <c r="Z290" i="1" s="1"/>
  <c r="AC290" i="1"/>
  <c r="Q290" i="1"/>
  <c r="O290" i="1" s="1"/>
  <c r="R290" i="1" s="1"/>
  <c r="L290" i="1" s="1"/>
  <c r="M290" i="1" s="1"/>
  <c r="AB290" i="1"/>
  <c r="AC68" i="1"/>
  <c r="V68" i="1"/>
  <c r="Z68" i="1" s="1"/>
  <c r="Q68" i="1"/>
  <c r="O68" i="1" s="1"/>
  <c r="R68" i="1" s="1"/>
  <c r="L68" i="1" s="1"/>
  <c r="M68" i="1" s="1"/>
  <c r="AB68" i="1"/>
  <c r="V110" i="1"/>
  <c r="Z110" i="1" s="1"/>
  <c r="AC110" i="1"/>
  <c r="AB110" i="1"/>
  <c r="Q110" i="1"/>
  <c r="O110" i="1" s="1"/>
  <c r="R110" i="1" s="1"/>
  <c r="L110" i="1" s="1"/>
  <c r="M110" i="1" s="1"/>
  <c r="AD36" i="1"/>
  <c r="AD171" i="1"/>
  <c r="AC254" i="1"/>
  <c r="V254" i="1"/>
  <c r="Z254" i="1" s="1"/>
  <c r="AB254" i="1"/>
  <c r="Q254" i="1"/>
  <c r="O254" i="1" s="1"/>
  <c r="R254" i="1" s="1"/>
  <c r="L254" i="1" s="1"/>
  <c r="M254" i="1" s="1"/>
  <c r="AC89" i="1"/>
  <c r="AB89" i="1"/>
  <c r="V89" i="1"/>
  <c r="Z89" i="1" s="1"/>
  <c r="Q89" i="1"/>
  <c r="O89" i="1" s="1"/>
  <c r="R89" i="1" s="1"/>
  <c r="L89" i="1" s="1"/>
  <c r="M89" i="1" s="1"/>
  <c r="V291" i="1"/>
  <c r="Z291" i="1" s="1"/>
  <c r="AC291" i="1"/>
  <c r="AB291" i="1"/>
  <c r="Q291" i="1"/>
  <c r="O291" i="1" s="1"/>
  <c r="R291" i="1" s="1"/>
  <c r="L291" i="1" s="1"/>
  <c r="M291" i="1" s="1"/>
  <c r="AC161" i="1"/>
  <c r="AD161" i="1" s="1"/>
  <c r="V161" i="1"/>
  <c r="Z161" i="1" s="1"/>
  <c r="AB161" i="1"/>
  <c r="Q161" i="1"/>
  <c r="O161" i="1" s="1"/>
  <c r="R161" i="1" s="1"/>
  <c r="L161" i="1" s="1"/>
  <c r="M161" i="1" s="1"/>
  <c r="AC96" i="1"/>
  <c r="V96" i="1"/>
  <c r="Z96" i="1" s="1"/>
  <c r="Q96" i="1"/>
  <c r="O96" i="1" s="1"/>
  <c r="R96" i="1" s="1"/>
  <c r="L96" i="1" s="1"/>
  <c r="M96" i="1" s="1"/>
  <c r="AB96" i="1"/>
  <c r="V25" i="1"/>
  <c r="Z25" i="1" s="1"/>
  <c r="AC25" i="1"/>
  <c r="AD25" i="1" s="1"/>
  <c r="AB25" i="1"/>
  <c r="Q25" i="1"/>
  <c r="O25" i="1" s="1"/>
  <c r="R25" i="1" s="1"/>
  <c r="L25" i="1" s="1"/>
  <c r="M25" i="1" s="1"/>
  <c r="AC132" i="1"/>
  <c r="V132" i="1"/>
  <c r="Z132" i="1" s="1"/>
  <c r="Q132" i="1"/>
  <c r="O132" i="1" s="1"/>
  <c r="R132" i="1" s="1"/>
  <c r="L132" i="1" s="1"/>
  <c r="M132" i="1" s="1"/>
  <c r="AB132" i="1"/>
  <c r="AD67" i="1"/>
  <c r="V108" i="1"/>
  <c r="Z108" i="1" s="1"/>
  <c r="Q108" i="1"/>
  <c r="O108" i="1" s="1"/>
  <c r="R108" i="1" s="1"/>
  <c r="L108" i="1" s="1"/>
  <c r="M108" i="1" s="1"/>
  <c r="AC108" i="1"/>
  <c r="AB108" i="1"/>
  <c r="V146" i="1"/>
  <c r="Z146" i="1" s="1"/>
  <c r="AC146" i="1"/>
  <c r="Q146" i="1"/>
  <c r="O146" i="1" s="1"/>
  <c r="R146" i="1" s="1"/>
  <c r="L146" i="1" s="1"/>
  <c r="M146" i="1" s="1"/>
  <c r="AB146" i="1"/>
  <c r="AC265" i="1"/>
  <c r="V265" i="1"/>
  <c r="Z265" i="1" s="1"/>
  <c r="Q265" i="1"/>
  <c r="O265" i="1" s="1"/>
  <c r="R265" i="1" s="1"/>
  <c r="L265" i="1" s="1"/>
  <c r="M265" i="1" s="1"/>
  <c r="AB265" i="1"/>
  <c r="AC60" i="1"/>
  <c r="V60" i="1"/>
  <c r="Z60" i="1" s="1"/>
  <c r="Q60" i="1"/>
  <c r="O60" i="1" s="1"/>
  <c r="R60" i="1" s="1"/>
  <c r="L60" i="1" s="1"/>
  <c r="M60" i="1" s="1"/>
  <c r="AB60" i="1"/>
  <c r="AC73" i="1"/>
  <c r="AD73" i="1" s="1"/>
  <c r="AB73" i="1"/>
  <c r="V73" i="1"/>
  <c r="Z73" i="1" s="1"/>
  <c r="Q73" i="1"/>
  <c r="O73" i="1" s="1"/>
  <c r="R73" i="1" s="1"/>
  <c r="L73" i="1" s="1"/>
  <c r="M73" i="1" s="1"/>
  <c r="AD271" i="1"/>
  <c r="AC213" i="1"/>
  <c r="AB213" i="1"/>
  <c r="V213" i="1"/>
  <c r="Z213" i="1" s="1"/>
  <c r="Q213" i="1"/>
  <c r="O213" i="1" s="1"/>
  <c r="R213" i="1" s="1"/>
  <c r="L213" i="1" s="1"/>
  <c r="M213" i="1" s="1"/>
  <c r="AC284" i="1"/>
  <c r="V284" i="1"/>
  <c r="Z284" i="1" s="1"/>
  <c r="Q284" i="1"/>
  <c r="O284" i="1" s="1"/>
  <c r="R284" i="1" s="1"/>
  <c r="L284" i="1" s="1"/>
  <c r="M284" i="1" s="1"/>
  <c r="AB284" i="1"/>
  <c r="AC280" i="1"/>
  <c r="V280" i="1"/>
  <c r="Z280" i="1" s="1"/>
  <c r="Q280" i="1"/>
  <c r="O280" i="1" s="1"/>
  <c r="R280" i="1" s="1"/>
  <c r="L280" i="1" s="1"/>
  <c r="M280" i="1" s="1"/>
  <c r="AB280" i="1"/>
  <c r="V130" i="1"/>
  <c r="Z130" i="1" s="1"/>
  <c r="AC130" i="1"/>
  <c r="AB130" i="1"/>
  <c r="Q130" i="1"/>
  <c r="O130" i="1" s="1"/>
  <c r="R130" i="1" s="1"/>
  <c r="L130" i="1" s="1"/>
  <c r="M130" i="1" s="1"/>
  <c r="V23" i="1"/>
  <c r="Z23" i="1" s="1"/>
  <c r="AC23" i="1"/>
  <c r="AB23" i="1"/>
  <c r="Q23" i="1"/>
  <c r="O23" i="1" s="1"/>
  <c r="R23" i="1" s="1"/>
  <c r="L23" i="1" s="1"/>
  <c r="M23" i="1" s="1"/>
  <c r="V122" i="1"/>
  <c r="Z122" i="1" s="1"/>
  <c r="AC122" i="1"/>
  <c r="AB122" i="1"/>
  <c r="Q122" i="1"/>
  <c r="O122" i="1" s="1"/>
  <c r="R122" i="1" s="1"/>
  <c r="L122" i="1" s="1"/>
  <c r="M122" i="1" s="1"/>
  <c r="V184" i="1"/>
  <c r="Z184" i="1" s="1"/>
  <c r="AC184" i="1"/>
  <c r="AB184" i="1"/>
  <c r="Q184" i="1"/>
  <c r="O184" i="1" s="1"/>
  <c r="R184" i="1" s="1"/>
  <c r="L184" i="1" s="1"/>
  <c r="M184" i="1" s="1"/>
  <c r="AC249" i="1"/>
  <c r="V249" i="1"/>
  <c r="Z249" i="1" s="1"/>
  <c r="Q249" i="1"/>
  <c r="O249" i="1" s="1"/>
  <c r="R249" i="1" s="1"/>
  <c r="L249" i="1" s="1"/>
  <c r="M249" i="1" s="1"/>
  <c r="AB249" i="1"/>
  <c r="AD263" i="1"/>
  <c r="AD135" i="1"/>
  <c r="AD166" i="1"/>
  <c r="V100" i="1"/>
  <c r="Z100" i="1" s="1"/>
  <c r="Q100" i="1"/>
  <c r="O100" i="1" s="1"/>
  <c r="R100" i="1" s="1"/>
  <c r="L100" i="1" s="1"/>
  <c r="M100" i="1" s="1"/>
  <c r="AC100" i="1"/>
  <c r="AB100" i="1"/>
  <c r="V126" i="1"/>
  <c r="Z126" i="1" s="1"/>
  <c r="AB126" i="1"/>
  <c r="AC126" i="1"/>
  <c r="Q126" i="1"/>
  <c r="O126" i="1" s="1"/>
  <c r="R126" i="1" s="1"/>
  <c r="L126" i="1" s="1"/>
  <c r="M126" i="1" s="1"/>
  <c r="AD181" i="1"/>
  <c r="AC209" i="1"/>
  <c r="V209" i="1"/>
  <c r="Z209" i="1" s="1"/>
  <c r="AB209" i="1"/>
  <c r="Q209" i="1"/>
  <c r="O209" i="1" s="1"/>
  <c r="R209" i="1" s="1"/>
  <c r="L209" i="1" s="1"/>
  <c r="M209" i="1" s="1"/>
  <c r="AC31" i="1"/>
  <c r="V31" i="1"/>
  <c r="Z31" i="1" s="1"/>
  <c r="AB31" i="1"/>
  <c r="Q31" i="1"/>
  <c r="O31" i="1" s="1"/>
  <c r="R31" i="1" s="1"/>
  <c r="L31" i="1" s="1"/>
  <c r="M31" i="1" s="1"/>
  <c r="AD283" i="1"/>
  <c r="AC253" i="1"/>
  <c r="V253" i="1"/>
  <c r="Z253" i="1" s="1"/>
  <c r="AB253" i="1"/>
  <c r="Q253" i="1"/>
  <c r="O253" i="1" s="1"/>
  <c r="R253" i="1" s="1"/>
  <c r="L253" i="1" s="1"/>
  <c r="M253" i="1" s="1"/>
  <c r="AD304" i="1"/>
  <c r="AD194" i="1"/>
  <c r="AC80" i="1"/>
  <c r="V80" i="1"/>
  <c r="Z80" i="1" s="1"/>
  <c r="Q80" i="1"/>
  <c r="O80" i="1" s="1"/>
  <c r="R80" i="1" s="1"/>
  <c r="L80" i="1" s="1"/>
  <c r="M80" i="1" s="1"/>
  <c r="AB80" i="1"/>
  <c r="AC191" i="1"/>
  <c r="V191" i="1"/>
  <c r="Z191" i="1" s="1"/>
  <c r="Q191" i="1"/>
  <c r="O191" i="1" s="1"/>
  <c r="R191" i="1" s="1"/>
  <c r="L191" i="1" s="1"/>
  <c r="M191" i="1" s="1"/>
  <c r="AB191" i="1"/>
  <c r="AC199" i="1"/>
  <c r="V199" i="1"/>
  <c r="Z199" i="1" s="1"/>
  <c r="Q199" i="1"/>
  <c r="O199" i="1" s="1"/>
  <c r="R199" i="1" s="1"/>
  <c r="L199" i="1" s="1"/>
  <c r="M199" i="1" s="1"/>
  <c r="AB199" i="1"/>
  <c r="AC180" i="1"/>
  <c r="V180" i="1"/>
  <c r="Z180" i="1" s="1"/>
  <c r="AB180" i="1"/>
  <c r="Q180" i="1"/>
  <c r="O180" i="1" s="1"/>
  <c r="R180" i="1" s="1"/>
  <c r="L180" i="1" s="1"/>
  <c r="M180" i="1" s="1"/>
  <c r="AC208" i="1"/>
  <c r="V208" i="1"/>
  <c r="Z208" i="1" s="1"/>
  <c r="Q208" i="1"/>
  <c r="O208" i="1" s="1"/>
  <c r="R208" i="1" s="1"/>
  <c r="L208" i="1" s="1"/>
  <c r="M208" i="1" s="1"/>
  <c r="AB208" i="1"/>
  <c r="AC305" i="1"/>
  <c r="AB305" i="1"/>
  <c r="V305" i="1"/>
  <c r="Z305" i="1" s="1"/>
  <c r="Q305" i="1"/>
  <c r="O305" i="1" s="1"/>
  <c r="R305" i="1" s="1"/>
  <c r="L305" i="1" s="1"/>
  <c r="M305" i="1" s="1"/>
  <c r="AC57" i="1"/>
  <c r="AD57" i="1" s="1"/>
  <c r="AB57" i="1"/>
  <c r="V57" i="1"/>
  <c r="Z57" i="1" s="1"/>
  <c r="Q57" i="1"/>
  <c r="O57" i="1" s="1"/>
  <c r="R57" i="1" s="1"/>
  <c r="L57" i="1" s="1"/>
  <c r="M57" i="1" s="1"/>
  <c r="AC109" i="1"/>
  <c r="V109" i="1"/>
  <c r="Z109" i="1" s="1"/>
  <c r="AB109" i="1"/>
  <c r="Q109" i="1"/>
  <c r="O109" i="1" s="1"/>
  <c r="R109" i="1" s="1"/>
  <c r="L109" i="1" s="1"/>
  <c r="M109" i="1" s="1"/>
  <c r="AD50" i="1"/>
  <c r="AD262" i="1"/>
  <c r="AC257" i="1"/>
  <c r="V257" i="1"/>
  <c r="Z257" i="1" s="1"/>
  <c r="Q257" i="1"/>
  <c r="O257" i="1" s="1"/>
  <c r="R257" i="1" s="1"/>
  <c r="L257" i="1" s="1"/>
  <c r="M257" i="1" s="1"/>
  <c r="AB257" i="1"/>
  <c r="AD59" i="1"/>
  <c r="AC301" i="1"/>
  <c r="AB301" i="1"/>
  <c r="V301" i="1"/>
  <c r="Z301" i="1" s="1"/>
  <c r="Q301" i="1"/>
  <c r="O301" i="1" s="1"/>
  <c r="R301" i="1" s="1"/>
  <c r="L301" i="1" s="1"/>
  <c r="M301" i="1" s="1"/>
  <c r="AD123" i="1"/>
  <c r="AD190" i="1"/>
  <c r="AD147" i="1"/>
  <c r="AD169" i="1"/>
  <c r="V106" i="1"/>
  <c r="Z106" i="1" s="1"/>
  <c r="AB106" i="1"/>
  <c r="Q106" i="1"/>
  <c r="O106" i="1" s="1"/>
  <c r="R106" i="1" s="1"/>
  <c r="L106" i="1" s="1"/>
  <c r="M106" i="1" s="1"/>
  <c r="AC106" i="1"/>
  <c r="AD292" i="1"/>
  <c r="AD95" i="1"/>
  <c r="AD289" i="1"/>
  <c r="AC93" i="1"/>
  <c r="AB93" i="1"/>
  <c r="V93" i="1"/>
  <c r="Z93" i="1" s="1"/>
  <c r="Q93" i="1"/>
  <c r="O93" i="1" s="1"/>
  <c r="R93" i="1" s="1"/>
  <c r="L93" i="1" s="1"/>
  <c r="M93" i="1" s="1"/>
  <c r="AC250" i="1"/>
  <c r="AB250" i="1"/>
  <c r="V250" i="1"/>
  <c r="Z250" i="1" s="1"/>
  <c r="Q250" i="1"/>
  <c r="O250" i="1" s="1"/>
  <c r="R250" i="1" s="1"/>
  <c r="L250" i="1" s="1"/>
  <c r="M250" i="1" s="1"/>
  <c r="AD102" i="1"/>
  <c r="AC117" i="1"/>
  <c r="AB117" i="1"/>
  <c r="V117" i="1"/>
  <c r="Z117" i="1" s="1"/>
  <c r="Q117" i="1"/>
  <c r="O117" i="1" s="1"/>
  <c r="R117" i="1" s="1"/>
  <c r="L117" i="1" s="1"/>
  <c r="M117" i="1" s="1"/>
  <c r="V156" i="1"/>
  <c r="Z156" i="1" s="1"/>
  <c r="AC156" i="1"/>
  <c r="Q156" i="1"/>
  <c r="O156" i="1" s="1"/>
  <c r="R156" i="1" s="1"/>
  <c r="L156" i="1" s="1"/>
  <c r="M156" i="1" s="1"/>
  <c r="AB156" i="1"/>
  <c r="AC212" i="1"/>
  <c r="AD212" i="1" s="1"/>
  <c r="V212" i="1"/>
  <c r="Z212" i="1" s="1"/>
  <c r="AB212" i="1"/>
  <c r="Q212" i="1"/>
  <c r="O212" i="1" s="1"/>
  <c r="R212" i="1" s="1"/>
  <c r="L212" i="1" s="1"/>
  <c r="M212" i="1" s="1"/>
  <c r="AC217" i="1"/>
  <c r="V217" i="1"/>
  <c r="Z217" i="1" s="1"/>
  <c r="AB217" i="1"/>
  <c r="Q217" i="1"/>
  <c r="O217" i="1" s="1"/>
  <c r="R217" i="1" s="1"/>
  <c r="L217" i="1" s="1"/>
  <c r="M217" i="1" s="1"/>
  <c r="AC261" i="1"/>
  <c r="AD261" i="1" s="1"/>
  <c r="V261" i="1"/>
  <c r="Z261" i="1" s="1"/>
  <c r="AB261" i="1"/>
  <c r="Q261" i="1"/>
  <c r="O261" i="1" s="1"/>
  <c r="R261" i="1" s="1"/>
  <c r="L261" i="1" s="1"/>
  <c r="M261" i="1" s="1"/>
  <c r="AD242" i="1"/>
  <c r="AD45" i="1"/>
  <c r="AC241" i="1"/>
  <c r="AB241" i="1"/>
  <c r="V241" i="1"/>
  <c r="Z241" i="1" s="1"/>
  <c r="Q241" i="1"/>
  <c r="O241" i="1" s="1"/>
  <c r="R241" i="1" s="1"/>
  <c r="L241" i="1" s="1"/>
  <c r="M241" i="1" s="1"/>
  <c r="V29" i="1"/>
  <c r="Z29" i="1" s="1"/>
  <c r="AC29" i="1"/>
  <c r="Q29" i="1"/>
  <c r="O29" i="1" s="1"/>
  <c r="R29" i="1" s="1"/>
  <c r="L29" i="1" s="1"/>
  <c r="M29" i="1" s="1"/>
  <c r="AB29" i="1"/>
  <c r="AC92" i="1"/>
  <c r="V92" i="1"/>
  <c r="Z92" i="1" s="1"/>
  <c r="Q92" i="1"/>
  <c r="O92" i="1" s="1"/>
  <c r="R92" i="1" s="1"/>
  <c r="L92" i="1" s="1"/>
  <c r="M92" i="1" s="1"/>
  <c r="AB92" i="1"/>
  <c r="AC85" i="1"/>
  <c r="AB85" i="1"/>
  <c r="V85" i="1"/>
  <c r="Z85" i="1" s="1"/>
  <c r="Q85" i="1"/>
  <c r="O85" i="1" s="1"/>
  <c r="R85" i="1" s="1"/>
  <c r="L85" i="1" s="1"/>
  <c r="M85" i="1" s="1"/>
  <c r="V245" i="1"/>
  <c r="Z245" i="1" s="1"/>
  <c r="AC245" i="1"/>
  <c r="AB245" i="1"/>
  <c r="Q245" i="1"/>
  <c r="O245" i="1" s="1"/>
  <c r="R245" i="1" s="1"/>
  <c r="L245" i="1" s="1"/>
  <c r="M245" i="1" s="1"/>
  <c r="AD308" i="1"/>
  <c r="AD188" i="1"/>
  <c r="V236" i="1"/>
  <c r="Z236" i="1" s="1"/>
  <c r="AC236" i="1"/>
  <c r="Q236" i="1"/>
  <c r="O236" i="1" s="1"/>
  <c r="R236" i="1" s="1"/>
  <c r="L236" i="1" s="1"/>
  <c r="M236" i="1" s="1"/>
  <c r="AB236" i="1"/>
  <c r="Q116" i="1"/>
  <c r="O116" i="1" s="1"/>
  <c r="R116" i="1" s="1"/>
  <c r="L116" i="1" s="1"/>
  <c r="M116" i="1" s="1"/>
  <c r="V116" i="1"/>
  <c r="Z116" i="1" s="1"/>
  <c r="AC116" i="1"/>
  <c r="AB116" i="1"/>
  <c r="V158" i="1"/>
  <c r="Z158" i="1" s="1"/>
  <c r="AB158" i="1"/>
  <c r="AC158" i="1"/>
  <c r="AD158" i="1" s="1"/>
  <c r="Q158" i="1"/>
  <c r="O158" i="1" s="1"/>
  <c r="R158" i="1" s="1"/>
  <c r="L158" i="1" s="1"/>
  <c r="M158" i="1" s="1"/>
  <c r="V230" i="1"/>
  <c r="Z230" i="1" s="1"/>
  <c r="AC230" i="1"/>
  <c r="AD230" i="1" s="1"/>
  <c r="AB230" i="1"/>
  <c r="Q230" i="1"/>
  <c r="O230" i="1" s="1"/>
  <c r="R230" i="1" s="1"/>
  <c r="L230" i="1" s="1"/>
  <c r="M230" i="1" s="1"/>
  <c r="AC164" i="1"/>
  <c r="V164" i="1"/>
  <c r="Z164" i="1" s="1"/>
  <c r="AB164" i="1"/>
  <c r="Q164" i="1"/>
  <c r="O164" i="1" s="1"/>
  <c r="R164" i="1" s="1"/>
  <c r="L164" i="1" s="1"/>
  <c r="M164" i="1" s="1"/>
  <c r="AC101" i="1"/>
  <c r="AD101" i="1" s="1"/>
  <c r="V101" i="1"/>
  <c r="Z101" i="1" s="1"/>
  <c r="AB101" i="1"/>
  <c r="Q101" i="1"/>
  <c r="O101" i="1" s="1"/>
  <c r="R101" i="1" s="1"/>
  <c r="L101" i="1" s="1"/>
  <c r="M101" i="1" s="1"/>
  <c r="V142" i="1"/>
  <c r="Z142" i="1" s="1"/>
  <c r="AC142" i="1"/>
  <c r="AB142" i="1"/>
  <c r="Q142" i="1"/>
  <c r="O142" i="1" s="1"/>
  <c r="R142" i="1" s="1"/>
  <c r="L142" i="1" s="1"/>
  <c r="M142" i="1" s="1"/>
  <c r="V84" i="1"/>
  <c r="Z84" i="1" s="1"/>
  <c r="Q84" i="1"/>
  <c r="O84" i="1" s="1"/>
  <c r="R84" i="1" s="1"/>
  <c r="L84" i="1" s="1"/>
  <c r="M84" i="1" s="1"/>
  <c r="AC84" i="1"/>
  <c r="AB84" i="1"/>
  <c r="AD74" i="1"/>
  <c r="AC128" i="1"/>
  <c r="V128" i="1"/>
  <c r="Z128" i="1" s="1"/>
  <c r="Q128" i="1"/>
  <c r="O128" i="1" s="1"/>
  <c r="R128" i="1" s="1"/>
  <c r="L128" i="1" s="1"/>
  <c r="M128" i="1" s="1"/>
  <c r="AB128" i="1"/>
  <c r="AC313" i="1"/>
  <c r="AD313" i="1" s="1"/>
  <c r="AB313" i="1"/>
  <c r="V313" i="1"/>
  <c r="Z313" i="1" s="1"/>
  <c r="Q313" i="1"/>
  <c r="O313" i="1" s="1"/>
  <c r="R313" i="1" s="1"/>
  <c r="L313" i="1" s="1"/>
  <c r="M313" i="1" s="1"/>
  <c r="AD178" i="1"/>
  <c r="AD83" i="1"/>
  <c r="AC21" i="1"/>
  <c r="V21" i="1"/>
  <c r="Z21" i="1" s="1"/>
  <c r="AB21" i="1"/>
  <c r="Q21" i="1"/>
  <c r="O21" i="1" s="1"/>
  <c r="R21" i="1" s="1"/>
  <c r="L21" i="1" s="1"/>
  <c r="M21" i="1" s="1"/>
  <c r="AD55" i="1"/>
  <c r="AC18" i="1"/>
  <c r="V18" i="1"/>
  <c r="Z18" i="1" s="1"/>
  <c r="AB18" i="1"/>
  <c r="Q18" i="1"/>
  <c r="O18" i="1" s="1"/>
  <c r="R18" i="1" s="1"/>
  <c r="L18" i="1" s="1"/>
  <c r="M18" i="1" s="1"/>
  <c r="AD200" i="1"/>
  <c r="AC69" i="1"/>
  <c r="V69" i="1"/>
  <c r="Z69" i="1" s="1"/>
  <c r="AB69" i="1"/>
  <c r="Q69" i="1"/>
  <c r="O69" i="1" s="1"/>
  <c r="R69" i="1" s="1"/>
  <c r="L69" i="1" s="1"/>
  <c r="M69" i="1" s="1"/>
  <c r="V124" i="1"/>
  <c r="Z124" i="1" s="1"/>
  <c r="AC124" i="1"/>
  <c r="Q124" i="1"/>
  <c r="O124" i="1" s="1"/>
  <c r="R124" i="1" s="1"/>
  <c r="L124" i="1" s="1"/>
  <c r="M124" i="1" s="1"/>
  <c r="AB124" i="1"/>
  <c r="V172" i="1"/>
  <c r="Z172" i="1" s="1"/>
  <c r="AC172" i="1"/>
  <c r="Q172" i="1"/>
  <c r="O172" i="1" s="1"/>
  <c r="R172" i="1" s="1"/>
  <c r="L172" i="1" s="1"/>
  <c r="M172" i="1" s="1"/>
  <c r="AB172" i="1"/>
  <c r="V234" i="1"/>
  <c r="Z234" i="1" s="1"/>
  <c r="AC234" i="1"/>
  <c r="AB234" i="1"/>
  <c r="Q234" i="1"/>
  <c r="O234" i="1" s="1"/>
  <c r="R234" i="1" s="1"/>
  <c r="L234" i="1" s="1"/>
  <c r="M234" i="1" s="1"/>
  <c r="V76" i="1"/>
  <c r="Z76" i="1" s="1"/>
  <c r="AC76" i="1"/>
  <c r="Q76" i="1"/>
  <c r="O76" i="1" s="1"/>
  <c r="R76" i="1" s="1"/>
  <c r="L76" i="1" s="1"/>
  <c r="M76" i="1" s="1"/>
  <c r="AB76" i="1"/>
  <c r="AD192" i="1"/>
  <c r="V114" i="1"/>
  <c r="Z114" i="1" s="1"/>
  <c r="AB114" i="1"/>
  <c r="Q114" i="1"/>
  <c r="O114" i="1" s="1"/>
  <c r="R114" i="1" s="1"/>
  <c r="L114" i="1" s="1"/>
  <c r="M114" i="1" s="1"/>
  <c r="AC114" i="1"/>
  <c r="AC246" i="1"/>
  <c r="AB246" i="1"/>
  <c r="V246" i="1"/>
  <c r="Z246" i="1" s="1"/>
  <c r="Q246" i="1"/>
  <c r="O246" i="1" s="1"/>
  <c r="R246" i="1" s="1"/>
  <c r="L246" i="1" s="1"/>
  <c r="M246" i="1" s="1"/>
  <c r="AD163" i="1"/>
  <c r="AD227" i="1"/>
  <c r="V19" i="1"/>
  <c r="Z19" i="1" s="1"/>
  <c r="AC19" i="1"/>
  <c r="AD19" i="1" s="1"/>
  <c r="AB19" i="1"/>
  <c r="Q19" i="1"/>
  <c r="O19" i="1" s="1"/>
  <c r="R19" i="1" s="1"/>
  <c r="L19" i="1" s="1"/>
  <c r="M19" i="1" s="1"/>
  <c r="AD26" i="1"/>
  <c r="AD231" i="1"/>
  <c r="AD141" i="1"/>
  <c r="AD37" i="1"/>
  <c r="V27" i="1"/>
  <c r="Z27" i="1" s="1"/>
  <c r="AC27" i="1"/>
  <c r="AD27" i="1" s="1"/>
  <c r="AB27" i="1"/>
  <c r="Q27" i="1"/>
  <c r="O27" i="1" s="1"/>
  <c r="R27" i="1" s="1"/>
  <c r="L27" i="1" s="1"/>
  <c r="M27" i="1" s="1"/>
  <c r="AD16" i="1"/>
  <c r="AD75" i="1"/>
  <c r="AC228" i="1"/>
  <c r="V228" i="1"/>
  <c r="Z228" i="1" s="1"/>
  <c r="AB228" i="1"/>
  <c r="Q228" i="1"/>
  <c r="O228" i="1" s="1"/>
  <c r="R228" i="1" s="1"/>
  <c r="L228" i="1" s="1"/>
  <c r="M228" i="1" s="1"/>
  <c r="AD215" i="1"/>
  <c r="V240" i="1"/>
  <c r="Z240" i="1" s="1"/>
  <c r="AC240" i="1"/>
  <c r="Q240" i="1"/>
  <c r="O240" i="1" s="1"/>
  <c r="R240" i="1" s="1"/>
  <c r="L240" i="1" s="1"/>
  <c r="M240" i="1" s="1"/>
  <c r="AB240" i="1"/>
  <c r="AC38" i="1"/>
  <c r="AB38" i="1"/>
  <c r="V38" i="1"/>
  <c r="Z38" i="1" s="1"/>
  <c r="Q38" i="1"/>
  <c r="O38" i="1" s="1"/>
  <c r="R38" i="1" s="1"/>
  <c r="L38" i="1" s="1"/>
  <c r="M38" i="1" s="1"/>
  <c r="AC216" i="1"/>
  <c r="V216" i="1"/>
  <c r="Z216" i="1" s="1"/>
  <c r="Q216" i="1"/>
  <c r="O216" i="1" s="1"/>
  <c r="R216" i="1" s="1"/>
  <c r="L216" i="1" s="1"/>
  <c r="M216" i="1" s="1"/>
  <c r="AB216" i="1"/>
  <c r="AC136" i="1"/>
  <c r="V136" i="1"/>
  <c r="Z136" i="1" s="1"/>
  <c r="AB136" i="1"/>
  <c r="Q136" i="1"/>
  <c r="O136" i="1" s="1"/>
  <c r="R136" i="1" s="1"/>
  <c r="L136" i="1" s="1"/>
  <c r="M136" i="1" s="1"/>
  <c r="AD44" i="1"/>
  <c r="V134" i="1"/>
  <c r="Z134" i="1" s="1"/>
  <c r="AC134" i="1"/>
  <c r="AB134" i="1"/>
  <c r="Q134" i="1"/>
  <c r="O134" i="1" s="1"/>
  <c r="R134" i="1" s="1"/>
  <c r="L134" i="1" s="1"/>
  <c r="M134" i="1" s="1"/>
  <c r="AC160" i="1"/>
  <c r="V160" i="1"/>
  <c r="Z160" i="1" s="1"/>
  <c r="Q160" i="1"/>
  <c r="O160" i="1" s="1"/>
  <c r="R160" i="1" s="1"/>
  <c r="L160" i="1" s="1"/>
  <c r="M160" i="1" s="1"/>
  <c r="AB160" i="1"/>
  <c r="AC61" i="1"/>
  <c r="V61" i="1"/>
  <c r="Z61" i="1" s="1"/>
  <c r="AB61" i="1"/>
  <c r="Q61" i="1"/>
  <c r="O61" i="1" s="1"/>
  <c r="R61" i="1" s="1"/>
  <c r="L61" i="1" s="1"/>
  <c r="M61" i="1" s="1"/>
  <c r="AC77" i="1"/>
  <c r="AB77" i="1"/>
  <c r="V77" i="1"/>
  <c r="Z77" i="1" s="1"/>
  <c r="Q77" i="1"/>
  <c r="O77" i="1" s="1"/>
  <c r="R77" i="1" s="1"/>
  <c r="L77" i="1" s="1"/>
  <c r="M77" i="1" s="1"/>
  <c r="AB201" i="1"/>
  <c r="AC201" i="1"/>
  <c r="AD201" i="1" s="1"/>
  <c r="V201" i="1"/>
  <c r="Z201" i="1" s="1"/>
  <c r="Q201" i="1"/>
  <c r="O201" i="1" s="1"/>
  <c r="R201" i="1" s="1"/>
  <c r="L201" i="1" s="1"/>
  <c r="M201" i="1" s="1"/>
  <c r="AC195" i="1"/>
  <c r="V195" i="1"/>
  <c r="Z195" i="1" s="1"/>
  <c r="Q195" i="1"/>
  <c r="O195" i="1" s="1"/>
  <c r="R195" i="1" s="1"/>
  <c r="L195" i="1" s="1"/>
  <c r="M195" i="1" s="1"/>
  <c r="AB195" i="1"/>
  <c r="AC282" i="1"/>
  <c r="V282" i="1"/>
  <c r="Z282" i="1" s="1"/>
  <c r="Q282" i="1"/>
  <c r="O282" i="1" s="1"/>
  <c r="R282" i="1" s="1"/>
  <c r="L282" i="1" s="1"/>
  <c r="M282" i="1" s="1"/>
  <c r="AB282" i="1"/>
  <c r="AC53" i="1"/>
  <c r="AD53" i="1" s="1"/>
  <c r="V53" i="1"/>
  <c r="Z53" i="1" s="1"/>
  <c r="AB53" i="1"/>
  <c r="Q53" i="1"/>
  <c r="O53" i="1" s="1"/>
  <c r="R53" i="1" s="1"/>
  <c r="L53" i="1" s="1"/>
  <c r="M53" i="1" s="1"/>
  <c r="AD223" i="1"/>
  <c r="V35" i="1"/>
  <c r="Z35" i="1" s="1"/>
  <c r="AC35" i="1"/>
  <c r="AB35" i="1"/>
  <c r="Q35" i="1"/>
  <c r="O35" i="1" s="1"/>
  <c r="R35" i="1" s="1"/>
  <c r="L35" i="1" s="1"/>
  <c r="M35" i="1" s="1"/>
  <c r="AC193" i="1"/>
  <c r="V193" i="1"/>
  <c r="Z193" i="1" s="1"/>
  <c r="AB193" i="1"/>
  <c r="Q193" i="1"/>
  <c r="O193" i="1" s="1"/>
  <c r="R193" i="1" s="1"/>
  <c r="L193" i="1" s="1"/>
  <c r="M193" i="1" s="1"/>
  <c r="AC297" i="1"/>
  <c r="AB297" i="1"/>
  <c r="V297" i="1"/>
  <c r="Z297" i="1" s="1"/>
  <c r="Q297" i="1"/>
  <c r="O297" i="1" s="1"/>
  <c r="R297" i="1" s="1"/>
  <c r="L297" i="1" s="1"/>
  <c r="M297" i="1" s="1"/>
  <c r="AC258" i="1"/>
  <c r="V258" i="1"/>
  <c r="Z258" i="1" s="1"/>
  <c r="AB258" i="1"/>
  <c r="Q258" i="1"/>
  <c r="O258" i="1" s="1"/>
  <c r="R258" i="1" s="1"/>
  <c r="L258" i="1" s="1"/>
  <c r="M258" i="1" s="1"/>
  <c r="AD300" i="1"/>
  <c r="AD197" i="1"/>
  <c r="AD162" i="1"/>
  <c r="AD144" i="1"/>
  <c r="AD151" i="1"/>
  <c r="AD87" i="1"/>
  <c r="AD175" i="1"/>
  <c r="AD266" i="1"/>
  <c r="AD277" i="1"/>
  <c r="AC185" i="1"/>
  <c r="V185" i="1"/>
  <c r="Z185" i="1" s="1"/>
  <c r="Q185" i="1"/>
  <c r="O185" i="1" s="1"/>
  <c r="R185" i="1" s="1"/>
  <c r="L185" i="1" s="1"/>
  <c r="M185" i="1" s="1"/>
  <c r="AB185" i="1"/>
  <c r="V168" i="1"/>
  <c r="Z168" i="1" s="1"/>
  <c r="AC168" i="1"/>
  <c r="Q168" i="1"/>
  <c r="O168" i="1" s="1"/>
  <c r="R168" i="1" s="1"/>
  <c r="L168" i="1" s="1"/>
  <c r="M168" i="1" s="1"/>
  <c r="AB168" i="1"/>
  <c r="V176" i="1"/>
  <c r="Z176" i="1" s="1"/>
  <c r="AC176" i="1"/>
  <c r="AB176" i="1"/>
  <c r="Q176" i="1"/>
  <c r="O176" i="1" s="1"/>
  <c r="R176" i="1" s="1"/>
  <c r="L176" i="1" s="1"/>
  <c r="M176" i="1" s="1"/>
  <c r="AD222" i="1"/>
  <c r="AD267" i="1"/>
  <c r="V303" i="1"/>
  <c r="Z303" i="1" s="1"/>
  <c r="AC303" i="1"/>
  <c r="Q303" i="1"/>
  <c r="O303" i="1" s="1"/>
  <c r="R303" i="1" s="1"/>
  <c r="L303" i="1" s="1"/>
  <c r="M303" i="1" s="1"/>
  <c r="AB303" i="1"/>
  <c r="AC229" i="1"/>
  <c r="AB229" i="1"/>
  <c r="V229" i="1"/>
  <c r="Z229" i="1" s="1"/>
  <c r="Q229" i="1"/>
  <c r="O229" i="1" s="1"/>
  <c r="R229" i="1" s="1"/>
  <c r="L229" i="1" s="1"/>
  <c r="M229" i="1" s="1"/>
  <c r="AD226" i="1"/>
  <c r="AD41" i="1"/>
  <c r="AC52" i="1"/>
  <c r="V52" i="1"/>
  <c r="Z52" i="1" s="1"/>
  <c r="Q52" i="1"/>
  <c r="O52" i="1" s="1"/>
  <c r="R52" i="1" s="1"/>
  <c r="L52" i="1" s="1"/>
  <c r="M52" i="1" s="1"/>
  <c r="AB52" i="1"/>
  <c r="AC65" i="1"/>
  <c r="AB65" i="1"/>
  <c r="V65" i="1"/>
  <c r="Z65" i="1" s="1"/>
  <c r="Q65" i="1"/>
  <c r="O65" i="1" s="1"/>
  <c r="R65" i="1" s="1"/>
  <c r="L65" i="1" s="1"/>
  <c r="M65" i="1" s="1"/>
  <c r="V138" i="1"/>
  <c r="Z138" i="1" s="1"/>
  <c r="AC138" i="1"/>
  <c r="AB138" i="1"/>
  <c r="Q138" i="1"/>
  <c r="O138" i="1" s="1"/>
  <c r="R138" i="1" s="1"/>
  <c r="L138" i="1" s="1"/>
  <c r="M138" i="1" s="1"/>
  <c r="AC72" i="1"/>
  <c r="V72" i="1"/>
  <c r="Z72" i="1" s="1"/>
  <c r="Q72" i="1"/>
  <c r="O72" i="1" s="1"/>
  <c r="R72" i="1" s="1"/>
  <c r="L72" i="1" s="1"/>
  <c r="M72" i="1" s="1"/>
  <c r="AB72" i="1"/>
  <c r="V118" i="1"/>
  <c r="Z118" i="1" s="1"/>
  <c r="AC118" i="1"/>
  <c r="AB118" i="1"/>
  <c r="Q118" i="1"/>
  <c r="O118" i="1" s="1"/>
  <c r="R118" i="1" s="1"/>
  <c r="L118" i="1" s="1"/>
  <c r="M118" i="1" s="1"/>
  <c r="AD159" i="1"/>
  <c r="AC56" i="1"/>
  <c r="V56" i="1"/>
  <c r="Z56" i="1" s="1"/>
  <c r="Q56" i="1"/>
  <c r="O56" i="1" s="1"/>
  <c r="R56" i="1" s="1"/>
  <c r="L56" i="1" s="1"/>
  <c r="M56" i="1" s="1"/>
  <c r="AB56" i="1"/>
  <c r="AD270" i="1"/>
  <c r="V143" i="1"/>
  <c r="Z143" i="1" s="1"/>
  <c r="AC143" i="1"/>
  <c r="AD143" i="1" s="1"/>
  <c r="AB143" i="1"/>
  <c r="Q143" i="1"/>
  <c r="O143" i="1" s="1"/>
  <c r="R143" i="1" s="1"/>
  <c r="L143" i="1" s="1"/>
  <c r="M143" i="1" s="1"/>
  <c r="V232" i="1"/>
  <c r="Z232" i="1" s="1"/>
  <c r="AC232" i="1"/>
  <c r="AB232" i="1"/>
  <c r="Q232" i="1"/>
  <c r="O232" i="1" s="1"/>
  <c r="R232" i="1" s="1"/>
  <c r="L232" i="1" s="1"/>
  <c r="M232" i="1" s="1"/>
  <c r="AD206" i="1"/>
  <c r="AC224" i="1"/>
  <c r="V224" i="1"/>
  <c r="Z224" i="1" s="1"/>
  <c r="Q224" i="1"/>
  <c r="O224" i="1" s="1"/>
  <c r="R224" i="1" s="1"/>
  <c r="L224" i="1" s="1"/>
  <c r="M224" i="1" s="1"/>
  <c r="AB224" i="1"/>
  <c r="AC269" i="1"/>
  <c r="V269" i="1"/>
  <c r="Z269" i="1" s="1"/>
  <c r="AB269" i="1"/>
  <c r="Q269" i="1"/>
  <c r="O269" i="1" s="1"/>
  <c r="R269" i="1" s="1"/>
  <c r="L269" i="1" s="1"/>
  <c r="M269" i="1" s="1"/>
  <c r="AD155" i="1"/>
  <c r="AC125" i="1"/>
  <c r="V125" i="1"/>
  <c r="Z125" i="1" s="1"/>
  <c r="AB125" i="1"/>
  <c r="Q125" i="1"/>
  <c r="O125" i="1" s="1"/>
  <c r="R125" i="1" s="1"/>
  <c r="L125" i="1" s="1"/>
  <c r="M125" i="1" s="1"/>
  <c r="AC121" i="1"/>
  <c r="AB121" i="1"/>
  <c r="V121" i="1"/>
  <c r="Z121" i="1" s="1"/>
  <c r="Q121" i="1"/>
  <c r="O121" i="1" s="1"/>
  <c r="R121" i="1" s="1"/>
  <c r="L121" i="1" s="1"/>
  <c r="M121" i="1" s="1"/>
  <c r="V154" i="1"/>
  <c r="Z154" i="1" s="1"/>
  <c r="AC154" i="1"/>
  <c r="AB154" i="1"/>
  <c r="Q154" i="1"/>
  <c r="O154" i="1" s="1"/>
  <c r="R154" i="1" s="1"/>
  <c r="L154" i="1" s="1"/>
  <c r="M154" i="1" s="1"/>
  <c r="V150" i="1"/>
  <c r="Z150" i="1" s="1"/>
  <c r="AC150" i="1"/>
  <c r="Q150" i="1"/>
  <c r="O150" i="1" s="1"/>
  <c r="R150" i="1" s="1"/>
  <c r="L150" i="1" s="1"/>
  <c r="M150" i="1" s="1"/>
  <c r="AB150" i="1"/>
  <c r="AD46" i="1"/>
  <c r="AD111" i="1"/>
  <c r="AC220" i="1"/>
  <c r="V220" i="1"/>
  <c r="Z220" i="1" s="1"/>
  <c r="AB220" i="1"/>
  <c r="Q220" i="1"/>
  <c r="O220" i="1" s="1"/>
  <c r="R220" i="1" s="1"/>
  <c r="L220" i="1" s="1"/>
  <c r="M220" i="1" s="1"/>
  <c r="AD247" i="1"/>
  <c r="AC88" i="1"/>
  <c r="V88" i="1"/>
  <c r="Z88" i="1" s="1"/>
  <c r="Q88" i="1"/>
  <c r="O88" i="1" s="1"/>
  <c r="R88" i="1" s="1"/>
  <c r="L88" i="1" s="1"/>
  <c r="M88" i="1" s="1"/>
  <c r="AB88" i="1"/>
  <c r="AD207" i="1"/>
  <c r="AC273" i="1"/>
  <c r="V273" i="1"/>
  <c r="Z273" i="1" s="1"/>
  <c r="AB273" i="1"/>
  <c r="Q273" i="1"/>
  <c r="O273" i="1" s="1"/>
  <c r="R273" i="1" s="1"/>
  <c r="L273" i="1" s="1"/>
  <c r="M273" i="1" s="1"/>
  <c r="AD250" i="1" l="1"/>
  <c r="AD108" i="1"/>
  <c r="AD121" i="1"/>
  <c r="AD213" i="1"/>
  <c r="AD303" i="1"/>
  <c r="AD236" i="1"/>
  <c r="AD109" i="1"/>
  <c r="AD122" i="1"/>
  <c r="AD35" i="1"/>
  <c r="AD241" i="1"/>
  <c r="AD269" i="1"/>
  <c r="AD156" i="1"/>
  <c r="AD305" i="1"/>
  <c r="AD180" i="1"/>
  <c r="AD291" i="1"/>
  <c r="AD130" i="1"/>
  <c r="AD88" i="1"/>
  <c r="AD224" i="1"/>
  <c r="AD258" i="1"/>
  <c r="AD193" i="1"/>
  <c r="AD114" i="1"/>
  <c r="AD69" i="1"/>
  <c r="AD208" i="1"/>
  <c r="AD199" i="1"/>
  <c r="AD80" i="1"/>
  <c r="AD265" i="1"/>
  <c r="AD234" i="1"/>
  <c r="AD154" i="1"/>
  <c r="AD195" i="1"/>
  <c r="AD160" i="1"/>
  <c r="AD229" i="1"/>
  <c r="AD150" i="1"/>
  <c r="AD118" i="1"/>
  <c r="AD138" i="1"/>
  <c r="AD176" i="1"/>
  <c r="AD136" i="1"/>
  <c r="AD38" i="1"/>
  <c r="AD21" i="1"/>
  <c r="AD245" i="1"/>
  <c r="AD93" i="1"/>
  <c r="AD126" i="1"/>
  <c r="AD184" i="1"/>
  <c r="AD23" i="1"/>
  <c r="AD110" i="1"/>
  <c r="AD290" i="1"/>
  <c r="AD104" i="1"/>
  <c r="AD112" i="1"/>
  <c r="AD31" i="1"/>
  <c r="AD280" i="1"/>
  <c r="AD146" i="1"/>
  <c r="AD64" i="1"/>
  <c r="AD60" i="1"/>
  <c r="AD273" i="1"/>
  <c r="AD52" i="1"/>
  <c r="AD185" i="1"/>
  <c r="AD228" i="1"/>
  <c r="AD128" i="1"/>
  <c r="AD220" i="1"/>
  <c r="AD282" i="1"/>
  <c r="AD61" i="1"/>
  <c r="AD240" i="1"/>
  <c r="AD18" i="1"/>
  <c r="AD164" i="1"/>
  <c r="AD217" i="1"/>
  <c r="AD132" i="1"/>
  <c r="AD96" i="1"/>
  <c r="AD254" i="1"/>
  <c r="AD77" i="1"/>
  <c r="AD89" i="1"/>
  <c r="AD232" i="1"/>
  <c r="AD134" i="1"/>
  <c r="AD142" i="1"/>
  <c r="AD191" i="1"/>
  <c r="AD56" i="1"/>
  <c r="AD168" i="1"/>
  <c r="AD216" i="1"/>
  <c r="AD29" i="1"/>
  <c r="AD106" i="1"/>
  <c r="AD257" i="1"/>
  <c r="AD253" i="1"/>
  <c r="AD100" i="1"/>
  <c r="AD117" i="1"/>
  <c r="AD301" i="1"/>
  <c r="AD124" i="1"/>
  <c r="AD92" i="1"/>
  <c r="AD297" i="1"/>
  <c r="AD125" i="1"/>
  <c r="AD72" i="1"/>
  <c r="AD65" i="1"/>
  <c r="AD246" i="1"/>
  <c r="AD76" i="1"/>
  <c r="AD172" i="1"/>
  <c r="AD84" i="1"/>
  <c r="AD116" i="1"/>
  <c r="AD85" i="1"/>
  <c r="AD209" i="1"/>
  <c r="AD249" i="1"/>
  <c r="AD284" i="1"/>
  <c r="AD68" i="1"/>
  <c r="AD120" i="1"/>
  <c r="AD17" i="1"/>
  <c r="AD233" i="1"/>
  <c r="AD30" i="1"/>
</calcChain>
</file>

<file path=xl/sharedStrings.xml><?xml version="1.0" encoding="utf-8"?>
<sst xmlns="http://schemas.openxmlformats.org/spreadsheetml/2006/main" count="4023" uniqueCount="961">
  <si>
    <t>File opened</t>
  </si>
  <si>
    <t>2022-11-28 14:47:22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</si>
  <si>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</si>
  <si>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</si>
  <si>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</si>
  <si>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</si>
  <si>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</si>
  <si>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</si>
  <si>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</si>
  <si>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</si>
  <si>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</si>
  <si>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</si>
  <si>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</si>
  <si>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</si>
  <si>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</si>
  <si>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Nov 28 10:56</t>
  </si>
  <si>
    <t>H2O rangematch</t>
  </si>
  <si>
    <t>Mon Nov 28 11:01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</si>
  <si>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</si>
  <si>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</si>
  <si>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</si>
  <si>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</si>
  <si>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</si>
  <si>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</si>
  <si>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</si>
  <si>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</si>
  <si>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</si>
  <si>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14:47:22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</si>
  <si>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</si>
  <si>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</si>
  <si>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</si>
  <si>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</si>
  <si>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</si>
  <si>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</si>
  <si>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</si>
  <si>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</si>
  <si>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</si>
  <si>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</si>
  <si>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</si>
  <si>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</si>
  <si>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</si>
  <si>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</si>
  <si>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</si>
  <si>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</si>
  <si>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</si>
  <si>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</si>
  <si>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</si>
  <si>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</si>
  <si>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</si>
  <si>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</si>
  <si>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</si>
  <si>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</si>
  <si>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</si>
  <si>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</si>
  <si>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</si>
  <si>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</si>
  <si>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</si>
  <si>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</si>
  <si>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</si>
  <si>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</si>
  <si>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</si>
  <si>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</si>
  <si>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</si>
  <si>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</si>
  <si>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</si>
  <si>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</si>
  <si>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</si>
  <si>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</si>
  <si>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</si>
  <si>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</si>
  <si>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</si>
  <si>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</si>
  <si>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</si>
  <si>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</si>
  <si>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</si>
  <si>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</si>
  <si>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</si>
  <si>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</si>
  <si>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</si>
  <si>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</si>
  <si>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3.84633 79.0553 395.189 639.713 897.032 1094.99 1288.95 1440.22</t>
  </si>
  <si>
    <t>Fs_true</t>
  </si>
  <si>
    <t>0.508339 98.5065 402.423 601.223 802.428 1004.94 1200.43 1401.81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</si>
  <si>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</si>
  <si>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</si>
  <si>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</si>
  <si>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</si>
  <si>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</si>
  <si>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</si>
  <si>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</si>
  <si>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</si>
  <si>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</si>
  <si>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</si>
  <si>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</si>
  <si>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</si>
  <si>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</si>
  <si>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</si>
  <si>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</si>
  <si>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</si>
  <si>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</si>
  <si>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</si>
  <si>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</si>
  <si>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</si>
  <si>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</si>
  <si>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</si>
  <si>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</si>
  <si>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</si>
  <si>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</si>
  <si>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</si>
  <si>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</si>
  <si>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</si>
  <si>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</si>
  <si>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</si>
  <si>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</si>
  <si>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</si>
  <si>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</si>
  <si>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</si>
  <si>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</si>
  <si>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</si>
  <si>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</si>
  <si>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</si>
  <si>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</si>
  <si>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</si>
  <si>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</si>
  <si>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</si>
  <si>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</si>
  <si>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</si>
  <si>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</si>
  <si>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</si>
  <si>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</si>
  <si>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</si>
  <si>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</si>
  <si>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</si>
  <si>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</si>
  <si>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</si>
  <si>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</si>
  <si>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</si>
  <si>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</si>
  <si>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</si>
  <si>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</si>
  <si>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</si>
  <si>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</si>
  <si>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</si>
  <si>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</si>
  <si>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</si>
  <si>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</si>
  <si>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</si>
  <si>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</si>
  <si>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</si>
  <si>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</si>
  <si>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</si>
  <si>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</si>
  <si>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</si>
  <si>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</si>
  <si>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</si>
  <si>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</si>
  <si>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</si>
  <si>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</si>
  <si>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</si>
  <si>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</si>
  <si>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</si>
  <si>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</si>
  <si>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</si>
  <si>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</si>
  <si>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</si>
  <si>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</si>
  <si>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</si>
  <si>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</si>
  <si>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</si>
  <si>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</si>
  <si>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</si>
  <si>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</si>
  <si>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</si>
  <si>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</si>
  <si>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</si>
  <si>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</si>
  <si>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</si>
  <si>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</si>
  <si>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</si>
  <si>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</si>
  <si>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</si>
  <si>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</si>
  <si>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</si>
  <si>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</si>
  <si>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</si>
  <si>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</si>
  <si>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</si>
  <si>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</si>
  <si>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</si>
  <si>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</si>
  <si>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</si>
  <si>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</si>
  <si>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</si>
  <si>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</si>
  <si>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</si>
  <si>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</si>
  <si>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</si>
  <si>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</si>
  <si>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</si>
  <si>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</si>
  <si>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</si>
  <si>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</si>
  <si>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</si>
  <si>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</si>
  <si>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</si>
  <si>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</si>
  <si>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</si>
  <si>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</si>
  <si>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</si>
  <si>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</si>
  <si>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</si>
  <si>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</si>
  <si>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</si>
  <si>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</si>
  <si>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</si>
  <si>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</si>
  <si>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</si>
  <si>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</si>
  <si>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</si>
  <si>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</si>
  <si>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</si>
  <si>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</si>
  <si>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</si>
  <si>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</si>
  <si>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</si>
  <si>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</si>
  <si>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</si>
  <si>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</si>
  <si>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</si>
  <si>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</si>
  <si>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</si>
  <si>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</si>
  <si>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</si>
  <si>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</si>
  <si>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</si>
  <si>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</si>
  <si>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</si>
  <si>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</si>
  <si>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</si>
  <si>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</si>
  <si>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</si>
  <si>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</si>
  <si>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</si>
  <si>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</si>
  <si>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</si>
  <si>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</si>
  <si>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</si>
  <si>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</si>
  <si>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</si>
  <si>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</si>
  <si>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</si>
  <si>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</si>
  <si>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</si>
  <si>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</si>
  <si>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</si>
  <si>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</si>
  <si>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</si>
  <si>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</si>
  <si>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</si>
  <si>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</si>
  <si>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</si>
  <si>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</si>
  <si>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</si>
  <si>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</si>
  <si>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</si>
  <si>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</si>
  <si>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</si>
  <si>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</si>
  <si>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</si>
  <si>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</si>
  <si>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</si>
  <si>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</si>
  <si>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</si>
  <si>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</si>
  <si>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</si>
  <si>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</si>
  <si>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</si>
  <si>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</si>
  <si>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</si>
  <si>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</si>
  <si>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</si>
  <si>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</si>
  <si>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</si>
  <si>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</si>
  <si>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</si>
  <si>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</si>
  <si>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</si>
  <si>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</si>
  <si>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</si>
  <si>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</si>
  <si>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</si>
  <si>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</si>
  <si>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</si>
  <si>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</si>
  <si>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</si>
  <si>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</si>
  <si>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</si>
  <si>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</si>
  <si>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</si>
  <si>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</si>
  <si>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</si>
  <si>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</si>
  <si>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</si>
  <si>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</si>
  <si>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</si>
  <si>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</si>
  <si>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</si>
  <si>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</si>
  <si>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</si>
  <si>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</si>
  <si>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</si>
  <si>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</si>
  <si>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</si>
  <si>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</si>
  <si>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</si>
  <si>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</si>
  <si>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</si>
  <si>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</si>
  <si>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</si>
  <si>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</si>
  <si>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</si>
  <si>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</si>
  <si>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</si>
  <si>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</si>
  <si>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</si>
  <si>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</si>
  <si>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</si>
  <si>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</si>
  <si>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</si>
  <si>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</si>
  <si>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</si>
  <si>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</si>
  <si>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</si>
  <si>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</si>
  <si>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</si>
  <si>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</si>
  <si>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</si>
  <si>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</si>
  <si>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</si>
  <si>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</si>
  <si>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</si>
  <si>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</si>
  <si>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</si>
  <si>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</si>
  <si>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</si>
  <si>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</si>
  <si>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</si>
  <si>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</si>
  <si>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</si>
  <si>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</si>
  <si>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</si>
  <si>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</si>
  <si>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</si>
  <si>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20221128 14:50:10</t>
  </si>
  <si>
    <t>14:50:10</t>
  </si>
  <si>
    <t>0: Broadleaf</t>
  </si>
  <si>
    <t>14:39:39</t>
  </si>
  <si>
    <t>1/2</t>
  </si>
  <si>
    <t>00000000</t>
  </si>
  <si>
    <t>iiiiiiii</t>
  </si>
  <si>
    <t>off</t>
  </si>
  <si>
    <t>20221128 14:50:14</t>
  </si>
  <si>
    <t>14:50:14</t>
  </si>
  <si>
    <t>20221128 14:50:18</t>
  </si>
  <si>
    <t>14:50:18</t>
  </si>
  <si>
    <t>0/2</t>
  </si>
  <si>
    <t>20221128 14:50:22</t>
  </si>
  <si>
    <t>14:50:22</t>
  </si>
  <si>
    <t>20221128 14:50:26</t>
  </si>
  <si>
    <t>14:50:26</t>
  </si>
  <si>
    <t>20221128 14:50:30</t>
  </si>
  <si>
    <t>14:50:30</t>
  </si>
  <si>
    <t>20221128 14:50:34</t>
  </si>
  <si>
    <t>14:50:34</t>
  </si>
  <si>
    <t>20221128 14:50:38</t>
  </si>
  <si>
    <t>14:50:38</t>
  </si>
  <si>
    <t>20221128 14:50:42</t>
  </si>
  <si>
    <t>14:50:42</t>
  </si>
  <si>
    <t>20221128 14:50:46</t>
  </si>
  <si>
    <t>14:50:46</t>
  </si>
  <si>
    <t>20221128 14:50:50</t>
  </si>
  <si>
    <t>14:50:50</t>
  </si>
  <si>
    <t>20221128 14:50:54</t>
  </si>
  <si>
    <t>14:50:54</t>
  </si>
  <si>
    <t>20221128 14:50:58</t>
  </si>
  <si>
    <t>14:50:58</t>
  </si>
  <si>
    <t>20221128 14:51:02</t>
  </si>
  <si>
    <t>14:51:02</t>
  </si>
  <si>
    <t>20221128 14:51:06</t>
  </si>
  <si>
    <t>14:51:06</t>
  </si>
  <si>
    <t>20221128 14:51:10</t>
  </si>
  <si>
    <t>14:51:10</t>
  </si>
  <si>
    <t>20221128 14:51:14</t>
  </si>
  <si>
    <t>14:51:14</t>
  </si>
  <si>
    <t>20221128 14:51:18</t>
  </si>
  <si>
    <t>14:51:18</t>
  </si>
  <si>
    <t>20221128 14:51:22</t>
  </si>
  <si>
    <t>14:51:22</t>
  </si>
  <si>
    <t>20221128 14:51:26</t>
  </si>
  <si>
    <t>14:51:26</t>
  </si>
  <si>
    <t>20221128 14:51:30</t>
  </si>
  <si>
    <t>14:51:30</t>
  </si>
  <si>
    <t>20221128 14:51:34</t>
  </si>
  <si>
    <t>14:51:34</t>
  </si>
  <si>
    <t>20221128 14:51:38</t>
  </si>
  <si>
    <t>14:51:38</t>
  </si>
  <si>
    <t>20221128 14:51:42</t>
  </si>
  <si>
    <t>14:51:42</t>
  </si>
  <si>
    <t>20221128 14:51:46</t>
  </si>
  <si>
    <t>14:51:46</t>
  </si>
  <si>
    <t>20221128 14:51:50</t>
  </si>
  <si>
    <t>14:51:50</t>
  </si>
  <si>
    <t>20221128 14:51:54</t>
  </si>
  <si>
    <t>14:51:54</t>
  </si>
  <si>
    <t>20221128 14:51:58</t>
  </si>
  <si>
    <t>14:51:58</t>
  </si>
  <si>
    <t>20221128 14:52:02</t>
  </si>
  <si>
    <t>14:52:02</t>
  </si>
  <si>
    <t>20221128 14:52:06</t>
  </si>
  <si>
    <t>14:52:06</t>
  </si>
  <si>
    <t>20221128 14:52:10</t>
  </si>
  <si>
    <t>14:52:10</t>
  </si>
  <si>
    <t>20221128 14:52:14</t>
  </si>
  <si>
    <t>14:52:14</t>
  </si>
  <si>
    <t>20221128 14:52:18</t>
  </si>
  <si>
    <t>14:52:18</t>
  </si>
  <si>
    <t>20221128 14:52:22</t>
  </si>
  <si>
    <t>14:52:22</t>
  </si>
  <si>
    <t>20221128 14:52:26</t>
  </si>
  <si>
    <t>14:52:26</t>
  </si>
  <si>
    <t>20221128 14:52:30</t>
  </si>
  <si>
    <t>14:52:30</t>
  </si>
  <si>
    <t>20221128 14:52:34</t>
  </si>
  <si>
    <t>14:52:34</t>
  </si>
  <si>
    <t>20221128 14:52:38</t>
  </si>
  <si>
    <t>14:52:38</t>
  </si>
  <si>
    <t>20221128 14:52:42</t>
  </si>
  <si>
    <t>14:52:42</t>
  </si>
  <si>
    <t>20221128 14:52:46</t>
  </si>
  <si>
    <t>14:52:46</t>
  </si>
  <si>
    <t>20221128 14:52:50</t>
  </si>
  <si>
    <t>14:52:50</t>
  </si>
  <si>
    <t>20221128 14:52:54</t>
  </si>
  <si>
    <t>14:52:54</t>
  </si>
  <si>
    <t>20221128 14:52:58</t>
  </si>
  <si>
    <t>14:52:58</t>
  </si>
  <si>
    <t>20221128 14:53:02</t>
  </si>
  <si>
    <t>14:53:02</t>
  </si>
  <si>
    <t>20221128 14:53:06</t>
  </si>
  <si>
    <t>14:53:06</t>
  </si>
  <si>
    <t>20221128 14:53:10</t>
  </si>
  <si>
    <t>14:53:10</t>
  </si>
  <si>
    <t>20221128 14:53:14</t>
  </si>
  <si>
    <t>14:53:14</t>
  </si>
  <si>
    <t>20221128 14:53:18</t>
  </si>
  <si>
    <t>14:53:18</t>
  </si>
  <si>
    <t>20221128 14:53:22</t>
  </si>
  <si>
    <t>14:53:22</t>
  </si>
  <si>
    <t>20221128 14:53:26</t>
  </si>
  <si>
    <t>14:53:26</t>
  </si>
  <si>
    <t>20221128 14:53:30</t>
  </si>
  <si>
    <t>14:53:30</t>
  </si>
  <si>
    <t>20221128 14:53:34</t>
  </si>
  <si>
    <t>14:53:34</t>
  </si>
  <si>
    <t>20221128 14:53:38</t>
  </si>
  <si>
    <t>14:53:38</t>
  </si>
  <si>
    <t>20221128 14:53:42</t>
  </si>
  <si>
    <t>14:53:42</t>
  </si>
  <si>
    <t>20221128 14:53:46</t>
  </si>
  <si>
    <t>14:53:46</t>
  </si>
  <si>
    <t>20221128 14:53:50</t>
  </si>
  <si>
    <t>14:53:50</t>
  </si>
  <si>
    <t>20221128 14:53:54</t>
  </si>
  <si>
    <t>14:53:54</t>
  </si>
  <si>
    <t>20221128 14:53:58</t>
  </si>
  <si>
    <t>14:53:58</t>
  </si>
  <si>
    <t>20221128 14:54:02</t>
  </si>
  <si>
    <t>14:54:02</t>
  </si>
  <si>
    <t>20221128 14:54:06</t>
  </si>
  <si>
    <t>14:54:06</t>
  </si>
  <si>
    <t>20221128 14:54:10</t>
  </si>
  <si>
    <t>14:54:10</t>
  </si>
  <si>
    <t>20221128 14:54:14</t>
  </si>
  <si>
    <t>14:54:14</t>
  </si>
  <si>
    <t>20221128 14:54:18</t>
  </si>
  <si>
    <t>14:54:18</t>
  </si>
  <si>
    <t>20221128 14:54:22</t>
  </si>
  <si>
    <t>14:54:22</t>
  </si>
  <si>
    <t>20221128 14:54:26</t>
  </si>
  <si>
    <t>14:54:26</t>
  </si>
  <si>
    <t>20221128 14:54:30</t>
  </si>
  <si>
    <t>14:54:30</t>
  </si>
  <si>
    <t>20221128 14:54:34</t>
  </si>
  <si>
    <t>14:54:34</t>
  </si>
  <si>
    <t>20221128 14:54:38</t>
  </si>
  <si>
    <t>14:54:38</t>
  </si>
  <si>
    <t>20221128 14:54:42</t>
  </si>
  <si>
    <t>14:54:42</t>
  </si>
  <si>
    <t>20221128 14:54:46</t>
  </si>
  <si>
    <t>14:54:46</t>
  </si>
  <si>
    <t>20221128 14:54:50</t>
  </si>
  <si>
    <t>14:54:50</t>
  </si>
  <si>
    <t>20221128 14:54:54</t>
  </si>
  <si>
    <t>14:54:54</t>
  </si>
  <si>
    <t>20221128 14:54:58</t>
  </si>
  <si>
    <t>14:54:58</t>
  </si>
  <si>
    <t>20221128 14:55:02</t>
  </si>
  <si>
    <t>14:55:02</t>
  </si>
  <si>
    <t>20221128 14:55:06</t>
  </si>
  <si>
    <t>14:55:06</t>
  </si>
  <si>
    <t>20221128 14:55:10</t>
  </si>
  <si>
    <t>14:55:10</t>
  </si>
  <si>
    <t>20221128 14:55:14</t>
  </si>
  <si>
    <t>14:55:14</t>
  </si>
  <si>
    <t>20221128 14:55:18</t>
  </si>
  <si>
    <t>14:55:18</t>
  </si>
  <si>
    <t>20221128 14:55:22</t>
  </si>
  <si>
    <t>14:55:22</t>
  </si>
  <si>
    <t>20221128 14:55:26</t>
  </si>
  <si>
    <t>14:55:26</t>
  </si>
  <si>
    <t>20221128 14:55:30</t>
  </si>
  <si>
    <t>14:55:30</t>
  </si>
  <si>
    <t>20221128 14:55:34</t>
  </si>
  <si>
    <t>14:55:34</t>
  </si>
  <si>
    <t>20221128 14:55:38</t>
  </si>
  <si>
    <t>14:55:38</t>
  </si>
  <si>
    <t>20221128 14:55:42</t>
  </si>
  <si>
    <t>14:55:42</t>
  </si>
  <si>
    <t>20221128 14:55:46</t>
  </si>
  <si>
    <t>14:55:46</t>
  </si>
  <si>
    <t>20221128 14:55:50</t>
  </si>
  <si>
    <t>14:55:50</t>
  </si>
  <si>
    <t>20221128 14:55:54</t>
  </si>
  <si>
    <t>14:55:54</t>
  </si>
  <si>
    <t>20221128 14:55:58</t>
  </si>
  <si>
    <t>14:55:58</t>
  </si>
  <si>
    <t>20221128 14:56:02</t>
  </si>
  <si>
    <t>14:56:02</t>
  </si>
  <si>
    <t>20221128 14:56:05</t>
  </si>
  <si>
    <t>14:56:05</t>
  </si>
  <si>
    <t>20221128 14:56:09</t>
  </si>
  <si>
    <t>14:56:09</t>
  </si>
  <si>
    <t>20221128 14:56:13</t>
  </si>
  <si>
    <t>14:56:13</t>
  </si>
  <si>
    <t>20221128 14:56:17</t>
  </si>
  <si>
    <t>14:56:17</t>
  </si>
  <si>
    <t>20221128 14:56:21</t>
  </si>
  <si>
    <t>14:56:21</t>
  </si>
  <si>
    <t>20221128 14:56:25</t>
  </si>
  <si>
    <t>14:56:25</t>
  </si>
  <si>
    <t>20221128 14:56:29</t>
  </si>
  <si>
    <t>14:56:29</t>
  </si>
  <si>
    <t>20221128 14:56:33</t>
  </si>
  <si>
    <t>14:56:33</t>
  </si>
  <si>
    <t>20221128 14:56:38</t>
  </si>
  <si>
    <t>14:56:38</t>
  </si>
  <si>
    <t>20221128 14:56:41</t>
  </si>
  <si>
    <t>14:56:41</t>
  </si>
  <si>
    <t>20221128 14:56:46</t>
  </si>
  <si>
    <t>14:56:46</t>
  </si>
  <si>
    <t>20221128 14:56:50</t>
  </si>
  <si>
    <t>14:56:50</t>
  </si>
  <si>
    <t>20221128 14:56:54</t>
  </si>
  <si>
    <t>14:56:54</t>
  </si>
  <si>
    <t>20221128 14:56:58</t>
  </si>
  <si>
    <t>14:56:58</t>
  </si>
  <si>
    <t>20221128 14:57:02</t>
  </si>
  <si>
    <t>14:57:02</t>
  </si>
  <si>
    <t>20221128 14:57:06</t>
  </si>
  <si>
    <t>14:57:06</t>
  </si>
  <si>
    <t>20221128 14:57:10</t>
  </si>
  <si>
    <t>14:57:10</t>
  </si>
  <si>
    <t>20221128 14:57:13</t>
  </si>
  <si>
    <t>14:57:13</t>
  </si>
  <si>
    <t>20221128 14:57:18</t>
  </si>
  <si>
    <t>14:57:18</t>
  </si>
  <si>
    <t>20221128 14:57:21</t>
  </si>
  <si>
    <t>14:57:21</t>
  </si>
  <si>
    <t>20221128 14:57:25</t>
  </si>
  <si>
    <t>14:57:25</t>
  </si>
  <si>
    <t>20221128 14:57:29</t>
  </si>
  <si>
    <t>14:57:29</t>
  </si>
  <si>
    <t>20221128 14:57:33</t>
  </si>
  <si>
    <t>14:57:33</t>
  </si>
  <si>
    <t>20221128 14:57:37</t>
  </si>
  <si>
    <t>14:57:37</t>
  </si>
  <si>
    <t>20221128 14:57:41</t>
  </si>
  <si>
    <t>14:57:41</t>
  </si>
  <si>
    <t>20221128 14:57:45</t>
  </si>
  <si>
    <t>14:57:45</t>
  </si>
  <si>
    <t>20221128 14:57:49</t>
  </si>
  <si>
    <t>14:57:49</t>
  </si>
  <si>
    <t>20221128 14:57:53</t>
  </si>
  <si>
    <t>14:57:53</t>
  </si>
  <si>
    <t>20221128 14:57:57</t>
  </si>
  <si>
    <t>14:57:57</t>
  </si>
  <si>
    <t>20221128 14:58:01</t>
  </si>
  <si>
    <t>14:58:01</t>
  </si>
  <si>
    <t>20221128 14:58:05</t>
  </si>
  <si>
    <t>14:58:05</t>
  </si>
  <si>
    <t>20221128 14:58:09</t>
  </si>
  <si>
    <t>14:58:09</t>
  </si>
  <si>
    <t>20221128 14:58:13</t>
  </si>
  <si>
    <t>14:58:13</t>
  </si>
  <si>
    <t>20221128 14:58:17</t>
  </si>
  <si>
    <t>14:58:17</t>
  </si>
  <si>
    <t>20221128 14:58:21</t>
  </si>
  <si>
    <t>14:58:21</t>
  </si>
  <si>
    <t>20221128 14:58:25</t>
  </si>
  <si>
    <t>14:58:25</t>
  </si>
  <si>
    <t>20221128 14:58:29</t>
  </si>
  <si>
    <t>14:58:29</t>
  </si>
  <si>
    <t>20221128 14:58:33</t>
  </si>
  <si>
    <t>14:58:33</t>
  </si>
  <si>
    <t>20221128 14:58:37</t>
  </si>
  <si>
    <t>14:58:37</t>
  </si>
  <si>
    <t>20221128 14:58:41</t>
  </si>
  <si>
    <t>14:58:41</t>
  </si>
  <si>
    <t>20221128 14:58:45</t>
  </si>
  <si>
    <t>14:58:45</t>
  </si>
  <si>
    <t>20221128 14:58:49</t>
  </si>
  <si>
    <t>14:58:49</t>
  </si>
  <si>
    <t>20221128 14:58:53</t>
  </si>
  <si>
    <t>14:58:53</t>
  </si>
  <si>
    <t>20221128 14:58:57</t>
  </si>
  <si>
    <t>14:58:57</t>
  </si>
  <si>
    <t>20221128 14:59:01</t>
  </si>
  <si>
    <t>14:59:01</t>
  </si>
  <si>
    <t>20221128 14:59:05</t>
  </si>
  <si>
    <t>14:59:05</t>
  </si>
  <si>
    <t>20221128 14:59:09</t>
  </si>
  <si>
    <t>14:59:09</t>
  </si>
  <si>
    <t>20221128 14:59:13</t>
  </si>
  <si>
    <t>14:59:13</t>
  </si>
  <si>
    <t>20221128 14:59:17</t>
  </si>
  <si>
    <t>14:59:17</t>
  </si>
  <si>
    <t>20221128 14:59:21</t>
  </si>
  <si>
    <t>14:59:21</t>
  </si>
  <si>
    <t>20221128 14:59:25</t>
  </si>
  <si>
    <t>14:59:25</t>
  </si>
  <si>
    <t>20221128 14:59:29</t>
  </si>
  <si>
    <t>14:59:29</t>
  </si>
  <si>
    <t>20221128 14:59:33</t>
  </si>
  <si>
    <t>14:59:33</t>
  </si>
  <si>
    <t>20221128 14:59:37</t>
  </si>
  <si>
    <t>14:59:37</t>
  </si>
  <si>
    <t>20221128 14:59:41</t>
  </si>
  <si>
    <t>14:59:41</t>
  </si>
  <si>
    <t>20221128 14:59:45</t>
  </si>
  <si>
    <t>14:59:45</t>
  </si>
  <si>
    <t>20221128 14:59:49</t>
  </si>
  <si>
    <t>14:59:49</t>
  </si>
  <si>
    <t>20221128 14:59:53</t>
  </si>
  <si>
    <t>14:59:53</t>
  </si>
  <si>
    <t>20221128 14:59:57</t>
  </si>
  <si>
    <t>14:59:57</t>
  </si>
  <si>
    <t>20221128 15:00:01</t>
  </si>
  <si>
    <t>15:00:01</t>
  </si>
  <si>
    <t>20221128 15:00:05</t>
  </si>
  <si>
    <t>15:00:05</t>
  </si>
  <si>
    <t>20221128 15:00:09</t>
  </si>
  <si>
    <t>15:00:09</t>
  </si>
  <si>
    <t>20221128 15:00:13</t>
  </si>
  <si>
    <t>15:00:13</t>
  </si>
  <si>
    <t>20221128 15:00:17</t>
  </si>
  <si>
    <t>15:00:17</t>
  </si>
  <si>
    <t>20221128 15:00:21</t>
  </si>
  <si>
    <t>15:00:21</t>
  </si>
  <si>
    <t>20221128 15:00:25</t>
  </si>
  <si>
    <t>15:00:25</t>
  </si>
  <si>
    <t>20221128 15:00:29</t>
  </si>
  <si>
    <t>15:00:29</t>
  </si>
  <si>
    <t>20221128 15:00:33</t>
  </si>
  <si>
    <t>15:00:33</t>
  </si>
  <si>
    <t>20221128 15:00:37</t>
  </si>
  <si>
    <t>15:00:37</t>
  </si>
  <si>
    <t>20221128 15:00:41</t>
  </si>
  <si>
    <t>15:00:41</t>
  </si>
  <si>
    <t>20221128 15:00:45</t>
  </si>
  <si>
    <t>15:00:45</t>
  </si>
  <si>
    <t>20221128 15:00:49</t>
  </si>
  <si>
    <t>15:00:49</t>
  </si>
  <si>
    <t>20221128 15:00:53</t>
  </si>
  <si>
    <t>15:00:53</t>
  </si>
  <si>
    <t>2/2</t>
  </si>
  <si>
    <t>20221128 15:00:57</t>
  </si>
  <si>
    <t>15:00:57</t>
  </si>
  <si>
    <t>20221128 15:01:01</t>
  </si>
  <si>
    <t>15:01:01</t>
  </si>
  <si>
    <t>20221128 15:01:05</t>
  </si>
  <si>
    <t>15:01:05</t>
  </si>
  <si>
    <t>20221128 15:01:09</t>
  </si>
  <si>
    <t>15:01:09</t>
  </si>
  <si>
    <t>20221128 15:01:13</t>
  </si>
  <si>
    <t>15:01:13</t>
  </si>
  <si>
    <t>20221128 15:01:17</t>
  </si>
  <si>
    <t>15:01:17</t>
  </si>
  <si>
    <t>20221128 15:01:21</t>
  </si>
  <si>
    <t>15:01:21</t>
  </si>
  <si>
    <t>20221128 15:01:25</t>
  </si>
  <si>
    <t>15:01:25</t>
  </si>
  <si>
    <t>20221128 15:01:29</t>
  </si>
  <si>
    <t>15:01:29</t>
  </si>
  <si>
    <t>20221128 15:01:33</t>
  </si>
  <si>
    <t>15:01:33</t>
  </si>
  <si>
    <t>20221128 15:01:37</t>
  </si>
  <si>
    <t>15:01:37</t>
  </si>
  <si>
    <t>20221128 15:01:41</t>
  </si>
  <si>
    <t>15:01:41</t>
  </si>
  <si>
    <t>20221128 15:01:45</t>
  </si>
  <si>
    <t>15:01:45</t>
  </si>
  <si>
    <t>20221128 15:01:49</t>
  </si>
  <si>
    <t>15:01:49</t>
  </si>
  <si>
    <t>20221128 15:01:53</t>
  </si>
  <si>
    <t>15:01:53</t>
  </si>
  <si>
    <t>20221128 15:01:57</t>
  </si>
  <si>
    <t>15:01:57</t>
  </si>
  <si>
    <t>20221128 15:02:01</t>
  </si>
  <si>
    <t>15:02:01</t>
  </si>
  <si>
    <t>20221128 15:02:05</t>
  </si>
  <si>
    <t>15:02:05</t>
  </si>
  <si>
    <t>20221128 15:02:09</t>
  </si>
  <si>
    <t>15:02:09</t>
  </si>
  <si>
    <t>20221128 15:02:13</t>
  </si>
  <si>
    <t>15:02:13</t>
  </si>
  <si>
    <t>20221128 15:02:17</t>
  </si>
  <si>
    <t>15:02:17</t>
  </si>
  <si>
    <t>20221128 15:02:21</t>
  </si>
  <si>
    <t>15:02:21</t>
  </si>
  <si>
    <t>20221128 15:02:25</t>
  </si>
  <si>
    <t>15:02:25</t>
  </si>
  <si>
    <t>20221128 15:02:29</t>
  </si>
  <si>
    <t>15:02:29</t>
  </si>
  <si>
    <t>20221128 15:02:33</t>
  </si>
  <si>
    <t>15:02:33</t>
  </si>
  <si>
    <t>20221128 15:02:37</t>
  </si>
  <si>
    <t>15:02:37</t>
  </si>
  <si>
    <t>20221128 15:02:41</t>
  </si>
  <si>
    <t>15:02:41</t>
  </si>
  <si>
    <t>20221128 15:02:45</t>
  </si>
  <si>
    <t>15:02:45</t>
  </si>
  <si>
    <t>20221128 15:02:49</t>
  </si>
  <si>
    <t>15:02:49</t>
  </si>
  <si>
    <t>20221128 15:02:53</t>
  </si>
  <si>
    <t>15:02:53</t>
  </si>
  <si>
    <t>20221128 15:02:57</t>
  </si>
  <si>
    <t>15:02:57</t>
  </si>
  <si>
    <t>20221128 15:03:01</t>
  </si>
  <si>
    <t>15:03:01</t>
  </si>
  <si>
    <t>20221128 15:03:05</t>
  </si>
  <si>
    <t>15:03:05</t>
  </si>
  <si>
    <t>20221128 15:03:09</t>
  </si>
  <si>
    <t>15:03:09</t>
  </si>
  <si>
    <t>20221128 15:03:13</t>
  </si>
  <si>
    <t>15:03:13</t>
  </si>
  <si>
    <t>20221128 15:03:17</t>
  </si>
  <si>
    <t>15:03:17</t>
  </si>
  <si>
    <t>20221128 15:03:21</t>
  </si>
  <si>
    <t>15:03:21</t>
  </si>
  <si>
    <t>20221128 15:03:25</t>
  </si>
  <si>
    <t>15:03:25</t>
  </si>
  <si>
    <t>20221128 15:03:29</t>
  </si>
  <si>
    <t>15:03:29</t>
  </si>
  <si>
    <t>20221128 15:03:33</t>
  </si>
  <si>
    <t>15:03:33</t>
  </si>
  <si>
    <t>20221128 15:03:37</t>
  </si>
  <si>
    <t>15:03:37</t>
  </si>
  <si>
    <t>20221128 15:03:41</t>
  </si>
  <si>
    <t>15:03:41</t>
  </si>
  <si>
    <t>20221128 15:03:45</t>
  </si>
  <si>
    <t>15:03:45</t>
  </si>
  <si>
    <t>20221128 15:03:49</t>
  </si>
  <si>
    <t>15:03:49</t>
  </si>
  <si>
    <t>20221128 15:03:53</t>
  </si>
  <si>
    <t>15:03:53</t>
  </si>
  <si>
    <t>20221128 15:03:57</t>
  </si>
  <si>
    <t>15:03:57</t>
  </si>
  <si>
    <t>20221128 15:04:01</t>
  </si>
  <si>
    <t>15:04:01</t>
  </si>
  <si>
    <t>20221128 15:04:05</t>
  </si>
  <si>
    <t>15:04:05</t>
  </si>
  <si>
    <t>20221128 15:04:09</t>
  </si>
  <si>
    <t>15:04:09</t>
  </si>
  <si>
    <t>20221128 15:04:13</t>
  </si>
  <si>
    <t>15:04:13</t>
  </si>
  <si>
    <t>20221128 15:04:17</t>
  </si>
  <si>
    <t>15:04:17</t>
  </si>
  <si>
    <t>20221128 15:04:21</t>
  </si>
  <si>
    <t>15:04:21</t>
  </si>
  <si>
    <t>20221128 15:04:25</t>
  </si>
  <si>
    <t>15:04:25</t>
  </si>
  <si>
    <t>20221128 15:04:29</t>
  </si>
  <si>
    <t>15:04:29</t>
  </si>
  <si>
    <t>20221128 15:04:33</t>
  </si>
  <si>
    <t>15:04:33</t>
  </si>
  <si>
    <t>20221128 15:04:37</t>
  </si>
  <si>
    <t>15:04:37</t>
  </si>
  <si>
    <t>20221128 15:04:41</t>
  </si>
  <si>
    <t>15:04:41</t>
  </si>
  <si>
    <t>20221128 15:04:45</t>
  </si>
  <si>
    <t>15:04:45</t>
  </si>
  <si>
    <t>20221128 15:04:49</t>
  </si>
  <si>
    <t>15:04:49</t>
  </si>
  <si>
    <t>20221128 15:04:53</t>
  </si>
  <si>
    <t>15:04:53</t>
  </si>
  <si>
    <t>20221128 15:04:57</t>
  </si>
  <si>
    <t>15:04:57</t>
  </si>
  <si>
    <t>20221128 15:05:01</t>
  </si>
  <si>
    <t>15:05:01</t>
  </si>
  <si>
    <t>20221128 15:05:05</t>
  </si>
  <si>
    <t>15:05:05</t>
  </si>
  <si>
    <t>20221128 15:05:09</t>
  </si>
  <si>
    <t>15:05:09</t>
  </si>
  <si>
    <t>20221128 15:05:13</t>
  </si>
  <si>
    <t>15:05:13</t>
  </si>
  <si>
    <t>20221128 15:05:17</t>
  </si>
  <si>
    <t>15:05:17</t>
  </si>
  <si>
    <t>20221128 15:05:21</t>
  </si>
  <si>
    <t>15:05:21</t>
  </si>
  <si>
    <t>20221128 15:05:25</t>
  </si>
  <si>
    <t>15:05:25</t>
  </si>
  <si>
    <t>20221128 15:05:29</t>
  </si>
  <si>
    <t>15:05:29</t>
  </si>
  <si>
    <t>20221128 15:05:33</t>
  </si>
  <si>
    <t>15:05:33</t>
  </si>
  <si>
    <t>20221128 15:05:37</t>
  </si>
  <si>
    <t>15:05:37</t>
  </si>
  <si>
    <t>20221128 15:05:41</t>
  </si>
  <si>
    <t>15:05:41</t>
  </si>
  <si>
    <t>20221128 15:05:45</t>
  </si>
  <si>
    <t>15:05:45</t>
  </si>
  <si>
    <t>20221128 15:05:49</t>
  </si>
  <si>
    <t>15:05:49</t>
  </si>
  <si>
    <t>20221128 15:05:53</t>
  </si>
  <si>
    <t>15:05:53</t>
  </si>
  <si>
    <t>20221128 15:05:57</t>
  </si>
  <si>
    <t>15:05:57</t>
  </si>
  <si>
    <t>20221128 15:06:01</t>
  </si>
  <si>
    <t>15:06:01</t>
  </si>
  <si>
    <t>20221128 15:06:05</t>
  </si>
  <si>
    <t>15:06:05</t>
  </si>
  <si>
    <t>20221128 15:06:09</t>
  </si>
  <si>
    <t>15:06:09</t>
  </si>
  <si>
    <t>20221128 15:06:12</t>
  </si>
  <si>
    <t>15:06:12</t>
  </si>
  <si>
    <t>20221128 15:06:17</t>
  </si>
  <si>
    <t>15:06:17</t>
  </si>
  <si>
    <t>20221128 15:06:21</t>
  </si>
  <si>
    <t>15:06:21</t>
  </si>
  <si>
    <t>20221128 15:06:24</t>
  </si>
  <si>
    <t>15:06:24</t>
  </si>
  <si>
    <t>20221128 15:06:28</t>
  </si>
  <si>
    <t>15:06:28</t>
  </si>
  <si>
    <t>20221128 15:06:32</t>
  </si>
  <si>
    <t>15:06:32</t>
  </si>
  <si>
    <t>20221128 15:06:36</t>
  </si>
  <si>
    <t>15:06:36</t>
  </si>
  <si>
    <t>20221128 15:06:40</t>
  </si>
  <si>
    <t>15:06:40</t>
  </si>
  <si>
    <t>20221128 15:06:44</t>
  </si>
  <si>
    <t>15:06:44</t>
  </si>
  <si>
    <t>20221128 15:06:48</t>
  </si>
  <si>
    <t>15:06:48</t>
  </si>
  <si>
    <t>20221128 15:06:52</t>
  </si>
  <si>
    <t>15:06:52</t>
  </si>
  <si>
    <t>20221128 15:06:56</t>
  </si>
  <si>
    <t>15:06:56</t>
  </si>
  <si>
    <t>20221128 15:07:00</t>
  </si>
  <si>
    <t>15:07:00</t>
  </si>
  <si>
    <t>20221128 15:07:04</t>
  </si>
  <si>
    <t>15:07:04</t>
  </si>
  <si>
    <t>20221128 15:07:08</t>
  </si>
  <si>
    <t>15:07:08</t>
  </si>
  <si>
    <t>20221128 15:07:12</t>
  </si>
  <si>
    <t>15:07:12</t>
  </si>
  <si>
    <t>20221128 15:07:16</t>
  </si>
  <si>
    <t>15:07:16</t>
  </si>
  <si>
    <t>20221128 15:07:20</t>
  </si>
  <si>
    <t>15:07:20</t>
  </si>
  <si>
    <t>20221128 15:07:24</t>
  </si>
  <si>
    <t>15:07:24</t>
  </si>
  <si>
    <t>20221128 15:07:28</t>
  </si>
  <si>
    <t>15:07:28</t>
  </si>
  <si>
    <t>20221128 15:07:32</t>
  </si>
  <si>
    <t>15:07:32</t>
  </si>
  <si>
    <t>20221128 15:07:36</t>
  </si>
  <si>
    <t>15:07:36</t>
  </si>
  <si>
    <t>20221128 15:07:40</t>
  </si>
  <si>
    <t>15:07:40</t>
  </si>
  <si>
    <t>20221128 15:07:44</t>
  </si>
  <si>
    <t>15:07:44</t>
  </si>
  <si>
    <t>20221128 15:07:48</t>
  </si>
  <si>
    <t>15:07:48</t>
  </si>
  <si>
    <t>20221128 15:07:52</t>
  </si>
  <si>
    <t>15:07:52</t>
  </si>
  <si>
    <t>20221128 15:07:56</t>
  </si>
  <si>
    <t>15:07:56</t>
  </si>
  <si>
    <t>20221128 15:08:00</t>
  </si>
  <si>
    <t>15:08:00</t>
  </si>
  <si>
    <t>20221128 15:08:04</t>
  </si>
  <si>
    <t>15:08:04</t>
  </si>
  <si>
    <t>20221128 15:08:08</t>
  </si>
  <si>
    <t>15:08:08</t>
  </si>
  <si>
    <t>20221128 15:08:12</t>
  </si>
  <si>
    <t>15:08:12</t>
  </si>
  <si>
    <t>20221128 15:08:16</t>
  </si>
  <si>
    <t>15:08:16</t>
  </si>
  <si>
    <t>20221128 15:08:20</t>
  </si>
  <si>
    <t>15:08:20</t>
  </si>
  <si>
    <t>20221128 15:08:24</t>
  </si>
  <si>
    <t>15:08:24</t>
  </si>
  <si>
    <t>20221128 15:08:28</t>
  </si>
  <si>
    <t>15:08:28</t>
  </si>
  <si>
    <t>20221128 15:08:32</t>
  </si>
  <si>
    <t>15:08:32</t>
  </si>
  <si>
    <t>20221128 15:08:36</t>
  </si>
  <si>
    <t>15:08:36</t>
  </si>
  <si>
    <t>20221128 15:08:40</t>
  </si>
  <si>
    <t>15:08:40</t>
  </si>
  <si>
    <t>20221128 15:08:44</t>
  </si>
  <si>
    <t>15:08:44</t>
  </si>
  <si>
    <t>20221128 15:08:48</t>
  </si>
  <si>
    <t>15:08:48</t>
  </si>
  <si>
    <t>20221128 15:08:52</t>
  </si>
  <si>
    <t>15:08:52</t>
  </si>
  <si>
    <t>20221128 15:08:56</t>
  </si>
  <si>
    <t>15:08:56</t>
  </si>
  <si>
    <t>20221128 15:09:00</t>
  </si>
  <si>
    <t>15:09:00</t>
  </si>
  <si>
    <t>20221128 15:09:04</t>
  </si>
  <si>
    <t>15:09:04</t>
  </si>
  <si>
    <t>20221128 15:09:08</t>
  </si>
  <si>
    <t>15:09:08</t>
  </si>
  <si>
    <t>20221128 15:09:12</t>
  </si>
  <si>
    <t>15:09:12</t>
  </si>
  <si>
    <t>20221128 15:09:16</t>
  </si>
  <si>
    <t>15:09:16</t>
  </si>
  <si>
    <t>20221128 15:09:20</t>
  </si>
  <si>
    <t>15:09:20</t>
  </si>
  <si>
    <t>20221128 15:09:24</t>
  </si>
  <si>
    <t>15:09:24</t>
  </si>
  <si>
    <t>20221128 15:09:28</t>
  </si>
  <si>
    <t>15:09:28</t>
  </si>
  <si>
    <t>20221128 15:09:32</t>
  </si>
  <si>
    <t>15:09:32</t>
  </si>
  <si>
    <t>20221128 15:09:36</t>
  </si>
  <si>
    <t>15:09:36</t>
  </si>
  <si>
    <t>20221128 15:09:40</t>
  </si>
  <si>
    <t>15:09:40</t>
  </si>
  <si>
    <t>20221128 15:09:44</t>
  </si>
  <si>
    <t>15:09:44</t>
  </si>
  <si>
    <t>20221128 15:09:48</t>
  </si>
  <si>
    <t>15:09:48</t>
  </si>
  <si>
    <t>20221128 15:09:52</t>
  </si>
  <si>
    <t>15:09:52</t>
  </si>
  <si>
    <t>20221128 15:09:56</t>
  </si>
  <si>
    <t>15:09:56</t>
  </si>
  <si>
    <t>20221128 15:10:00</t>
  </si>
  <si>
    <t>15:10:00</t>
  </si>
  <si>
    <t>20221128 15:10:04</t>
  </si>
  <si>
    <t>15:10:04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</si>
</sst>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1669668610.5999999</v>
      </c>
      <c r="C16">
        <v>0</v>
      </c>
      <c r="D16" t="s">
        <v>353</v>
      </c>
      <c r="E16" t="s">
        <v>354</v>
      </c>
      <c r="F16">
        <v>4</v>
      </c>
      <c r="G16">
        <v>1669668608.0999999</v>
      </c>
      <c r="H16">
        <f t="shared" ref="H16:H79" si="0">(I16)/1000</f>
        <v>4.746788744334195E-3</v>
      </c>
      <c r="I16">
        <f t="shared" ref="I16:I79" si="1">IF(BD16, AL16, AF16)</f>
        <v>4.7467887443341947</v>
      </c>
      <c r="J16">
        <f t="shared" ref="J16:J79" si="2">IF(BD16, AG16, AE16)</f>
        <v>-3.9827730998578503</v>
      </c>
      <c r="K16">
        <f t="shared" ref="K16:K79" si="3">BF16 - IF(AS16&gt;1, J16*AZ16*100/(AU16*BT16), 0)</f>
        <v>11.64041111111111</v>
      </c>
      <c r="L16">
        <f t="shared" ref="L16:L79" si="4">((R16-H16/2)*K16-J16)/(R16+H16/2)</f>
        <v>34.000336613897304</v>
      </c>
      <c r="M16">
        <f t="shared" ref="M16:M79" si="5">L16*(BM16+BN16)/1000</f>
        <v>3.4269502862726817</v>
      </c>
      <c r="N16">
        <f t="shared" ref="N16:N79" si="6">(BF16 - IF(AS16&gt;1, J16*AZ16*100/(AU16*BT16), 0))*(BM16+BN16)/1000</f>
        <v>1.1732563310343469</v>
      </c>
      <c r="O16">
        <f t="shared" ref="O16:O79" si="7">2/((1/Q16-1/P16)+SIGN(Q16)*SQRT((1/Q16-1/P16)*(1/Q16-1/P16) + 4*BA16/((BA16+1)*(BA16+1))*(2*1/Q16*1/P16-1/P16*1/P16)))</f>
        <v>0.28756741877733494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3.6624745720014471</v>
      </c>
      <c r="Q16">
        <f t="shared" ref="Q16:Q79" si="9">H16*(1000-(1000*0.61365*EXP(17.502*U16/(240.97+U16))/(BM16+BN16)+BH16)/2)/(1000*0.61365*EXP(17.502*U16/(240.97+U16))/(BM16+BN16)-BH16)</f>
        <v>0.27558667284185223</v>
      </c>
      <c r="R16">
        <f t="shared" ref="R16:R79" si="10">1/((BA16+1)/(O16/1.6)+1/(P16/1.37)) + BA16/((BA16+1)/(O16/1.6) + BA16/(P16/1.37))</f>
        <v>0.17327649886771918</v>
      </c>
      <c r="S16">
        <f t="shared" ref="S16:S79" si="11">(AV16*AY16)</f>
        <v>226.11557723672595</v>
      </c>
      <c r="T16">
        <f t="shared" ref="T16:T79" si="12">(BO16+(S16+2*0.95*0.0000000567*(((BO16+$B$6)+273)^4-(BO16+273)^4)-44100*H16)/(1.84*29.3*P16+8*0.95*0.0000000567*(BO16+273)^3))</f>
        <v>33.49238408835992</v>
      </c>
      <c r="U16">
        <f t="shared" ref="U16:U79" si="13">($C$6*BP16+$D$6*BQ16+$E$6*T16)</f>
        <v>33.732466666666667</v>
      </c>
      <c r="V16">
        <f t="shared" ref="V16:V79" si="14">0.61365*EXP(17.502*U16/(240.97+U16))</f>
        <v>5.2637914814460869</v>
      </c>
      <c r="W16">
        <f t="shared" ref="W16:W79" si="15">(X16/Y16*100)</f>
        <v>69.706825956157545</v>
      </c>
      <c r="X16">
        <f t="shared" ref="X16:X79" si="16">BH16*(BM16+BN16)/1000</f>
        <v>3.6040968933877346</v>
      </c>
      <c r="Y16">
        <f t="shared" ref="Y16:Y79" si="17">0.61365*EXP(17.502*BO16/(240.97+BO16))</f>
        <v>5.1703643709936662</v>
      </c>
      <c r="Z16">
        <f t="shared" ref="Z16:Z79" si="18">(V16-BH16*(BM16+BN16)/1000)</f>
        <v>1.6596945880583522</v>
      </c>
      <c r="AA16">
        <f t="shared" ref="AA16:AA79" si="19">(-H16*44100)</f>
        <v>-209.333383625138</v>
      </c>
      <c r="AB16">
        <f t="shared" ref="AB16:AB79" si="20">2*29.3*P16*0.92*(BO16-U16)</f>
        <v>-63.195394838522169</v>
      </c>
      <c r="AC16">
        <f t="shared" ref="AC16:AC79" si="21">2*0.95*0.0000000567*(((BO16+$B$6)+273)^4-(U16+273)^4)</f>
        <v>-3.9739414684899557</v>
      </c>
      <c r="AD16">
        <f t="shared" ref="AD16:AD79" si="22">S16+AC16+AA16+AB16</f>
        <v>-50.387142695424167</v>
      </c>
      <c r="AE16">
        <f t="shared" ref="AE16:AE79" si="23">BL16*AS16*(BG16-BF16*(1000-AS16*BI16)/(1000-AS16*BH16))/(100*AZ16)</f>
        <v>-3.9669053643391936</v>
      </c>
      <c r="AF16">
        <f t="shared" ref="AF16:AF79" si="24">1000*BL16*AS16*(BH16-BI16)/(100*AZ16*(1000-AS16*BH16))</f>
        <v>4.7034409273343432</v>
      </c>
      <c r="AG16">
        <f t="shared" ref="AG16:AG79" si="25">(AH16 - AI16 - BM16*1000/(8.314*(BO16+273.15)) * AK16/BL16 * AJ16) * BL16/(100*AZ16) * (1000 - BI16)/1000</f>
        <v>-3.9827730998578503</v>
      </c>
      <c r="AH16">
        <v>10.372102935930309</v>
      </c>
      <c r="AI16">
        <v>12.08205818181818</v>
      </c>
      <c r="AJ16">
        <v>5.8856850622352841E-4</v>
      </c>
      <c r="AK16">
        <v>63.565594582378537</v>
      </c>
      <c r="AL16">
        <f t="shared" ref="AL16:AL79" si="26">(AN16 - AM16 + BM16*1000/(8.314*(BO16+273.15)) * AP16/BL16 * AO16) * BL16/(100*AZ16) * 1000/(1000 - AN16)</f>
        <v>4.7467887443341947</v>
      </c>
      <c r="AM16">
        <v>33.873415552569419</v>
      </c>
      <c r="AN16">
        <v>35.764858181818177</v>
      </c>
      <c r="AO16">
        <v>1.730469907703035E-3</v>
      </c>
      <c r="AP16">
        <v>91.324136407103097</v>
      </c>
      <c r="AQ16">
        <v>72</v>
      </c>
      <c r="AR16">
        <v>11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46949.956895340052</v>
      </c>
      <c r="AV16">
        <f t="shared" ref="AV16:AV79" si="30">$B$10*BU16+$C$10*BV16+$F$10*CG16*(1-CJ16)</f>
        <v>1199.9877777777781</v>
      </c>
      <c r="AW16">
        <f t="shared" ref="AW16:AW79" si="31">AV16*AX16</f>
        <v>1025.9159135941586</v>
      </c>
      <c r="AX16">
        <f t="shared" ref="AX16:AX79" si="32">($B$10*$D$8+$C$10*$D$8+$F$10*((CT16+CL16)/MAX(CT16+CL16+CU16, 0.1)*$I$8+CU16/MAX(CT16+CL16+CU16, 0.1)*$J$8))/($B$10+$C$10+$F$10)</f>
        <v>0.85493863570345863</v>
      </c>
      <c r="AY16">
        <f t="shared" ref="AY16:AY79" si="33">($B$10*$K$8+$C$10*$K$8+$F$10*((CT16+CL16)/MAX(CT16+CL16+CU16, 0.1)*$P$8+CU16/MAX(CT16+CL16+CU16, 0.1)*$Q$8))/($B$10+$C$10+$F$10)</f>
        <v>0.18843156690767526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1669668608.0999999</v>
      </c>
      <c r="BF16">
        <v>11.64041111111111</v>
      </c>
      <c r="BG16">
        <v>10.015513333333329</v>
      </c>
      <c r="BH16">
        <v>35.757888888888893</v>
      </c>
      <c r="BI16">
        <v>33.874188888888888</v>
      </c>
      <c r="BJ16">
        <v>14.31733333333333</v>
      </c>
      <c r="BK16">
        <v>35.62757777777778</v>
      </c>
      <c r="BL16">
        <v>650.06055555555542</v>
      </c>
      <c r="BM16">
        <v>100.6915555555556</v>
      </c>
      <c r="BN16">
        <v>0.1001020444444444</v>
      </c>
      <c r="BO16">
        <v>33.412411111111112</v>
      </c>
      <c r="BP16">
        <v>33.732466666666667</v>
      </c>
      <c r="BQ16">
        <v>999.90000000000009</v>
      </c>
      <c r="BR16">
        <v>0</v>
      </c>
      <c r="BS16">
        <v>0</v>
      </c>
      <c r="BT16">
        <v>8979.6522222222211</v>
      </c>
      <c r="BU16">
        <v>0</v>
      </c>
      <c r="BV16">
        <v>1117.67</v>
      </c>
      <c r="BW16">
        <v>1.624878888888889</v>
      </c>
      <c r="BX16">
        <v>12.07206666666667</v>
      </c>
      <c r="BY16">
        <v>10.36668888888889</v>
      </c>
      <c r="BZ16">
        <v>1.883691111111111</v>
      </c>
      <c r="CA16">
        <v>10.015513333333329</v>
      </c>
      <c r="CB16">
        <v>33.874188888888888</v>
      </c>
      <c r="CC16">
        <v>3.6005199999999999</v>
      </c>
      <c r="CD16">
        <v>3.4108466666666661</v>
      </c>
      <c r="CE16">
        <v>27.101322222222219</v>
      </c>
      <c r="CF16">
        <v>26.182388888888891</v>
      </c>
      <c r="CG16">
        <v>1199.9877777777781</v>
      </c>
      <c r="CH16">
        <v>0.4999636666666667</v>
      </c>
      <c r="CI16">
        <v>0.50003633333333342</v>
      </c>
      <c r="CJ16">
        <v>0</v>
      </c>
      <c r="CK16">
        <v>894.93244444444451</v>
      </c>
      <c r="CL16">
        <v>4.9990899999999998</v>
      </c>
      <c r="CM16">
        <v>9559.7977777777778</v>
      </c>
      <c r="CN16">
        <v>9557.633333333335</v>
      </c>
      <c r="CO16">
        <v>43.444000000000003</v>
      </c>
      <c r="CP16">
        <v>45.548222222222222</v>
      </c>
      <c r="CQ16">
        <v>44.25</v>
      </c>
      <c r="CR16">
        <v>44.575999999999993</v>
      </c>
      <c r="CS16">
        <v>44.875</v>
      </c>
      <c r="CT16">
        <v>597.44888888888886</v>
      </c>
      <c r="CU16">
        <v>597.53888888888878</v>
      </c>
      <c r="CV16">
        <v>0</v>
      </c>
      <c r="CW16">
        <v>1669668626.2</v>
      </c>
      <c r="CX16">
        <v>0</v>
      </c>
      <c r="CY16">
        <v>1669667979.5</v>
      </c>
      <c r="CZ16" t="s">
        <v>356</v>
      </c>
      <c r="DA16">
        <v>1669667979.5</v>
      </c>
      <c r="DB16">
        <v>1669667970</v>
      </c>
      <c r="DC16">
        <v>16</v>
      </c>
      <c r="DD16">
        <v>2.5000000000000001E-2</v>
      </c>
      <c r="DE16">
        <v>0.02</v>
      </c>
      <c r="DF16">
        <v>-3.5449999999999999</v>
      </c>
      <c r="DG16">
        <v>0.11899999999999999</v>
      </c>
      <c r="DH16">
        <v>410</v>
      </c>
      <c r="DI16">
        <v>35</v>
      </c>
      <c r="DJ16">
        <v>0.37</v>
      </c>
      <c r="DK16">
        <v>0.56999999999999995</v>
      </c>
      <c r="DL16">
        <v>1.6309225000000001</v>
      </c>
      <c r="DM16">
        <v>-6.0833921200752823E-2</v>
      </c>
      <c r="DN16">
        <v>1.456419406455434E-2</v>
      </c>
      <c r="DO16">
        <v>1</v>
      </c>
      <c r="DP16">
        <v>1.8831992500000001</v>
      </c>
      <c r="DQ16">
        <v>-0.13744806754222019</v>
      </c>
      <c r="DR16">
        <v>2.4221951344544902E-2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3.29549</v>
      </c>
      <c r="EB16">
        <v>2.6249199999999999</v>
      </c>
      <c r="EC16">
        <v>4.2085400000000002E-3</v>
      </c>
      <c r="ED16">
        <v>2.9046800000000002E-3</v>
      </c>
      <c r="EE16">
        <v>0.14338500000000001</v>
      </c>
      <c r="EF16">
        <v>0.136652</v>
      </c>
      <c r="EG16">
        <v>30122.7</v>
      </c>
      <c r="EH16">
        <v>30704.7</v>
      </c>
      <c r="EI16">
        <v>28147.5</v>
      </c>
      <c r="EJ16">
        <v>29644.6</v>
      </c>
      <c r="EK16">
        <v>33165.300000000003</v>
      </c>
      <c r="EL16">
        <v>35512.300000000003</v>
      </c>
      <c r="EM16">
        <v>39725.5</v>
      </c>
      <c r="EN16">
        <v>42360.4</v>
      </c>
      <c r="EO16">
        <v>2.0937800000000002</v>
      </c>
      <c r="EP16">
        <v>2.1605500000000002</v>
      </c>
      <c r="EQ16">
        <v>0.115246</v>
      </c>
      <c r="ER16">
        <v>0</v>
      </c>
      <c r="ES16">
        <v>31.8675</v>
      </c>
      <c r="ET16">
        <v>999.9</v>
      </c>
      <c r="EU16">
        <v>72.3</v>
      </c>
      <c r="EV16">
        <v>35.200000000000003</v>
      </c>
      <c r="EW16">
        <v>41.008200000000002</v>
      </c>
      <c r="EX16">
        <v>56.929400000000001</v>
      </c>
      <c r="EY16">
        <v>-2.54006</v>
      </c>
      <c r="EZ16">
        <v>2</v>
      </c>
      <c r="FA16">
        <v>0.54053399999999996</v>
      </c>
      <c r="FB16">
        <v>0.73726899999999995</v>
      </c>
      <c r="FC16">
        <v>20.271599999999999</v>
      </c>
      <c r="FD16">
        <v>5.2238800000000003</v>
      </c>
      <c r="FE16">
        <v>12.005599999999999</v>
      </c>
      <c r="FF16">
        <v>4.9878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1.8642099999999999</v>
      </c>
      <c r="FO16">
        <v>1.86032</v>
      </c>
      <c r="FP16">
        <v>1.8610100000000001</v>
      </c>
      <c r="FQ16">
        <v>1.86009</v>
      </c>
      <c r="FR16">
        <v>1.86182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-2.677</v>
      </c>
      <c r="GH16">
        <v>0.13039999999999999</v>
      </c>
      <c r="GI16">
        <v>-2.6367403326156271</v>
      </c>
      <c r="GJ16">
        <v>-2.8314441237569559E-3</v>
      </c>
      <c r="GK16">
        <v>1.746196064066972E-6</v>
      </c>
      <c r="GL16">
        <v>-5.0840809965914505E-10</v>
      </c>
      <c r="GM16">
        <v>-0.1800947898839361</v>
      </c>
      <c r="GN16">
        <v>5.1166531179064507E-3</v>
      </c>
      <c r="GO16">
        <v>1.8935886849813399E-4</v>
      </c>
      <c r="GP16">
        <v>-2.4822471333493459E-6</v>
      </c>
      <c r="GQ16">
        <v>4</v>
      </c>
      <c r="GR16">
        <v>2082</v>
      </c>
      <c r="GS16">
        <v>4</v>
      </c>
      <c r="GT16">
        <v>36</v>
      </c>
      <c r="GU16">
        <v>10.5</v>
      </c>
      <c r="GV16">
        <v>10.7</v>
      </c>
      <c r="GW16">
        <v>0.17578099999999999</v>
      </c>
      <c r="GX16">
        <v>2.66357</v>
      </c>
      <c r="GY16">
        <v>2.04834</v>
      </c>
      <c r="GZ16">
        <v>2.6196299999999999</v>
      </c>
      <c r="HA16">
        <v>2.1972700000000001</v>
      </c>
      <c r="HB16">
        <v>2.36328</v>
      </c>
      <c r="HC16">
        <v>40.553100000000001</v>
      </c>
      <c r="HD16">
        <v>14.534800000000001</v>
      </c>
      <c r="HE16">
        <v>18</v>
      </c>
      <c r="HF16">
        <v>610.93200000000002</v>
      </c>
      <c r="HG16">
        <v>736.38099999999997</v>
      </c>
      <c r="HH16">
        <v>30.9998</v>
      </c>
      <c r="HI16">
        <v>34.182299999999998</v>
      </c>
      <c r="HJ16">
        <v>30</v>
      </c>
      <c r="HK16">
        <v>34.0381</v>
      </c>
      <c r="HL16">
        <v>34.028799999999997</v>
      </c>
      <c r="HM16">
        <v>3.5897100000000002</v>
      </c>
      <c r="HN16">
        <v>22.375299999999999</v>
      </c>
      <c r="HO16">
        <v>98.876900000000006</v>
      </c>
      <c r="HP16">
        <v>31</v>
      </c>
      <c r="HQ16">
        <v>13.345000000000001</v>
      </c>
      <c r="HR16">
        <v>33.9009</v>
      </c>
      <c r="HS16">
        <v>99.175299999999993</v>
      </c>
      <c r="HT16">
        <v>98.241500000000002</v>
      </c>
    </row>
    <row r="17" spans="1:228" x14ac:dyDescent="0.2">
      <c r="A17">
        <v>2</v>
      </c>
      <c r="B17">
        <v>1669668614.5999999</v>
      </c>
      <c r="C17">
        <v>4</v>
      </c>
      <c r="D17" t="s">
        <v>361</v>
      </c>
      <c r="E17" t="s">
        <v>362</v>
      </c>
      <c r="F17">
        <v>4</v>
      </c>
      <c r="G17">
        <v>1669668612.5999999</v>
      </c>
      <c r="H17">
        <f t="shared" si="0"/>
        <v>4.7758459693141046E-3</v>
      </c>
      <c r="I17">
        <f t="shared" si="1"/>
        <v>4.7758459693141049</v>
      </c>
      <c r="J17">
        <f t="shared" si="2"/>
        <v>-4.0414534212737907</v>
      </c>
      <c r="K17">
        <f t="shared" si="3"/>
        <v>11.658757142857141</v>
      </c>
      <c r="L17">
        <f t="shared" si="4"/>
        <v>34.205931279933488</v>
      </c>
      <c r="M17">
        <f t="shared" si="5"/>
        <v>3.4475676048422605</v>
      </c>
      <c r="N17">
        <f t="shared" si="6"/>
        <v>1.1750697009093607</v>
      </c>
      <c r="O17">
        <f t="shared" si="7"/>
        <v>0.28943147412883419</v>
      </c>
      <c r="P17">
        <f t="shared" si="8"/>
        <v>3.6786789065785706</v>
      </c>
      <c r="Q17">
        <f t="shared" si="9"/>
        <v>0.27734947233784613</v>
      </c>
      <c r="R17">
        <f t="shared" si="10"/>
        <v>0.17438691224454797</v>
      </c>
      <c r="S17">
        <f t="shared" si="11"/>
        <v>226.11280423716335</v>
      </c>
      <c r="T17">
        <f t="shared" si="12"/>
        <v>33.483518686390823</v>
      </c>
      <c r="U17">
        <f t="shared" si="13"/>
        <v>33.735871428571429</v>
      </c>
      <c r="V17">
        <f t="shared" si="14"/>
        <v>5.2647932027284821</v>
      </c>
      <c r="W17">
        <f t="shared" si="15"/>
        <v>69.745948983321</v>
      </c>
      <c r="X17">
        <f t="shared" si="16"/>
        <v>3.6056268793536108</v>
      </c>
      <c r="Y17">
        <f t="shared" si="17"/>
        <v>5.1696577821542835</v>
      </c>
      <c r="Z17">
        <f t="shared" si="18"/>
        <v>1.6591663233748712</v>
      </c>
      <c r="AA17">
        <f t="shared" si="19"/>
        <v>-210.61480724675201</v>
      </c>
      <c r="AB17">
        <f t="shared" si="20"/>
        <v>-64.63409703721554</v>
      </c>
      <c r="AC17">
        <f t="shared" si="21"/>
        <v>-4.0465276435428352</v>
      </c>
      <c r="AD17">
        <f t="shared" si="22"/>
        <v>-53.182627690347047</v>
      </c>
      <c r="AE17">
        <f t="shared" si="23"/>
        <v>-3.7695264271951481</v>
      </c>
      <c r="AF17">
        <f t="shared" si="24"/>
        <v>4.7250257802700899</v>
      </c>
      <c r="AG17">
        <f t="shared" si="25"/>
        <v>-4.0414534212737907</v>
      </c>
      <c r="AH17">
        <v>10.362543363480871</v>
      </c>
      <c r="AI17">
        <v>12.098510303030301</v>
      </c>
      <c r="AJ17">
        <v>5.2821814308834489E-4</v>
      </c>
      <c r="AK17">
        <v>63.565594582378537</v>
      </c>
      <c r="AL17">
        <f t="shared" si="26"/>
        <v>4.7758459693141049</v>
      </c>
      <c r="AM17">
        <v>33.879553389565963</v>
      </c>
      <c r="AN17">
        <v>35.777068484848478</v>
      </c>
      <c r="AO17">
        <v>2.8348733447933019E-3</v>
      </c>
      <c r="AP17">
        <v>91.324136407103097</v>
      </c>
      <c r="AQ17">
        <v>73</v>
      </c>
      <c r="AR17">
        <v>11</v>
      </c>
      <c r="AS17">
        <f t="shared" si="27"/>
        <v>1</v>
      </c>
      <c r="AT17">
        <f t="shared" si="28"/>
        <v>0</v>
      </c>
      <c r="AU17">
        <f t="shared" si="29"/>
        <v>47239.180777049929</v>
      </c>
      <c r="AV17">
        <f t="shared" si="30"/>
        <v>1199.97</v>
      </c>
      <c r="AW17">
        <f t="shared" si="31"/>
        <v>1025.9010135943849</v>
      </c>
      <c r="AX17">
        <f t="shared" si="32"/>
        <v>0.85493888480077418</v>
      </c>
      <c r="AY17">
        <f t="shared" si="33"/>
        <v>0.18843204766549443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1669668612.5999999</v>
      </c>
      <c r="BF17">
        <v>11.658757142857141</v>
      </c>
      <c r="BG17">
        <v>10.115501428571431</v>
      </c>
      <c r="BH17">
        <v>35.774157142857142</v>
      </c>
      <c r="BI17">
        <v>33.881257142857137</v>
      </c>
      <c r="BJ17">
        <v>14.33574285714286</v>
      </c>
      <c r="BK17">
        <v>35.643685714285724</v>
      </c>
      <c r="BL17">
        <v>649.85885714285712</v>
      </c>
      <c r="BM17">
        <v>100.6891428571428</v>
      </c>
      <c r="BN17">
        <v>9.9447771428571419E-2</v>
      </c>
      <c r="BO17">
        <v>33.409971428571431</v>
      </c>
      <c r="BP17">
        <v>33.735871428571429</v>
      </c>
      <c r="BQ17">
        <v>999.89999999999986</v>
      </c>
      <c r="BR17">
        <v>0</v>
      </c>
      <c r="BS17">
        <v>0</v>
      </c>
      <c r="BT17">
        <v>9035.982857142857</v>
      </c>
      <c r="BU17">
        <v>0</v>
      </c>
      <c r="BV17">
        <v>1103.588571428571</v>
      </c>
      <c r="BW17">
        <v>1.543277142857143</v>
      </c>
      <c r="BX17">
        <v>12.0913</v>
      </c>
      <c r="BY17">
        <v>10.470228571428571</v>
      </c>
      <c r="BZ17">
        <v>1.8928785714285721</v>
      </c>
      <c r="CA17">
        <v>10.115501428571431</v>
      </c>
      <c r="CB17">
        <v>33.881257142857137</v>
      </c>
      <c r="CC17">
        <v>3.602071428571429</v>
      </c>
      <c r="CD17">
        <v>3.4114800000000001</v>
      </c>
      <c r="CE17">
        <v>27.108685714285709</v>
      </c>
      <c r="CF17">
        <v>26.18552857142857</v>
      </c>
      <c r="CG17">
        <v>1199.97</v>
      </c>
      <c r="CH17">
        <v>0.49995442857142852</v>
      </c>
      <c r="CI17">
        <v>0.50004557142857153</v>
      </c>
      <c r="CJ17">
        <v>0</v>
      </c>
      <c r="CK17">
        <v>894.36271428571422</v>
      </c>
      <c r="CL17">
        <v>4.9990899999999998</v>
      </c>
      <c r="CM17">
        <v>9554.0828571428574</v>
      </c>
      <c r="CN17">
        <v>9557.4557142857138</v>
      </c>
      <c r="CO17">
        <v>43.436999999999998</v>
      </c>
      <c r="CP17">
        <v>45.561999999999998</v>
      </c>
      <c r="CQ17">
        <v>44.25</v>
      </c>
      <c r="CR17">
        <v>44.561999999999998</v>
      </c>
      <c r="CS17">
        <v>44.875</v>
      </c>
      <c r="CT17">
        <v>597.42999999999995</v>
      </c>
      <c r="CU17">
        <v>597.54</v>
      </c>
      <c r="CV17">
        <v>0</v>
      </c>
      <c r="CW17">
        <v>1669668629.8</v>
      </c>
      <c r="CX17">
        <v>0</v>
      </c>
      <c r="CY17">
        <v>1669667979.5</v>
      </c>
      <c r="CZ17" t="s">
        <v>356</v>
      </c>
      <c r="DA17">
        <v>1669667979.5</v>
      </c>
      <c r="DB17">
        <v>1669667970</v>
      </c>
      <c r="DC17">
        <v>16</v>
      </c>
      <c r="DD17">
        <v>2.5000000000000001E-2</v>
      </c>
      <c r="DE17">
        <v>0.02</v>
      </c>
      <c r="DF17">
        <v>-3.5449999999999999</v>
      </c>
      <c r="DG17">
        <v>0.11899999999999999</v>
      </c>
      <c r="DH17">
        <v>410</v>
      </c>
      <c r="DI17">
        <v>35</v>
      </c>
      <c r="DJ17">
        <v>0.37</v>
      </c>
      <c r="DK17">
        <v>0.56999999999999995</v>
      </c>
      <c r="DL17">
        <v>1.6142402499999999</v>
      </c>
      <c r="DM17">
        <v>-0.2889407504690466</v>
      </c>
      <c r="DN17">
        <v>7.0614774108804609E-2</v>
      </c>
      <c r="DO17">
        <v>0</v>
      </c>
      <c r="DP17">
        <v>1.8782719999999999</v>
      </c>
      <c r="DQ17">
        <v>4.2090956848023817E-2</v>
      </c>
      <c r="DR17">
        <v>1.7744583145286909E-2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3.29569</v>
      </c>
      <c r="EB17">
        <v>2.6253500000000001</v>
      </c>
      <c r="EC17">
        <v>4.2283399999999997E-3</v>
      </c>
      <c r="ED17">
        <v>3.0888500000000002E-3</v>
      </c>
      <c r="EE17">
        <v>0.143405</v>
      </c>
      <c r="EF17">
        <v>0.13666900000000001</v>
      </c>
      <c r="EG17">
        <v>30122.6</v>
      </c>
      <c r="EH17">
        <v>30699</v>
      </c>
      <c r="EI17">
        <v>28148</v>
      </c>
      <c r="EJ17">
        <v>29644.6</v>
      </c>
      <c r="EK17">
        <v>33164.699999999997</v>
      </c>
      <c r="EL17">
        <v>35511.199999999997</v>
      </c>
      <c r="EM17">
        <v>39725.800000000003</v>
      </c>
      <c r="EN17">
        <v>42359.9</v>
      </c>
      <c r="EO17">
        <v>2.0929000000000002</v>
      </c>
      <c r="EP17">
        <v>2.1602999999999999</v>
      </c>
      <c r="EQ17">
        <v>0.114597</v>
      </c>
      <c r="ER17">
        <v>0</v>
      </c>
      <c r="ES17">
        <v>31.883199999999999</v>
      </c>
      <c r="ET17">
        <v>999.9</v>
      </c>
      <c r="EU17">
        <v>72.3</v>
      </c>
      <c r="EV17">
        <v>35.200000000000003</v>
      </c>
      <c r="EW17">
        <v>41.0107</v>
      </c>
      <c r="EX17">
        <v>56.599400000000003</v>
      </c>
      <c r="EY17">
        <v>-2.6121799999999999</v>
      </c>
      <c r="EZ17">
        <v>2</v>
      </c>
      <c r="FA17">
        <v>0.54049499999999995</v>
      </c>
      <c r="FB17">
        <v>0.73399499999999995</v>
      </c>
      <c r="FC17">
        <v>20.271100000000001</v>
      </c>
      <c r="FD17">
        <v>5.2190899999999996</v>
      </c>
      <c r="FE17">
        <v>12.005800000000001</v>
      </c>
      <c r="FF17">
        <v>4.9861000000000004</v>
      </c>
      <c r="FG17">
        <v>3.2845800000000001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1.8621799999999999</v>
      </c>
      <c r="FN17">
        <v>1.8641799999999999</v>
      </c>
      <c r="FO17">
        <v>1.86029</v>
      </c>
      <c r="FP17">
        <v>1.8609800000000001</v>
      </c>
      <c r="FQ17">
        <v>1.8601099999999999</v>
      </c>
      <c r="FR17">
        <v>1.86181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-2.677</v>
      </c>
      <c r="GH17">
        <v>0.1305</v>
      </c>
      <c r="GI17">
        <v>-2.6367403326156271</v>
      </c>
      <c r="GJ17">
        <v>-2.8314441237569559E-3</v>
      </c>
      <c r="GK17">
        <v>1.746196064066972E-6</v>
      </c>
      <c r="GL17">
        <v>-5.0840809965914505E-10</v>
      </c>
      <c r="GM17">
        <v>-0.1800947898839361</v>
      </c>
      <c r="GN17">
        <v>5.1166531179064507E-3</v>
      </c>
      <c r="GO17">
        <v>1.8935886849813399E-4</v>
      </c>
      <c r="GP17">
        <v>-2.4822471333493459E-6</v>
      </c>
      <c r="GQ17">
        <v>4</v>
      </c>
      <c r="GR17">
        <v>2082</v>
      </c>
      <c r="GS17">
        <v>4</v>
      </c>
      <c r="GT17">
        <v>36</v>
      </c>
      <c r="GU17">
        <v>10.6</v>
      </c>
      <c r="GV17">
        <v>10.7</v>
      </c>
      <c r="GW17">
        <v>0.18432599999999999</v>
      </c>
      <c r="GX17">
        <v>2.66357</v>
      </c>
      <c r="GY17">
        <v>2.04834</v>
      </c>
      <c r="GZ17">
        <v>2.6196299999999999</v>
      </c>
      <c r="HA17">
        <v>2.1972700000000001</v>
      </c>
      <c r="HB17">
        <v>2.34863</v>
      </c>
      <c r="HC17">
        <v>40.553100000000001</v>
      </c>
      <c r="HD17">
        <v>14.534800000000001</v>
      </c>
      <c r="HE17">
        <v>18</v>
      </c>
      <c r="HF17">
        <v>610.29999999999995</v>
      </c>
      <c r="HG17">
        <v>736.17899999999997</v>
      </c>
      <c r="HH17">
        <v>30.999400000000001</v>
      </c>
      <c r="HI17">
        <v>34.182499999999997</v>
      </c>
      <c r="HJ17">
        <v>30.0001</v>
      </c>
      <c r="HK17">
        <v>34.040799999999997</v>
      </c>
      <c r="HL17">
        <v>34.031700000000001</v>
      </c>
      <c r="HM17">
        <v>3.7971699999999999</v>
      </c>
      <c r="HN17">
        <v>22.375299999999999</v>
      </c>
      <c r="HO17">
        <v>98.876900000000006</v>
      </c>
      <c r="HP17">
        <v>31</v>
      </c>
      <c r="HQ17">
        <v>20.049099999999999</v>
      </c>
      <c r="HR17">
        <v>33.911099999999998</v>
      </c>
      <c r="HS17">
        <v>99.176500000000004</v>
      </c>
      <c r="HT17">
        <v>98.240899999999996</v>
      </c>
    </row>
    <row r="18" spans="1:228" x14ac:dyDescent="0.2">
      <c r="A18">
        <v>3</v>
      </c>
      <c r="B18">
        <v>1669668618.5999999</v>
      </c>
      <c r="C18">
        <v>8</v>
      </c>
      <c r="D18" t="s">
        <v>363</v>
      </c>
      <c r="E18" t="s">
        <v>364</v>
      </c>
      <c r="F18">
        <v>4</v>
      </c>
      <c r="G18">
        <v>1669668616.2874999</v>
      </c>
      <c r="H18">
        <f t="shared" si="0"/>
        <v>4.7373993251781134E-3</v>
      </c>
      <c r="I18">
        <f t="shared" si="1"/>
        <v>4.7373993251781137</v>
      </c>
      <c r="J18">
        <f t="shared" si="2"/>
        <v>-3.7077859849694192</v>
      </c>
      <c r="K18">
        <f t="shared" si="3"/>
        <v>11.9247625</v>
      </c>
      <c r="L18">
        <f t="shared" si="4"/>
        <v>32.763306209319758</v>
      </c>
      <c r="M18">
        <f t="shared" si="5"/>
        <v>3.3021774207836092</v>
      </c>
      <c r="N18">
        <f t="shared" si="6"/>
        <v>1.2018836323821875</v>
      </c>
      <c r="O18">
        <f t="shared" si="7"/>
        <v>0.28682615772401304</v>
      </c>
      <c r="P18">
        <f t="shared" si="8"/>
        <v>3.6647158875129975</v>
      </c>
      <c r="Q18">
        <f t="shared" si="9"/>
        <v>0.27491268601627072</v>
      </c>
      <c r="R18">
        <f t="shared" si="10"/>
        <v>0.17284957250083555</v>
      </c>
      <c r="S18">
        <f t="shared" si="11"/>
        <v>226.11552298743896</v>
      </c>
      <c r="T18">
        <f t="shared" si="12"/>
        <v>33.49292382921039</v>
      </c>
      <c r="U18">
        <f t="shared" si="13"/>
        <v>33.742050000000013</v>
      </c>
      <c r="V18">
        <f t="shared" si="14"/>
        <v>5.2666114350632549</v>
      </c>
      <c r="W18">
        <f t="shared" si="15"/>
        <v>69.753482486290693</v>
      </c>
      <c r="X18">
        <f t="shared" si="16"/>
        <v>3.6062291734301191</v>
      </c>
      <c r="Y18">
        <f t="shared" si="17"/>
        <v>5.1699629106530773</v>
      </c>
      <c r="Z18">
        <f t="shared" si="18"/>
        <v>1.6603822616331358</v>
      </c>
      <c r="AA18">
        <f t="shared" si="19"/>
        <v>-208.9193102403548</v>
      </c>
      <c r="AB18">
        <f t="shared" si="20"/>
        <v>-65.401325233111208</v>
      </c>
      <c r="AC18">
        <f t="shared" si="21"/>
        <v>-4.110307531745736</v>
      </c>
      <c r="AD18">
        <f t="shared" si="22"/>
        <v>-52.315420017772794</v>
      </c>
      <c r="AE18">
        <f t="shared" si="23"/>
        <v>-0.25613700516557553</v>
      </c>
      <c r="AF18">
        <f t="shared" si="24"/>
        <v>4.7200316914702167</v>
      </c>
      <c r="AG18">
        <f t="shared" si="25"/>
        <v>-3.7077859849694192</v>
      </c>
      <c r="AH18">
        <v>12.02751297555398</v>
      </c>
      <c r="AI18">
        <v>12.766921818181819</v>
      </c>
      <c r="AJ18">
        <v>0.22124631169739831</v>
      </c>
      <c r="AK18">
        <v>63.565594582378537</v>
      </c>
      <c r="AL18">
        <f t="shared" si="26"/>
        <v>4.7373993251781137</v>
      </c>
      <c r="AM18">
        <v>33.887925521197637</v>
      </c>
      <c r="AN18">
        <v>35.784523636363637</v>
      </c>
      <c r="AO18">
        <v>1.3718632740493809E-4</v>
      </c>
      <c r="AP18">
        <v>91.324136407103097</v>
      </c>
      <c r="AQ18">
        <v>72</v>
      </c>
      <c r="AR18">
        <v>11</v>
      </c>
      <c r="AS18">
        <f t="shared" si="27"/>
        <v>1</v>
      </c>
      <c r="AT18">
        <f t="shared" si="28"/>
        <v>0</v>
      </c>
      <c r="AU18">
        <f t="shared" si="29"/>
        <v>46990.092907315731</v>
      </c>
      <c r="AV18">
        <f t="shared" si="30"/>
        <v>1199.9825000000001</v>
      </c>
      <c r="AW18">
        <f t="shared" si="31"/>
        <v>1025.9118885945281</v>
      </c>
      <c r="AX18">
        <f t="shared" si="32"/>
        <v>0.85493904168979795</v>
      </c>
      <c r="AY18">
        <f t="shared" si="33"/>
        <v>0.18843235046131002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1669668616.2874999</v>
      </c>
      <c r="BF18">
        <v>11.9247625</v>
      </c>
      <c r="BG18">
        <v>11.841749999999999</v>
      </c>
      <c r="BH18">
        <v>35.780025000000002</v>
      </c>
      <c r="BI18">
        <v>33.889612499999998</v>
      </c>
      <c r="BJ18">
        <v>14.602487500000001</v>
      </c>
      <c r="BK18">
        <v>35.6495125</v>
      </c>
      <c r="BL18">
        <v>650.02224999999999</v>
      </c>
      <c r="BM18">
        <v>100.68875</v>
      </c>
      <c r="BN18">
        <v>0.1001447375</v>
      </c>
      <c r="BO18">
        <v>33.411025000000002</v>
      </c>
      <c r="BP18">
        <v>33.742050000000013</v>
      </c>
      <c r="BQ18">
        <v>999.9</v>
      </c>
      <c r="BR18">
        <v>0</v>
      </c>
      <c r="BS18">
        <v>0</v>
      </c>
      <c r="BT18">
        <v>8987.65625</v>
      </c>
      <c r="BU18">
        <v>0</v>
      </c>
      <c r="BV18">
        <v>1101.2750000000001</v>
      </c>
      <c r="BW18">
        <v>8.3028137499999988E-2</v>
      </c>
      <c r="BX18">
        <v>12.367262500000001</v>
      </c>
      <c r="BY18">
        <v>12.257125</v>
      </c>
      <c r="BZ18">
        <v>1.89042</v>
      </c>
      <c r="CA18">
        <v>11.841749999999999</v>
      </c>
      <c r="CB18">
        <v>33.889612499999998</v>
      </c>
      <c r="CC18">
        <v>3.6026387500000001</v>
      </c>
      <c r="CD18">
        <v>3.4122949999999999</v>
      </c>
      <c r="CE18">
        <v>27.111362499999998</v>
      </c>
      <c r="CF18">
        <v>26.189562500000001</v>
      </c>
      <c r="CG18">
        <v>1199.9825000000001</v>
      </c>
      <c r="CH18">
        <v>0.499948</v>
      </c>
      <c r="CI18">
        <v>0.50005200000000005</v>
      </c>
      <c r="CJ18">
        <v>0</v>
      </c>
      <c r="CK18">
        <v>893.88499999999999</v>
      </c>
      <c r="CL18">
        <v>4.9990899999999998</v>
      </c>
      <c r="CM18">
        <v>9549.1674999999996</v>
      </c>
      <c r="CN18">
        <v>9557.5437500000007</v>
      </c>
      <c r="CO18">
        <v>43.436999999999998</v>
      </c>
      <c r="CP18">
        <v>45.561999999999998</v>
      </c>
      <c r="CQ18">
        <v>44.265500000000003</v>
      </c>
      <c r="CR18">
        <v>44.561999999999998</v>
      </c>
      <c r="CS18">
        <v>44.875</v>
      </c>
      <c r="CT18">
        <v>597.42999999999995</v>
      </c>
      <c r="CU18">
        <v>597.55250000000001</v>
      </c>
      <c r="CV18">
        <v>0</v>
      </c>
      <c r="CW18">
        <v>1669668634</v>
      </c>
      <c r="CX18">
        <v>0</v>
      </c>
      <c r="CY18">
        <v>1669667979.5</v>
      </c>
      <c r="CZ18" t="s">
        <v>356</v>
      </c>
      <c r="DA18">
        <v>1669667979.5</v>
      </c>
      <c r="DB18">
        <v>1669667970</v>
      </c>
      <c r="DC18">
        <v>16</v>
      </c>
      <c r="DD18">
        <v>2.5000000000000001E-2</v>
      </c>
      <c r="DE18">
        <v>0.02</v>
      </c>
      <c r="DF18">
        <v>-3.5449999999999999</v>
      </c>
      <c r="DG18">
        <v>0.11899999999999999</v>
      </c>
      <c r="DH18">
        <v>410</v>
      </c>
      <c r="DI18">
        <v>35</v>
      </c>
      <c r="DJ18">
        <v>0.37</v>
      </c>
      <c r="DK18">
        <v>0.56999999999999995</v>
      </c>
      <c r="DL18">
        <v>1.2984413775000001</v>
      </c>
      <c r="DM18">
        <v>-4.9576605894934396</v>
      </c>
      <c r="DN18">
        <v>0.69917324273062154</v>
      </c>
      <c r="DO18">
        <v>0</v>
      </c>
      <c r="DP18">
        <v>1.8773757499999999</v>
      </c>
      <c r="DQ18">
        <v>0.14948026266416409</v>
      </c>
      <c r="DR18">
        <v>1.6591995643607811E-2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3.2957900000000002</v>
      </c>
      <c r="EB18">
        <v>2.6252200000000001</v>
      </c>
      <c r="EC18">
        <v>4.4611900000000003E-3</v>
      </c>
      <c r="ED18">
        <v>4.0411600000000002E-3</v>
      </c>
      <c r="EE18">
        <v>0.143431</v>
      </c>
      <c r="EF18">
        <v>0.13669300000000001</v>
      </c>
      <c r="EG18">
        <v>30115.5</v>
      </c>
      <c r="EH18">
        <v>30669.7</v>
      </c>
      <c r="EI18">
        <v>28148</v>
      </c>
      <c r="EJ18">
        <v>29644.6</v>
      </c>
      <c r="EK18">
        <v>33164</v>
      </c>
      <c r="EL18">
        <v>35510.5</v>
      </c>
      <c r="EM18">
        <v>39726.199999999997</v>
      </c>
      <c r="EN18">
        <v>42360.2</v>
      </c>
      <c r="EO18">
        <v>2.0935000000000001</v>
      </c>
      <c r="EP18">
        <v>2.1602299999999999</v>
      </c>
      <c r="EQ18">
        <v>0.11397500000000001</v>
      </c>
      <c r="ER18">
        <v>0</v>
      </c>
      <c r="ES18">
        <v>31.897300000000001</v>
      </c>
      <c r="ET18">
        <v>999.9</v>
      </c>
      <c r="EU18">
        <v>72.3</v>
      </c>
      <c r="EV18">
        <v>35.200000000000003</v>
      </c>
      <c r="EW18">
        <v>41.01</v>
      </c>
      <c r="EX18">
        <v>57.139400000000002</v>
      </c>
      <c r="EY18">
        <v>-2.62019</v>
      </c>
      <c r="EZ18">
        <v>2</v>
      </c>
      <c r="FA18">
        <v>0.54067600000000005</v>
      </c>
      <c r="FB18">
        <v>0.72643500000000005</v>
      </c>
      <c r="FC18">
        <v>20.2712</v>
      </c>
      <c r="FD18">
        <v>5.2184900000000001</v>
      </c>
      <c r="FE18">
        <v>12.0053</v>
      </c>
      <c r="FF18">
        <v>4.9859999999999998</v>
      </c>
      <c r="FG18">
        <v>3.2845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1.8621799999999999</v>
      </c>
      <c r="FN18">
        <v>1.86419</v>
      </c>
      <c r="FO18">
        <v>1.86029</v>
      </c>
      <c r="FP18">
        <v>1.8609599999999999</v>
      </c>
      <c r="FQ18">
        <v>1.86008</v>
      </c>
      <c r="FR18">
        <v>1.8618300000000001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-2.6789999999999998</v>
      </c>
      <c r="GH18">
        <v>0.13059999999999999</v>
      </c>
      <c r="GI18">
        <v>-2.6367403326156271</v>
      </c>
      <c r="GJ18">
        <v>-2.8314441237569559E-3</v>
      </c>
      <c r="GK18">
        <v>1.746196064066972E-6</v>
      </c>
      <c r="GL18">
        <v>-5.0840809965914505E-10</v>
      </c>
      <c r="GM18">
        <v>-0.1800947898839361</v>
      </c>
      <c r="GN18">
        <v>5.1166531179064507E-3</v>
      </c>
      <c r="GO18">
        <v>1.8935886849813399E-4</v>
      </c>
      <c r="GP18">
        <v>-2.4822471333493459E-6</v>
      </c>
      <c r="GQ18">
        <v>4</v>
      </c>
      <c r="GR18">
        <v>2082</v>
      </c>
      <c r="GS18">
        <v>4</v>
      </c>
      <c r="GT18">
        <v>36</v>
      </c>
      <c r="GU18">
        <v>10.7</v>
      </c>
      <c r="GV18">
        <v>10.8</v>
      </c>
      <c r="GW18">
        <v>0.19897500000000001</v>
      </c>
      <c r="GX18">
        <v>2.6721200000000001</v>
      </c>
      <c r="GY18">
        <v>2.04834</v>
      </c>
      <c r="GZ18">
        <v>2.6184099999999999</v>
      </c>
      <c r="HA18">
        <v>2.1972700000000001</v>
      </c>
      <c r="HB18">
        <v>2.2778299999999998</v>
      </c>
      <c r="HC18">
        <v>40.553100000000001</v>
      </c>
      <c r="HD18">
        <v>14.491</v>
      </c>
      <c r="HE18">
        <v>18</v>
      </c>
      <c r="HF18">
        <v>610.75099999999998</v>
      </c>
      <c r="HG18">
        <v>736.10699999999997</v>
      </c>
      <c r="HH18">
        <v>30.9986</v>
      </c>
      <c r="HI18">
        <v>34.185400000000001</v>
      </c>
      <c r="HJ18">
        <v>30.0001</v>
      </c>
      <c r="HK18">
        <v>34.040799999999997</v>
      </c>
      <c r="HL18">
        <v>34.031700000000001</v>
      </c>
      <c r="HM18">
        <v>4.09476</v>
      </c>
      <c r="HN18">
        <v>22.375299999999999</v>
      </c>
      <c r="HO18">
        <v>98.876900000000006</v>
      </c>
      <c r="HP18">
        <v>31</v>
      </c>
      <c r="HQ18">
        <v>26.7438</v>
      </c>
      <c r="HR18">
        <v>33.901200000000003</v>
      </c>
      <c r="HS18">
        <v>99.176900000000003</v>
      </c>
      <c r="HT18">
        <v>98.241299999999995</v>
      </c>
    </row>
    <row r="19" spans="1:228" x14ac:dyDescent="0.2">
      <c r="A19">
        <v>4</v>
      </c>
      <c r="B19">
        <v>1669668622.5999999</v>
      </c>
      <c r="C19">
        <v>12</v>
      </c>
      <c r="D19" t="s">
        <v>366</v>
      </c>
      <c r="E19" t="s">
        <v>367</v>
      </c>
      <c r="F19">
        <v>4</v>
      </c>
      <c r="G19">
        <v>1669668620.5999999</v>
      </c>
      <c r="H19">
        <f t="shared" si="0"/>
        <v>4.7364026512843336E-3</v>
      </c>
      <c r="I19">
        <f t="shared" si="1"/>
        <v>4.7364026512843331</v>
      </c>
      <c r="J19">
        <f t="shared" si="2"/>
        <v>-3.333515718160085</v>
      </c>
      <c r="K19">
        <f t="shared" si="3"/>
        <v>13.565757142857141</v>
      </c>
      <c r="L19">
        <f t="shared" si="4"/>
        <v>32.225063334571978</v>
      </c>
      <c r="M19">
        <f t="shared" si="5"/>
        <v>3.2479428893486846</v>
      </c>
      <c r="N19">
        <f t="shared" si="6"/>
        <v>1.3672837193000729</v>
      </c>
      <c r="O19">
        <f t="shared" si="7"/>
        <v>0.28683528571927513</v>
      </c>
      <c r="P19">
        <f t="shared" si="8"/>
        <v>3.6558796571808276</v>
      </c>
      <c r="Q19">
        <f t="shared" si="9"/>
        <v>0.2748935651544448</v>
      </c>
      <c r="R19">
        <f t="shared" si="10"/>
        <v>0.17283996539138213</v>
      </c>
      <c r="S19">
        <f t="shared" si="11"/>
        <v>226.11340766476343</v>
      </c>
      <c r="T19">
        <f t="shared" si="12"/>
        <v>33.495784657402858</v>
      </c>
      <c r="U19">
        <f t="shared" si="13"/>
        <v>33.744328571428582</v>
      </c>
      <c r="V19">
        <f t="shared" si="14"/>
        <v>5.2672821117523307</v>
      </c>
      <c r="W19">
        <f t="shared" si="15"/>
        <v>69.76142017867339</v>
      </c>
      <c r="X19">
        <f t="shared" si="16"/>
        <v>3.6071396374233089</v>
      </c>
      <c r="Y19">
        <f t="shared" si="17"/>
        <v>5.1706797656708821</v>
      </c>
      <c r="Z19">
        <f t="shared" si="18"/>
        <v>1.6601424743290218</v>
      </c>
      <c r="AA19">
        <f t="shared" si="19"/>
        <v>-208.87535692163911</v>
      </c>
      <c r="AB19">
        <f t="shared" si="20"/>
        <v>-65.204916681098965</v>
      </c>
      <c r="AC19">
        <f t="shared" si="21"/>
        <v>-4.1079640360201548</v>
      </c>
      <c r="AD19">
        <f t="shared" si="22"/>
        <v>-52.074829973994795</v>
      </c>
      <c r="AE19">
        <f t="shared" si="23"/>
        <v>6.5055440091547743</v>
      </c>
      <c r="AF19">
        <f t="shared" si="24"/>
        <v>4.7220953609773701</v>
      </c>
      <c r="AG19">
        <f t="shared" si="25"/>
        <v>-3.333515718160085</v>
      </c>
      <c r="AH19">
        <v>16.260125851473351</v>
      </c>
      <c r="AI19">
        <v>15.11354606060606</v>
      </c>
      <c r="AJ19">
        <v>0.66778975494523385</v>
      </c>
      <c r="AK19">
        <v>63.565594582378537</v>
      </c>
      <c r="AL19">
        <f t="shared" si="26"/>
        <v>4.7364026512843331</v>
      </c>
      <c r="AM19">
        <v>33.895882357198623</v>
      </c>
      <c r="AN19">
        <v>35.790678181818173</v>
      </c>
      <c r="AO19">
        <v>3.8906558027060041E-4</v>
      </c>
      <c r="AP19">
        <v>91.324136407103097</v>
      </c>
      <c r="AQ19">
        <v>72</v>
      </c>
      <c r="AR19">
        <v>11</v>
      </c>
      <c r="AS19">
        <f t="shared" si="27"/>
        <v>1</v>
      </c>
      <c r="AT19">
        <f t="shared" si="28"/>
        <v>0</v>
      </c>
      <c r="AU19">
        <f t="shared" si="29"/>
        <v>46832.268642128678</v>
      </c>
      <c r="AV19">
        <f t="shared" si="30"/>
        <v>1199.98</v>
      </c>
      <c r="AW19">
        <f t="shared" si="31"/>
        <v>1025.9088993081675</v>
      </c>
      <c r="AX19">
        <f t="shared" si="32"/>
        <v>0.8549383317290018</v>
      </c>
      <c r="AY19">
        <f t="shared" si="33"/>
        <v>0.18843098023697347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1669668620.5999999</v>
      </c>
      <c r="BF19">
        <v>13.565757142857141</v>
      </c>
      <c r="BG19">
        <v>16.294585714285709</v>
      </c>
      <c r="BH19">
        <v>35.788899999999998</v>
      </c>
      <c r="BI19">
        <v>33.897671428571442</v>
      </c>
      <c r="BJ19">
        <v>16.24804285714286</v>
      </c>
      <c r="BK19">
        <v>35.658299999999997</v>
      </c>
      <c r="BL19">
        <v>650.01985714285706</v>
      </c>
      <c r="BM19">
        <v>100.6892857142857</v>
      </c>
      <c r="BN19">
        <v>0.1000550428571429</v>
      </c>
      <c r="BO19">
        <v>33.413499999999999</v>
      </c>
      <c r="BP19">
        <v>33.744328571428582</v>
      </c>
      <c r="BQ19">
        <v>999.89999999999986</v>
      </c>
      <c r="BR19">
        <v>0</v>
      </c>
      <c r="BS19">
        <v>0</v>
      </c>
      <c r="BT19">
        <v>8957.0542857142846</v>
      </c>
      <c r="BU19">
        <v>0</v>
      </c>
      <c r="BV19">
        <v>1104.5842857142859</v>
      </c>
      <c r="BW19">
        <v>-2.7288271428571429</v>
      </c>
      <c r="BX19">
        <v>14.06927142857143</v>
      </c>
      <c r="BY19">
        <v>16.866299999999999</v>
      </c>
      <c r="BZ19">
        <v>1.891211428571429</v>
      </c>
      <c r="CA19">
        <v>16.294585714285709</v>
      </c>
      <c r="CB19">
        <v>33.897671428571442</v>
      </c>
      <c r="CC19">
        <v>3.6035557142857151</v>
      </c>
      <c r="CD19">
        <v>3.4131328571428581</v>
      </c>
      <c r="CE19">
        <v>27.115728571428569</v>
      </c>
      <c r="CF19">
        <v>26.19371428571429</v>
      </c>
      <c r="CG19">
        <v>1199.98</v>
      </c>
      <c r="CH19">
        <v>0.49997242857142848</v>
      </c>
      <c r="CI19">
        <v>0.50002757142857146</v>
      </c>
      <c r="CJ19">
        <v>0</v>
      </c>
      <c r="CK19">
        <v>893.17271428571428</v>
      </c>
      <c r="CL19">
        <v>4.9990899999999998</v>
      </c>
      <c r="CM19">
        <v>9544.278571428571</v>
      </c>
      <c r="CN19">
        <v>9557.61</v>
      </c>
      <c r="CO19">
        <v>43.436999999999998</v>
      </c>
      <c r="CP19">
        <v>45.561999999999998</v>
      </c>
      <c r="CQ19">
        <v>44.25</v>
      </c>
      <c r="CR19">
        <v>44.561999999999998</v>
      </c>
      <c r="CS19">
        <v>44.875</v>
      </c>
      <c r="CT19">
        <v>597.45714285714291</v>
      </c>
      <c r="CU19">
        <v>597.52285714285711</v>
      </c>
      <c r="CV19">
        <v>0</v>
      </c>
      <c r="CW19">
        <v>1669668638.2</v>
      </c>
      <c r="CX19">
        <v>0</v>
      </c>
      <c r="CY19">
        <v>1669667979.5</v>
      </c>
      <c r="CZ19" t="s">
        <v>356</v>
      </c>
      <c r="DA19">
        <v>1669667979.5</v>
      </c>
      <c r="DB19">
        <v>1669667970</v>
      </c>
      <c r="DC19">
        <v>16</v>
      </c>
      <c r="DD19">
        <v>2.5000000000000001E-2</v>
      </c>
      <c r="DE19">
        <v>0.02</v>
      </c>
      <c r="DF19">
        <v>-3.5449999999999999</v>
      </c>
      <c r="DG19">
        <v>0.11899999999999999</v>
      </c>
      <c r="DH19">
        <v>410</v>
      </c>
      <c r="DI19">
        <v>35</v>
      </c>
      <c r="DJ19">
        <v>0.37</v>
      </c>
      <c r="DK19">
        <v>0.56999999999999995</v>
      </c>
      <c r="DL19">
        <v>0.46006337749999993</v>
      </c>
      <c r="DM19">
        <v>-14.9633441347092</v>
      </c>
      <c r="DN19">
        <v>1.689889077776362</v>
      </c>
      <c r="DO19">
        <v>0</v>
      </c>
      <c r="DP19">
        <v>1.8855437500000001</v>
      </c>
      <c r="DQ19">
        <v>7.5790131332082636E-2</v>
      </c>
      <c r="DR19">
        <v>9.3075758625702342E-3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3.2956099999999999</v>
      </c>
      <c r="EB19">
        <v>2.6249699999999998</v>
      </c>
      <c r="EC19">
        <v>5.1958999999999998E-3</v>
      </c>
      <c r="ED19">
        <v>5.4964499999999999E-3</v>
      </c>
      <c r="EE19">
        <v>0.14344499999999999</v>
      </c>
      <c r="EF19">
        <v>0.13671700000000001</v>
      </c>
      <c r="EG19">
        <v>30093.3</v>
      </c>
      <c r="EH19">
        <v>30625.7</v>
      </c>
      <c r="EI19">
        <v>28147.9</v>
      </c>
      <c r="EJ19">
        <v>29645.3</v>
      </c>
      <c r="EK19">
        <v>33163.5</v>
      </c>
      <c r="EL19">
        <v>35510.300000000003</v>
      </c>
      <c r="EM19">
        <v>39726.1</v>
      </c>
      <c r="EN19">
        <v>42361</v>
      </c>
      <c r="EO19">
        <v>2.09375</v>
      </c>
      <c r="EP19">
        <v>2.1603300000000001</v>
      </c>
      <c r="EQ19">
        <v>0.113375</v>
      </c>
      <c r="ER19">
        <v>0</v>
      </c>
      <c r="ES19">
        <v>31.910799999999998</v>
      </c>
      <c r="ET19">
        <v>999.9</v>
      </c>
      <c r="EU19">
        <v>72.3</v>
      </c>
      <c r="EV19">
        <v>35.200000000000003</v>
      </c>
      <c r="EW19">
        <v>41.004199999999997</v>
      </c>
      <c r="EX19">
        <v>57.139400000000002</v>
      </c>
      <c r="EY19">
        <v>-2.5721099999999999</v>
      </c>
      <c r="EZ19">
        <v>2</v>
      </c>
      <c r="FA19">
        <v>0.54052100000000003</v>
      </c>
      <c r="FB19">
        <v>0.72202900000000003</v>
      </c>
      <c r="FC19">
        <v>20.2713</v>
      </c>
      <c r="FD19">
        <v>5.2190899999999996</v>
      </c>
      <c r="FE19">
        <v>12.0067</v>
      </c>
      <c r="FF19">
        <v>4.9862500000000001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1.8621799999999999</v>
      </c>
      <c r="FN19">
        <v>1.8641799999999999</v>
      </c>
      <c r="FO19">
        <v>1.86029</v>
      </c>
      <c r="FP19">
        <v>1.8609899999999999</v>
      </c>
      <c r="FQ19">
        <v>1.86009</v>
      </c>
      <c r="FR19">
        <v>1.86182</v>
      </c>
      <c r="FS19">
        <v>1.8583799999999999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-2.6859999999999999</v>
      </c>
      <c r="GH19">
        <v>0.13059999999999999</v>
      </c>
      <c r="GI19">
        <v>-2.6367403326156271</v>
      </c>
      <c r="GJ19">
        <v>-2.8314441237569559E-3</v>
      </c>
      <c r="GK19">
        <v>1.746196064066972E-6</v>
      </c>
      <c r="GL19">
        <v>-5.0840809965914505E-10</v>
      </c>
      <c r="GM19">
        <v>-0.1800947898839361</v>
      </c>
      <c r="GN19">
        <v>5.1166531179064507E-3</v>
      </c>
      <c r="GO19">
        <v>1.8935886849813399E-4</v>
      </c>
      <c r="GP19">
        <v>-2.4822471333493459E-6</v>
      </c>
      <c r="GQ19">
        <v>4</v>
      </c>
      <c r="GR19">
        <v>2082</v>
      </c>
      <c r="GS19">
        <v>4</v>
      </c>
      <c r="GT19">
        <v>36</v>
      </c>
      <c r="GU19">
        <v>10.7</v>
      </c>
      <c r="GV19">
        <v>10.9</v>
      </c>
      <c r="GW19">
        <v>0.21728500000000001</v>
      </c>
      <c r="GX19">
        <v>2.66479</v>
      </c>
      <c r="GY19">
        <v>2.04834</v>
      </c>
      <c r="GZ19">
        <v>2.6208499999999999</v>
      </c>
      <c r="HA19">
        <v>2.1972700000000001</v>
      </c>
      <c r="HB19">
        <v>2.3278799999999999</v>
      </c>
      <c r="HC19">
        <v>40.578699999999998</v>
      </c>
      <c r="HD19">
        <v>14.491</v>
      </c>
      <c r="HE19">
        <v>18</v>
      </c>
      <c r="HF19">
        <v>610.94000000000005</v>
      </c>
      <c r="HG19">
        <v>736.202</v>
      </c>
      <c r="HH19">
        <v>30.998799999999999</v>
      </c>
      <c r="HI19">
        <v>34.185400000000001</v>
      </c>
      <c r="HJ19">
        <v>30.0001</v>
      </c>
      <c r="HK19">
        <v>34.040799999999997</v>
      </c>
      <c r="HL19">
        <v>34.031700000000001</v>
      </c>
      <c r="HM19">
        <v>4.4366599999999998</v>
      </c>
      <c r="HN19">
        <v>22.375299999999999</v>
      </c>
      <c r="HO19">
        <v>98.876900000000006</v>
      </c>
      <c r="HP19">
        <v>31</v>
      </c>
      <c r="HQ19">
        <v>33.457599999999999</v>
      </c>
      <c r="HR19">
        <v>33.901600000000002</v>
      </c>
      <c r="HS19">
        <v>99.176699999999997</v>
      </c>
      <c r="HT19">
        <v>98.243399999999994</v>
      </c>
    </row>
    <row r="20" spans="1:228" x14ac:dyDescent="0.2">
      <c r="A20">
        <v>5</v>
      </c>
      <c r="B20">
        <v>1669668626.5999999</v>
      </c>
      <c r="C20">
        <v>16</v>
      </c>
      <c r="D20" t="s">
        <v>368</v>
      </c>
      <c r="E20" t="s">
        <v>369</v>
      </c>
      <c r="F20">
        <v>4</v>
      </c>
      <c r="G20">
        <v>1669668624.2874999</v>
      </c>
      <c r="H20">
        <f t="shared" si="0"/>
        <v>4.7171859767374345E-3</v>
      </c>
      <c r="I20">
        <f t="shared" si="1"/>
        <v>4.7171859767374347</v>
      </c>
      <c r="J20">
        <f t="shared" si="2"/>
        <v>-3.0200501712060879</v>
      </c>
      <c r="K20">
        <f t="shared" si="3"/>
        <v>16.557475</v>
      </c>
      <c r="L20">
        <f t="shared" si="4"/>
        <v>33.435536968809679</v>
      </c>
      <c r="M20">
        <f t="shared" si="5"/>
        <v>3.3699809538826657</v>
      </c>
      <c r="N20">
        <f t="shared" si="6"/>
        <v>1.6688344334484557</v>
      </c>
      <c r="O20">
        <f t="shared" si="7"/>
        <v>0.28526887469587425</v>
      </c>
      <c r="P20">
        <f t="shared" si="8"/>
        <v>3.6664317026436395</v>
      </c>
      <c r="Q20">
        <f t="shared" si="9"/>
        <v>0.27348683000999613</v>
      </c>
      <c r="R20">
        <f t="shared" si="10"/>
        <v>0.17194728927243608</v>
      </c>
      <c r="S20">
        <f t="shared" si="11"/>
        <v>226.11258898628566</v>
      </c>
      <c r="T20">
        <f t="shared" si="12"/>
        <v>33.502329598438074</v>
      </c>
      <c r="U20">
        <f t="shared" si="13"/>
        <v>33.751562499999999</v>
      </c>
      <c r="V20">
        <f t="shared" si="14"/>
        <v>5.2694118448382454</v>
      </c>
      <c r="W20">
        <f t="shared" si="15"/>
        <v>69.757761936267684</v>
      </c>
      <c r="X20">
        <f t="shared" si="16"/>
        <v>3.6075036505700133</v>
      </c>
      <c r="Y20">
        <f t="shared" si="17"/>
        <v>5.1714727514708869</v>
      </c>
      <c r="Z20">
        <f t="shared" si="18"/>
        <v>1.6619081942682321</v>
      </c>
      <c r="AA20">
        <f t="shared" si="19"/>
        <v>-208.02790157412085</v>
      </c>
      <c r="AB20">
        <f t="shared" si="20"/>
        <v>-66.281904110663689</v>
      </c>
      <c r="AC20">
        <f t="shared" si="21"/>
        <v>-4.1640002587227025</v>
      </c>
      <c r="AD20">
        <f t="shared" si="22"/>
        <v>-52.361216957221572</v>
      </c>
      <c r="AE20">
        <f t="shared" si="23"/>
        <v>11.308049972477436</v>
      </c>
      <c r="AF20">
        <f t="shared" si="24"/>
        <v>4.7134209830911793</v>
      </c>
      <c r="AG20">
        <f t="shared" si="25"/>
        <v>-3.0200501712060879</v>
      </c>
      <c r="AH20">
        <v>21.811044161365</v>
      </c>
      <c r="AI20">
        <v>19.066950909090892</v>
      </c>
      <c r="AJ20">
        <v>1.04636028781559</v>
      </c>
      <c r="AK20">
        <v>63.565594582378537</v>
      </c>
      <c r="AL20">
        <f t="shared" si="26"/>
        <v>4.7171859767374347</v>
      </c>
      <c r="AM20">
        <v>33.903318012087389</v>
      </c>
      <c r="AN20">
        <v>35.79169515151515</v>
      </c>
      <c r="AO20">
        <v>1.8812931707675259E-4</v>
      </c>
      <c r="AP20">
        <v>91.324136407103097</v>
      </c>
      <c r="AQ20">
        <v>72</v>
      </c>
      <c r="AR20">
        <v>11</v>
      </c>
      <c r="AS20">
        <f t="shared" si="27"/>
        <v>1</v>
      </c>
      <c r="AT20">
        <f t="shared" si="28"/>
        <v>0</v>
      </c>
      <c r="AU20">
        <f t="shared" si="29"/>
        <v>47019.885585121599</v>
      </c>
      <c r="AV20">
        <f t="shared" si="30"/>
        <v>1199.9749999999999</v>
      </c>
      <c r="AW20">
        <f t="shared" si="31"/>
        <v>1025.9046885939306</v>
      </c>
      <c r="AX20">
        <f t="shared" si="32"/>
        <v>0.8549383850446306</v>
      </c>
      <c r="AY20">
        <f t="shared" si="33"/>
        <v>0.18843108313613674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1669668624.2874999</v>
      </c>
      <c r="BF20">
        <v>16.557475</v>
      </c>
      <c r="BG20">
        <v>21.28735</v>
      </c>
      <c r="BH20">
        <v>35.792137500000003</v>
      </c>
      <c r="BI20">
        <v>33.904224999999997</v>
      </c>
      <c r="BJ20">
        <v>19.248075</v>
      </c>
      <c r="BK20">
        <v>35.661537500000001</v>
      </c>
      <c r="BL20">
        <v>649.9632499999999</v>
      </c>
      <c r="BM20">
        <v>100.6905</v>
      </c>
      <c r="BN20">
        <v>9.9894275000000005E-2</v>
      </c>
      <c r="BO20">
        <v>33.416237500000001</v>
      </c>
      <c r="BP20">
        <v>33.751562499999999</v>
      </c>
      <c r="BQ20">
        <v>999.9</v>
      </c>
      <c r="BR20">
        <v>0</v>
      </c>
      <c r="BS20">
        <v>0</v>
      </c>
      <c r="BT20">
        <v>8993.4375</v>
      </c>
      <c r="BU20">
        <v>0</v>
      </c>
      <c r="BV20">
        <v>1139.7212500000001</v>
      </c>
      <c r="BW20">
        <v>-4.7298875000000002</v>
      </c>
      <c r="BX20">
        <v>17.172112500000001</v>
      </c>
      <c r="BY20">
        <v>22.034424999999999</v>
      </c>
      <c r="BZ20">
        <v>1.8879250000000001</v>
      </c>
      <c r="CA20">
        <v>21.28735</v>
      </c>
      <c r="CB20">
        <v>33.904224999999997</v>
      </c>
      <c r="CC20">
        <v>3.6039275000000002</v>
      </c>
      <c r="CD20">
        <v>3.4138324999999998</v>
      </c>
      <c r="CE20">
        <v>27.117474999999999</v>
      </c>
      <c r="CF20">
        <v>26.197187499999998</v>
      </c>
      <c r="CG20">
        <v>1199.9749999999999</v>
      </c>
      <c r="CH20">
        <v>0.49997087499999998</v>
      </c>
      <c r="CI20">
        <v>0.50002912500000007</v>
      </c>
      <c r="CJ20">
        <v>0</v>
      </c>
      <c r="CK20">
        <v>892.35275000000001</v>
      </c>
      <c r="CL20">
        <v>4.9990899999999998</v>
      </c>
      <c r="CM20">
        <v>9539.2049999999981</v>
      </c>
      <c r="CN20">
        <v>9557.5600000000013</v>
      </c>
      <c r="CO20">
        <v>43.436999999999998</v>
      </c>
      <c r="CP20">
        <v>45.561999999999998</v>
      </c>
      <c r="CQ20">
        <v>44.25</v>
      </c>
      <c r="CR20">
        <v>44.561999999999998</v>
      </c>
      <c r="CS20">
        <v>44.875</v>
      </c>
      <c r="CT20">
        <v>597.45249999999987</v>
      </c>
      <c r="CU20">
        <v>597.52249999999992</v>
      </c>
      <c r="CV20">
        <v>0</v>
      </c>
      <c r="CW20">
        <v>1669668642.4000001</v>
      </c>
      <c r="CX20">
        <v>0</v>
      </c>
      <c r="CY20">
        <v>1669667979.5</v>
      </c>
      <c r="CZ20" t="s">
        <v>356</v>
      </c>
      <c r="DA20">
        <v>1669667979.5</v>
      </c>
      <c r="DB20">
        <v>1669667970</v>
      </c>
      <c r="DC20">
        <v>16</v>
      </c>
      <c r="DD20">
        <v>2.5000000000000001E-2</v>
      </c>
      <c r="DE20">
        <v>0.02</v>
      </c>
      <c r="DF20">
        <v>-3.5449999999999999</v>
      </c>
      <c r="DG20">
        <v>0.11899999999999999</v>
      </c>
      <c r="DH20">
        <v>410</v>
      </c>
      <c r="DI20">
        <v>35</v>
      </c>
      <c r="DJ20">
        <v>0.37</v>
      </c>
      <c r="DK20">
        <v>0.56999999999999995</v>
      </c>
      <c r="DL20">
        <v>-0.81714687250000007</v>
      </c>
      <c r="DM20">
        <v>-25.202408205253299</v>
      </c>
      <c r="DN20">
        <v>2.542706525850067</v>
      </c>
      <c r="DO20">
        <v>0</v>
      </c>
      <c r="DP20">
        <v>1.88920025</v>
      </c>
      <c r="DQ20">
        <v>8.6522701688489297E-3</v>
      </c>
      <c r="DR20">
        <v>3.284789557566805E-3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3.2956400000000001</v>
      </c>
      <c r="EB20">
        <v>2.6253000000000002</v>
      </c>
      <c r="EC20">
        <v>6.3651699999999999E-3</v>
      </c>
      <c r="ED20">
        <v>7.1719699999999997E-3</v>
      </c>
      <c r="EE20">
        <v>0.143453</v>
      </c>
      <c r="EF20">
        <v>0.136738</v>
      </c>
      <c r="EG20">
        <v>30057.9</v>
      </c>
      <c r="EH20">
        <v>30574.1</v>
      </c>
      <c r="EI20">
        <v>28147.9</v>
      </c>
      <c r="EJ20">
        <v>29645.3</v>
      </c>
      <c r="EK20">
        <v>33163.199999999997</v>
      </c>
      <c r="EL20">
        <v>35509.699999999997</v>
      </c>
      <c r="EM20">
        <v>39726.1</v>
      </c>
      <c r="EN20">
        <v>42361.2</v>
      </c>
      <c r="EO20">
        <v>2.0937000000000001</v>
      </c>
      <c r="EP20">
        <v>2.1603500000000002</v>
      </c>
      <c r="EQ20">
        <v>0.11303299999999999</v>
      </c>
      <c r="ER20">
        <v>0</v>
      </c>
      <c r="ES20">
        <v>31.9221</v>
      </c>
      <c r="ET20">
        <v>999.9</v>
      </c>
      <c r="EU20">
        <v>72.3</v>
      </c>
      <c r="EV20">
        <v>35.200000000000003</v>
      </c>
      <c r="EW20">
        <v>41.0105</v>
      </c>
      <c r="EX20">
        <v>56.779400000000003</v>
      </c>
      <c r="EY20">
        <v>-2.45994</v>
      </c>
      <c r="EZ20">
        <v>2</v>
      </c>
      <c r="FA20">
        <v>0.54052299999999998</v>
      </c>
      <c r="FB20">
        <v>0.72021500000000005</v>
      </c>
      <c r="FC20">
        <v>20.271100000000001</v>
      </c>
      <c r="FD20">
        <v>5.2187900000000003</v>
      </c>
      <c r="FE20">
        <v>12.0061</v>
      </c>
      <c r="FF20">
        <v>4.9860499999999996</v>
      </c>
      <c r="FG20">
        <v>3.28443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1.8621799999999999</v>
      </c>
      <c r="FN20">
        <v>1.8641799999999999</v>
      </c>
      <c r="FO20">
        <v>1.86033</v>
      </c>
      <c r="FP20">
        <v>1.8609800000000001</v>
      </c>
      <c r="FQ20">
        <v>1.8601099999999999</v>
      </c>
      <c r="FR20">
        <v>1.8617900000000001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-2.6970000000000001</v>
      </c>
      <c r="GH20">
        <v>0.13070000000000001</v>
      </c>
      <c r="GI20">
        <v>-2.6367403326156271</v>
      </c>
      <c r="GJ20">
        <v>-2.8314441237569559E-3</v>
      </c>
      <c r="GK20">
        <v>1.746196064066972E-6</v>
      </c>
      <c r="GL20">
        <v>-5.0840809965914505E-10</v>
      </c>
      <c r="GM20">
        <v>-0.1800947898839361</v>
      </c>
      <c r="GN20">
        <v>5.1166531179064507E-3</v>
      </c>
      <c r="GO20">
        <v>1.8935886849813399E-4</v>
      </c>
      <c r="GP20">
        <v>-2.4822471333493459E-6</v>
      </c>
      <c r="GQ20">
        <v>4</v>
      </c>
      <c r="GR20">
        <v>2082</v>
      </c>
      <c r="GS20">
        <v>4</v>
      </c>
      <c r="GT20">
        <v>36</v>
      </c>
      <c r="GU20">
        <v>10.8</v>
      </c>
      <c r="GV20">
        <v>10.9</v>
      </c>
      <c r="GW20">
        <v>0.234375</v>
      </c>
      <c r="GX20">
        <v>2.65869</v>
      </c>
      <c r="GY20">
        <v>2.04834</v>
      </c>
      <c r="GZ20">
        <v>2.6196299999999999</v>
      </c>
      <c r="HA20">
        <v>2.1972700000000001</v>
      </c>
      <c r="HB20">
        <v>2.32666</v>
      </c>
      <c r="HC20">
        <v>40.578699999999998</v>
      </c>
      <c r="HD20">
        <v>14.491</v>
      </c>
      <c r="HE20">
        <v>18</v>
      </c>
      <c r="HF20">
        <v>610.904</v>
      </c>
      <c r="HG20">
        <v>736.24599999999998</v>
      </c>
      <c r="HH20">
        <v>30.999199999999998</v>
      </c>
      <c r="HI20">
        <v>34.185400000000001</v>
      </c>
      <c r="HJ20">
        <v>30.0001</v>
      </c>
      <c r="HK20">
        <v>34.0411</v>
      </c>
      <c r="HL20">
        <v>34.033299999999997</v>
      </c>
      <c r="HM20">
        <v>4.8029200000000003</v>
      </c>
      <c r="HN20">
        <v>22.375299999999999</v>
      </c>
      <c r="HO20">
        <v>98.876900000000006</v>
      </c>
      <c r="HP20">
        <v>31</v>
      </c>
      <c r="HQ20">
        <v>40.137900000000002</v>
      </c>
      <c r="HR20">
        <v>33.901600000000002</v>
      </c>
      <c r="HS20">
        <v>99.176699999999997</v>
      </c>
      <c r="HT20">
        <v>98.243600000000001</v>
      </c>
    </row>
    <row r="21" spans="1:228" x14ac:dyDescent="0.2">
      <c r="A21">
        <v>6</v>
      </c>
      <c r="B21">
        <v>1669668630.5999999</v>
      </c>
      <c r="C21">
        <v>20</v>
      </c>
      <c r="D21" t="s">
        <v>370</v>
      </c>
      <c r="E21" t="s">
        <v>371</v>
      </c>
      <c r="F21">
        <v>4</v>
      </c>
      <c r="G21">
        <v>1669668628.5999999</v>
      </c>
      <c r="H21">
        <f t="shared" si="0"/>
        <v>4.730015303674194E-3</v>
      </c>
      <c r="I21">
        <f t="shared" si="1"/>
        <v>4.7300153036741941</v>
      </c>
      <c r="J21">
        <f t="shared" si="2"/>
        <v>-2.5767809560397219</v>
      </c>
      <c r="K21">
        <f t="shared" si="3"/>
        <v>21.383700000000001</v>
      </c>
      <c r="L21">
        <f t="shared" si="4"/>
        <v>35.528382923420736</v>
      </c>
      <c r="M21">
        <f t="shared" si="5"/>
        <v>3.5809561585572003</v>
      </c>
      <c r="N21">
        <f t="shared" si="6"/>
        <v>2.1552934838827422</v>
      </c>
      <c r="O21">
        <f t="shared" si="7"/>
        <v>0.28647612064178135</v>
      </c>
      <c r="P21">
        <f t="shared" si="8"/>
        <v>3.6713943788843331</v>
      </c>
      <c r="Q21">
        <f t="shared" si="9"/>
        <v>0.27461171828967457</v>
      </c>
      <c r="R21">
        <f t="shared" si="10"/>
        <v>0.17265734818276363</v>
      </c>
      <c r="S21">
        <f t="shared" si="11"/>
        <v>226.11624866385591</v>
      </c>
      <c r="T21">
        <f t="shared" si="12"/>
        <v>33.500552858283847</v>
      </c>
      <c r="U21">
        <f t="shared" si="13"/>
        <v>33.746114285714278</v>
      </c>
      <c r="V21">
        <f t="shared" si="14"/>
        <v>5.2678077723596344</v>
      </c>
      <c r="W21">
        <f t="shared" si="15"/>
        <v>69.766915095674008</v>
      </c>
      <c r="X21">
        <f t="shared" si="16"/>
        <v>3.6081802023442822</v>
      </c>
      <c r="Y21">
        <f t="shared" si="17"/>
        <v>5.171764005039134</v>
      </c>
      <c r="Z21">
        <f t="shared" si="18"/>
        <v>1.6596275700153522</v>
      </c>
      <c r="AA21">
        <f t="shared" si="19"/>
        <v>-208.59367489203197</v>
      </c>
      <c r="AB21">
        <f t="shared" si="20"/>
        <v>-65.094249897718171</v>
      </c>
      <c r="AC21">
        <f t="shared" si="21"/>
        <v>-4.0837722533355869</v>
      </c>
      <c r="AD21">
        <f t="shared" si="22"/>
        <v>-51.65544837922981</v>
      </c>
      <c r="AE21">
        <f t="shared" si="23"/>
        <v>15.211803273047062</v>
      </c>
      <c r="AF21">
        <f t="shared" si="24"/>
        <v>4.7077048213293198</v>
      </c>
      <c r="AG21">
        <f t="shared" si="25"/>
        <v>-2.5767809560397219</v>
      </c>
      <c r="AH21">
        <v>28.01871849090367</v>
      </c>
      <c r="AI21">
        <v>24.130954545454529</v>
      </c>
      <c r="AJ21">
        <v>1.293088735744649</v>
      </c>
      <c r="AK21">
        <v>63.565594582378537</v>
      </c>
      <c r="AL21">
        <f t="shared" si="26"/>
        <v>4.7300153036741941</v>
      </c>
      <c r="AM21">
        <v>33.911356161441681</v>
      </c>
      <c r="AN21">
        <v>35.804376969696953</v>
      </c>
      <c r="AO21">
        <v>2.5540494283474662E-4</v>
      </c>
      <c r="AP21">
        <v>91.324136407103097</v>
      </c>
      <c r="AQ21">
        <v>72</v>
      </c>
      <c r="AR21">
        <v>11</v>
      </c>
      <c r="AS21">
        <f t="shared" si="27"/>
        <v>1</v>
      </c>
      <c r="AT21">
        <f t="shared" si="28"/>
        <v>0</v>
      </c>
      <c r="AU21">
        <f t="shared" si="29"/>
        <v>47108.197065335313</v>
      </c>
      <c r="AV21">
        <f t="shared" si="30"/>
        <v>1200.001428571429</v>
      </c>
      <c r="AW21">
        <f t="shared" si="31"/>
        <v>1025.9265993076976</v>
      </c>
      <c r="AX21">
        <f t="shared" si="32"/>
        <v>0.85493781497330135</v>
      </c>
      <c r="AY21">
        <f t="shared" si="33"/>
        <v>0.18842998289847165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1669668628.5999999</v>
      </c>
      <c r="BF21">
        <v>21.383700000000001</v>
      </c>
      <c r="BG21">
        <v>27.744299999999999</v>
      </c>
      <c r="BH21">
        <v>35.798485714285711</v>
      </c>
      <c r="BI21">
        <v>33.912971428571431</v>
      </c>
      <c r="BJ21">
        <v>24.087614285714281</v>
      </c>
      <c r="BK21">
        <v>35.6678</v>
      </c>
      <c r="BL21">
        <v>649.99642857142862</v>
      </c>
      <c r="BM21">
        <v>100.6914285714286</v>
      </c>
      <c r="BN21">
        <v>9.9991242857142851E-2</v>
      </c>
      <c r="BO21">
        <v>33.417242857142853</v>
      </c>
      <c r="BP21">
        <v>33.746114285714278</v>
      </c>
      <c r="BQ21">
        <v>999.89999999999986</v>
      </c>
      <c r="BR21">
        <v>0</v>
      </c>
      <c r="BS21">
        <v>0</v>
      </c>
      <c r="BT21">
        <v>9010.5357142857138</v>
      </c>
      <c r="BU21">
        <v>0</v>
      </c>
      <c r="BV21">
        <v>1175.9457142857141</v>
      </c>
      <c r="BW21">
        <v>-6.3605885714285728</v>
      </c>
      <c r="BX21">
        <v>22.177628571428571</v>
      </c>
      <c r="BY21">
        <v>28.718228571428568</v>
      </c>
      <c r="BZ21">
        <v>1.885521428571429</v>
      </c>
      <c r="CA21">
        <v>27.744299999999999</v>
      </c>
      <c r="CB21">
        <v>33.912971428571431</v>
      </c>
      <c r="CC21">
        <v>3.6045985714285709</v>
      </c>
      <c r="CD21">
        <v>3.4147428571428571</v>
      </c>
      <c r="CE21">
        <v>27.120628571428568</v>
      </c>
      <c r="CF21">
        <v>26.201699999999999</v>
      </c>
      <c r="CG21">
        <v>1200.001428571429</v>
      </c>
      <c r="CH21">
        <v>0.49999028571428578</v>
      </c>
      <c r="CI21">
        <v>0.50000971428571428</v>
      </c>
      <c r="CJ21">
        <v>0</v>
      </c>
      <c r="CK21">
        <v>891.24557142857157</v>
      </c>
      <c r="CL21">
        <v>4.9990899999999998</v>
      </c>
      <c r="CM21">
        <v>9532.44</v>
      </c>
      <c r="CN21">
        <v>9557.8271428571443</v>
      </c>
      <c r="CO21">
        <v>43.436999999999998</v>
      </c>
      <c r="CP21">
        <v>45.561999999999998</v>
      </c>
      <c r="CQ21">
        <v>44.285428571428568</v>
      </c>
      <c r="CR21">
        <v>44.535428571428568</v>
      </c>
      <c r="CS21">
        <v>44.875</v>
      </c>
      <c r="CT21">
        <v>597.48857142857128</v>
      </c>
      <c r="CU21">
        <v>597.51285714285711</v>
      </c>
      <c r="CV21">
        <v>0</v>
      </c>
      <c r="CW21">
        <v>1669668646</v>
      </c>
      <c r="CX21">
        <v>0</v>
      </c>
      <c r="CY21">
        <v>1669667979.5</v>
      </c>
      <c r="CZ21" t="s">
        <v>356</v>
      </c>
      <c r="DA21">
        <v>1669667979.5</v>
      </c>
      <c r="DB21">
        <v>1669667970</v>
      </c>
      <c r="DC21">
        <v>16</v>
      </c>
      <c r="DD21">
        <v>2.5000000000000001E-2</v>
      </c>
      <c r="DE21">
        <v>0.02</v>
      </c>
      <c r="DF21">
        <v>-3.5449999999999999</v>
      </c>
      <c r="DG21">
        <v>0.11899999999999999</v>
      </c>
      <c r="DH21">
        <v>410</v>
      </c>
      <c r="DI21">
        <v>35</v>
      </c>
      <c r="DJ21">
        <v>0.37</v>
      </c>
      <c r="DK21">
        <v>0.56999999999999995</v>
      </c>
      <c r="DL21">
        <v>-2.3984066225</v>
      </c>
      <c r="DM21">
        <v>-30.540286834896811</v>
      </c>
      <c r="DN21">
        <v>2.9607937315900101</v>
      </c>
      <c r="DO21">
        <v>0</v>
      </c>
      <c r="DP21">
        <v>1.8894007500000001</v>
      </c>
      <c r="DQ21">
        <v>-2.4117410881805201E-2</v>
      </c>
      <c r="DR21">
        <v>2.9592113708723062E-3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3.2958099999999999</v>
      </c>
      <c r="EB21">
        <v>2.6253199999999999</v>
      </c>
      <c r="EC21">
        <v>7.8270400000000004E-3</v>
      </c>
      <c r="ED21">
        <v>8.9546799999999996E-3</v>
      </c>
      <c r="EE21">
        <v>0.143485</v>
      </c>
      <c r="EF21">
        <v>0.13675599999999999</v>
      </c>
      <c r="EG21">
        <v>30014.1</v>
      </c>
      <c r="EH21">
        <v>30519.1</v>
      </c>
      <c r="EI21">
        <v>28148.2</v>
      </c>
      <c r="EJ21">
        <v>29645.1</v>
      </c>
      <c r="EK21">
        <v>33162.199999999997</v>
      </c>
      <c r="EL21">
        <v>35509.1</v>
      </c>
      <c r="EM21">
        <v>39726.199999999997</v>
      </c>
      <c r="EN21">
        <v>42361.2</v>
      </c>
      <c r="EO21">
        <v>2.0938699999999999</v>
      </c>
      <c r="EP21">
        <v>2.1601499999999998</v>
      </c>
      <c r="EQ21">
        <v>0.111468</v>
      </c>
      <c r="ER21">
        <v>0</v>
      </c>
      <c r="ES21">
        <v>31.933399999999999</v>
      </c>
      <c r="ET21">
        <v>999.9</v>
      </c>
      <c r="EU21">
        <v>72.3</v>
      </c>
      <c r="EV21">
        <v>35.200000000000003</v>
      </c>
      <c r="EW21">
        <v>41.011699999999998</v>
      </c>
      <c r="EX21">
        <v>57.049399999999999</v>
      </c>
      <c r="EY21">
        <v>-2.5921500000000002</v>
      </c>
      <c r="EZ21">
        <v>2</v>
      </c>
      <c r="FA21">
        <v>0.54046000000000005</v>
      </c>
      <c r="FB21">
        <v>0.71821299999999999</v>
      </c>
      <c r="FC21">
        <v>20.271100000000001</v>
      </c>
      <c r="FD21">
        <v>5.2189399999999999</v>
      </c>
      <c r="FE21">
        <v>12.0055</v>
      </c>
      <c r="FF21">
        <v>4.9859999999999998</v>
      </c>
      <c r="FG21">
        <v>3.2844500000000001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1.8641799999999999</v>
      </c>
      <c r="FO21">
        <v>1.86033</v>
      </c>
      <c r="FP21">
        <v>1.8609800000000001</v>
      </c>
      <c r="FQ21">
        <v>1.8601300000000001</v>
      </c>
      <c r="FR21">
        <v>1.8618300000000001</v>
      </c>
      <c r="FS21">
        <v>1.8583799999999999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-2.7109999999999999</v>
      </c>
      <c r="GH21">
        <v>0.13070000000000001</v>
      </c>
      <c r="GI21">
        <v>-2.6367403326156271</v>
      </c>
      <c r="GJ21">
        <v>-2.8314441237569559E-3</v>
      </c>
      <c r="GK21">
        <v>1.746196064066972E-6</v>
      </c>
      <c r="GL21">
        <v>-5.0840809965914505E-10</v>
      </c>
      <c r="GM21">
        <v>-0.1800947898839361</v>
      </c>
      <c r="GN21">
        <v>5.1166531179064507E-3</v>
      </c>
      <c r="GO21">
        <v>1.8935886849813399E-4</v>
      </c>
      <c r="GP21">
        <v>-2.4822471333493459E-6</v>
      </c>
      <c r="GQ21">
        <v>4</v>
      </c>
      <c r="GR21">
        <v>2082</v>
      </c>
      <c r="GS21">
        <v>4</v>
      </c>
      <c r="GT21">
        <v>36</v>
      </c>
      <c r="GU21">
        <v>10.9</v>
      </c>
      <c r="GV21">
        <v>11</v>
      </c>
      <c r="GW21">
        <v>0.25390600000000002</v>
      </c>
      <c r="GX21">
        <v>2.64893</v>
      </c>
      <c r="GY21">
        <v>2.04834</v>
      </c>
      <c r="GZ21">
        <v>2.6196299999999999</v>
      </c>
      <c r="HA21">
        <v>2.1972700000000001</v>
      </c>
      <c r="HB21">
        <v>2.34009</v>
      </c>
      <c r="HC21">
        <v>40.578699999999998</v>
      </c>
      <c r="HD21">
        <v>14.517300000000001</v>
      </c>
      <c r="HE21">
        <v>18</v>
      </c>
      <c r="HF21">
        <v>611.06299999999999</v>
      </c>
      <c r="HG21">
        <v>736.072</v>
      </c>
      <c r="HH21">
        <v>30.999300000000002</v>
      </c>
      <c r="HI21">
        <v>34.185400000000001</v>
      </c>
      <c r="HJ21">
        <v>30.0001</v>
      </c>
      <c r="HK21">
        <v>34.043900000000001</v>
      </c>
      <c r="HL21">
        <v>34.034700000000001</v>
      </c>
      <c r="HM21">
        <v>5.18506</v>
      </c>
      <c r="HN21">
        <v>22.375299999999999</v>
      </c>
      <c r="HO21">
        <v>98.876900000000006</v>
      </c>
      <c r="HP21">
        <v>31</v>
      </c>
      <c r="HQ21">
        <v>46.8217</v>
      </c>
      <c r="HR21">
        <v>33.901600000000002</v>
      </c>
      <c r="HS21">
        <v>99.177300000000002</v>
      </c>
      <c r="HT21">
        <v>98.243300000000005</v>
      </c>
    </row>
    <row r="22" spans="1:228" x14ac:dyDescent="0.2">
      <c r="A22">
        <v>7</v>
      </c>
      <c r="B22">
        <v>1669668634.5999999</v>
      </c>
      <c r="C22">
        <v>24</v>
      </c>
      <c r="D22" t="s">
        <v>372</v>
      </c>
      <c r="E22" t="s">
        <v>373</v>
      </c>
      <c r="F22">
        <v>4</v>
      </c>
      <c r="G22">
        <v>1669668632.2874999</v>
      </c>
      <c r="H22">
        <f t="shared" si="0"/>
        <v>4.7237620632344397E-3</v>
      </c>
      <c r="I22">
        <f t="shared" si="1"/>
        <v>4.7237620632344397</v>
      </c>
      <c r="J22">
        <f t="shared" si="2"/>
        <v>-2.2658764202039174</v>
      </c>
      <c r="K22">
        <f t="shared" si="3"/>
        <v>26.230162499999999</v>
      </c>
      <c r="L22">
        <f t="shared" si="4"/>
        <v>38.471907009339525</v>
      </c>
      <c r="M22">
        <f t="shared" si="5"/>
        <v>3.8776253408612154</v>
      </c>
      <c r="N22">
        <f t="shared" si="6"/>
        <v>2.6437666003979485</v>
      </c>
      <c r="O22">
        <f t="shared" si="7"/>
        <v>0.28641656950815192</v>
      </c>
      <c r="P22">
        <f t="shared" si="8"/>
        <v>3.6642995675666916</v>
      </c>
      <c r="Q22">
        <f t="shared" si="9"/>
        <v>0.27453505119827148</v>
      </c>
      <c r="R22">
        <f t="shared" si="10"/>
        <v>0.17261084218113901</v>
      </c>
      <c r="S22">
        <f t="shared" si="11"/>
        <v>226.13168061093828</v>
      </c>
      <c r="T22">
        <f t="shared" si="12"/>
        <v>33.50772351854328</v>
      </c>
      <c r="U22">
        <f t="shared" si="13"/>
        <v>33.743287500000008</v>
      </c>
      <c r="V22">
        <f t="shared" si="14"/>
        <v>5.2669756726702319</v>
      </c>
      <c r="W22">
        <f t="shared" si="15"/>
        <v>69.762410289045945</v>
      </c>
      <c r="X22">
        <f t="shared" si="16"/>
        <v>3.6090856804004576</v>
      </c>
      <c r="Y22">
        <f t="shared" si="17"/>
        <v>5.1733959096983124</v>
      </c>
      <c r="Z22">
        <f t="shared" si="18"/>
        <v>1.6578899922697743</v>
      </c>
      <c r="AA22">
        <f t="shared" si="19"/>
        <v>-208.31790698863878</v>
      </c>
      <c r="AB22">
        <f t="shared" si="20"/>
        <v>-63.297399110525063</v>
      </c>
      <c r="AC22">
        <f t="shared" si="21"/>
        <v>-3.9787877702883274</v>
      </c>
      <c r="AD22">
        <f t="shared" si="22"/>
        <v>-49.462413258513905</v>
      </c>
      <c r="AE22">
        <f t="shared" si="23"/>
        <v>17.352066714823565</v>
      </c>
      <c r="AF22">
        <f t="shared" si="24"/>
        <v>4.713884737710476</v>
      </c>
      <c r="AG22">
        <f t="shared" si="25"/>
        <v>-2.2658764202039174</v>
      </c>
      <c r="AH22">
        <v>34.450207519635462</v>
      </c>
      <c r="AI22">
        <v>29.828757575757582</v>
      </c>
      <c r="AJ22">
        <v>1.448498459056927</v>
      </c>
      <c r="AK22">
        <v>63.565594582378537</v>
      </c>
      <c r="AL22">
        <f t="shared" si="26"/>
        <v>4.7237620632344397</v>
      </c>
      <c r="AM22">
        <v>33.918187666467958</v>
      </c>
      <c r="AN22">
        <v>35.809140606060588</v>
      </c>
      <c r="AO22">
        <v>1.5536466362734959E-4</v>
      </c>
      <c r="AP22">
        <v>91.324136407103097</v>
      </c>
      <c r="AQ22">
        <v>72</v>
      </c>
      <c r="AR22">
        <v>11</v>
      </c>
      <c r="AS22">
        <f t="shared" si="27"/>
        <v>1</v>
      </c>
      <c r="AT22">
        <f t="shared" si="28"/>
        <v>0</v>
      </c>
      <c r="AU22">
        <f t="shared" si="29"/>
        <v>46980.871940607423</v>
      </c>
      <c r="AV22">
        <f t="shared" si="30"/>
        <v>1200.0787499999999</v>
      </c>
      <c r="AW22">
        <f t="shared" si="31"/>
        <v>1025.9931510937504</v>
      </c>
      <c r="AX22">
        <f t="shared" si="32"/>
        <v>0.85493818725958648</v>
      </c>
      <c r="AY22">
        <f t="shared" si="33"/>
        <v>0.18843070141100182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1669668632.2874999</v>
      </c>
      <c r="BF22">
        <v>26.230162499999999</v>
      </c>
      <c r="BG22">
        <v>33.488924999999988</v>
      </c>
      <c r="BH22">
        <v>35.807587499999997</v>
      </c>
      <c r="BI22">
        <v>33.919725</v>
      </c>
      <c r="BJ22">
        <v>28.947412499999999</v>
      </c>
      <c r="BK22">
        <v>35.676837499999998</v>
      </c>
      <c r="BL22">
        <v>650.03399999999999</v>
      </c>
      <c r="BM22">
        <v>100.691</v>
      </c>
      <c r="BN22">
        <v>0.10008737500000001</v>
      </c>
      <c r="BO22">
        <v>33.422874999999998</v>
      </c>
      <c r="BP22">
        <v>33.743287500000008</v>
      </c>
      <c r="BQ22">
        <v>999.9</v>
      </c>
      <c r="BR22">
        <v>0</v>
      </c>
      <c r="BS22">
        <v>0</v>
      </c>
      <c r="BT22">
        <v>8986.0149999999994</v>
      </c>
      <c r="BU22">
        <v>0</v>
      </c>
      <c r="BV22">
        <v>1192.11625</v>
      </c>
      <c r="BW22">
        <v>-7.2587287500000004</v>
      </c>
      <c r="BX22">
        <v>27.2043125</v>
      </c>
      <c r="BY22">
        <v>34.664737500000001</v>
      </c>
      <c r="BZ22">
        <v>1.887875</v>
      </c>
      <c r="CA22">
        <v>33.488924999999988</v>
      </c>
      <c r="CB22">
        <v>33.919725</v>
      </c>
      <c r="CC22">
        <v>3.6054987500000002</v>
      </c>
      <c r="CD22">
        <v>3.4154075000000002</v>
      </c>
      <c r="CE22">
        <v>27.1249</v>
      </c>
      <c r="CF22">
        <v>26.204999999999998</v>
      </c>
      <c r="CG22">
        <v>1200.0787499999999</v>
      </c>
      <c r="CH22">
        <v>0.49997775</v>
      </c>
      <c r="CI22">
        <v>0.50002225</v>
      </c>
      <c r="CJ22">
        <v>0</v>
      </c>
      <c r="CK22">
        <v>890.34975000000009</v>
      </c>
      <c r="CL22">
        <v>4.9990899999999998</v>
      </c>
      <c r="CM22">
        <v>9525.2599999999984</v>
      </c>
      <c r="CN22">
        <v>9558.4075000000012</v>
      </c>
      <c r="CO22">
        <v>43.436999999999998</v>
      </c>
      <c r="CP22">
        <v>45.561999999999998</v>
      </c>
      <c r="CQ22">
        <v>44.280999999999999</v>
      </c>
      <c r="CR22">
        <v>44.554250000000003</v>
      </c>
      <c r="CS22">
        <v>44.875</v>
      </c>
      <c r="CT22">
        <v>597.51250000000005</v>
      </c>
      <c r="CU22">
        <v>597.56625000000008</v>
      </c>
      <c r="CV22">
        <v>0</v>
      </c>
      <c r="CW22">
        <v>1669668650.2</v>
      </c>
      <c r="CX22">
        <v>0</v>
      </c>
      <c r="CY22">
        <v>1669667979.5</v>
      </c>
      <c r="CZ22" t="s">
        <v>356</v>
      </c>
      <c r="DA22">
        <v>1669667979.5</v>
      </c>
      <c r="DB22">
        <v>1669667970</v>
      </c>
      <c r="DC22">
        <v>16</v>
      </c>
      <c r="DD22">
        <v>2.5000000000000001E-2</v>
      </c>
      <c r="DE22">
        <v>0.02</v>
      </c>
      <c r="DF22">
        <v>-3.5449999999999999</v>
      </c>
      <c r="DG22">
        <v>0.11899999999999999</v>
      </c>
      <c r="DH22">
        <v>410</v>
      </c>
      <c r="DI22">
        <v>35</v>
      </c>
      <c r="DJ22">
        <v>0.37</v>
      </c>
      <c r="DK22">
        <v>0.56999999999999995</v>
      </c>
      <c r="DL22">
        <v>-4.1641736224999999</v>
      </c>
      <c r="DM22">
        <v>-27.53833420750469</v>
      </c>
      <c r="DN22">
        <v>2.6981870356852169</v>
      </c>
      <c r="DO22">
        <v>0</v>
      </c>
      <c r="DP22">
        <v>1.8884857500000001</v>
      </c>
      <c r="DQ22">
        <v>-1.5845515947473639E-2</v>
      </c>
      <c r="DR22">
        <v>2.5628791304897602E-3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3.2957100000000001</v>
      </c>
      <c r="EB22">
        <v>2.62527</v>
      </c>
      <c r="EC22">
        <v>9.4531400000000005E-3</v>
      </c>
      <c r="ED22">
        <v>1.07914E-2</v>
      </c>
      <c r="EE22">
        <v>0.14349899999999999</v>
      </c>
      <c r="EF22">
        <v>0.13677700000000001</v>
      </c>
      <c r="EG22">
        <v>29965.1</v>
      </c>
      <c r="EH22">
        <v>30462.9</v>
      </c>
      <c r="EI22">
        <v>28148.3</v>
      </c>
      <c r="EJ22">
        <v>29645.4</v>
      </c>
      <c r="EK22">
        <v>33162.300000000003</v>
      </c>
      <c r="EL22">
        <v>35508.800000000003</v>
      </c>
      <c r="EM22">
        <v>39726.9</v>
      </c>
      <c r="EN22">
        <v>42361.7</v>
      </c>
      <c r="EO22">
        <v>2.09382</v>
      </c>
      <c r="EP22">
        <v>2.1601699999999999</v>
      </c>
      <c r="EQ22">
        <v>0.11187800000000001</v>
      </c>
      <c r="ER22">
        <v>0</v>
      </c>
      <c r="ES22">
        <v>31.943100000000001</v>
      </c>
      <c r="ET22">
        <v>999.9</v>
      </c>
      <c r="EU22">
        <v>72.3</v>
      </c>
      <c r="EV22">
        <v>35.200000000000003</v>
      </c>
      <c r="EW22">
        <v>41.007100000000001</v>
      </c>
      <c r="EX22">
        <v>57.229399999999998</v>
      </c>
      <c r="EY22">
        <v>-2.62019</v>
      </c>
      <c r="EZ22">
        <v>2</v>
      </c>
      <c r="FA22">
        <v>0.540655</v>
      </c>
      <c r="FB22">
        <v>0.71736900000000003</v>
      </c>
      <c r="FC22">
        <v>20.2712</v>
      </c>
      <c r="FD22">
        <v>5.2196899999999999</v>
      </c>
      <c r="FE22">
        <v>12.0046</v>
      </c>
      <c r="FF22">
        <v>4.9862000000000002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1.8621799999999999</v>
      </c>
      <c r="FN22">
        <v>1.8642000000000001</v>
      </c>
      <c r="FO22">
        <v>1.86033</v>
      </c>
      <c r="FP22">
        <v>1.8610199999999999</v>
      </c>
      <c r="FQ22">
        <v>1.8601300000000001</v>
      </c>
      <c r="FR22">
        <v>1.86181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-2.726</v>
      </c>
      <c r="GH22">
        <v>0.13070000000000001</v>
      </c>
      <c r="GI22">
        <v>-2.6367403326156271</v>
      </c>
      <c r="GJ22">
        <v>-2.8314441237569559E-3</v>
      </c>
      <c r="GK22">
        <v>1.746196064066972E-6</v>
      </c>
      <c r="GL22">
        <v>-5.0840809965914505E-10</v>
      </c>
      <c r="GM22">
        <v>-0.1800947898839361</v>
      </c>
      <c r="GN22">
        <v>5.1166531179064507E-3</v>
      </c>
      <c r="GO22">
        <v>1.8935886849813399E-4</v>
      </c>
      <c r="GP22">
        <v>-2.4822471333493459E-6</v>
      </c>
      <c r="GQ22">
        <v>4</v>
      </c>
      <c r="GR22">
        <v>2082</v>
      </c>
      <c r="GS22">
        <v>4</v>
      </c>
      <c r="GT22">
        <v>36</v>
      </c>
      <c r="GU22">
        <v>10.9</v>
      </c>
      <c r="GV22">
        <v>11.1</v>
      </c>
      <c r="GW22">
        <v>0.27343800000000001</v>
      </c>
      <c r="GX22">
        <v>2.6415999999999999</v>
      </c>
      <c r="GY22">
        <v>2.04834</v>
      </c>
      <c r="GZ22">
        <v>2.6196299999999999</v>
      </c>
      <c r="HA22">
        <v>2.1972700000000001</v>
      </c>
      <c r="HB22">
        <v>2.34619</v>
      </c>
      <c r="HC22">
        <v>40.604199999999999</v>
      </c>
      <c r="HD22">
        <v>14.5261</v>
      </c>
      <c r="HE22">
        <v>18</v>
      </c>
      <c r="HF22">
        <v>611.02499999999998</v>
      </c>
      <c r="HG22">
        <v>736.11599999999999</v>
      </c>
      <c r="HH22">
        <v>30.999600000000001</v>
      </c>
      <c r="HI22">
        <v>34.186500000000002</v>
      </c>
      <c r="HJ22">
        <v>30.0001</v>
      </c>
      <c r="HK22">
        <v>34.043900000000001</v>
      </c>
      <c r="HL22">
        <v>34.0364</v>
      </c>
      <c r="HM22">
        <v>5.5757500000000002</v>
      </c>
      <c r="HN22">
        <v>22.375299999999999</v>
      </c>
      <c r="HO22">
        <v>98.876900000000006</v>
      </c>
      <c r="HP22">
        <v>31</v>
      </c>
      <c r="HQ22">
        <v>53.509599999999999</v>
      </c>
      <c r="HR22">
        <v>33.901600000000002</v>
      </c>
      <c r="HS22">
        <v>99.1785</v>
      </c>
      <c r="HT22">
        <v>98.244500000000002</v>
      </c>
    </row>
    <row r="23" spans="1:228" x14ac:dyDescent="0.2">
      <c r="A23">
        <v>8</v>
      </c>
      <c r="B23">
        <v>1669668638.5999999</v>
      </c>
      <c r="C23">
        <v>28</v>
      </c>
      <c r="D23" t="s">
        <v>374</v>
      </c>
      <c r="E23" t="s">
        <v>375</v>
      </c>
      <c r="F23">
        <v>4</v>
      </c>
      <c r="G23">
        <v>1669668636.5999999</v>
      </c>
      <c r="H23">
        <f t="shared" si="0"/>
        <v>4.714894347234524E-3</v>
      </c>
      <c r="I23">
        <f t="shared" si="1"/>
        <v>4.7148943472345239</v>
      </c>
      <c r="J23">
        <f t="shared" si="2"/>
        <v>-1.854139359947129</v>
      </c>
      <c r="K23">
        <f t="shared" si="3"/>
        <v>32.400442857142863</v>
      </c>
      <c r="L23">
        <f t="shared" si="4"/>
        <v>42.168490024101814</v>
      </c>
      <c r="M23">
        <f t="shared" si="5"/>
        <v>4.2502731403682681</v>
      </c>
      <c r="N23">
        <f t="shared" si="6"/>
        <v>3.2657259468631983</v>
      </c>
      <c r="O23">
        <f t="shared" si="7"/>
        <v>0.28504316927361245</v>
      </c>
      <c r="P23">
        <f t="shared" si="8"/>
        <v>3.6688709540202442</v>
      </c>
      <c r="Q23">
        <f t="shared" si="9"/>
        <v>0.27328682216774064</v>
      </c>
      <c r="R23">
        <f t="shared" si="10"/>
        <v>0.17182012035770053</v>
      </c>
      <c r="S23">
        <f t="shared" si="11"/>
        <v>226.11085847747083</v>
      </c>
      <c r="T23">
        <f t="shared" si="12"/>
        <v>33.51255316931023</v>
      </c>
      <c r="U23">
        <f t="shared" si="13"/>
        <v>33.759857142857143</v>
      </c>
      <c r="V23">
        <f t="shared" si="14"/>
        <v>5.2718547833455762</v>
      </c>
      <c r="W23">
        <f t="shared" si="15"/>
        <v>69.758778955460613</v>
      </c>
      <c r="X23">
        <f t="shared" si="16"/>
        <v>3.6095382574921997</v>
      </c>
      <c r="Y23">
        <f t="shared" si="17"/>
        <v>5.1743139882032736</v>
      </c>
      <c r="Z23">
        <f t="shared" si="18"/>
        <v>1.6623165258533765</v>
      </c>
      <c r="AA23">
        <f t="shared" si="19"/>
        <v>-207.92684071304251</v>
      </c>
      <c r="AB23">
        <f t="shared" si="20"/>
        <v>-66.027187497037261</v>
      </c>
      <c r="AC23">
        <f t="shared" si="21"/>
        <v>-4.1456075918728237</v>
      </c>
      <c r="AD23">
        <f t="shared" si="22"/>
        <v>-51.988777324481759</v>
      </c>
      <c r="AE23">
        <f t="shared" si="23"/>
        <v>19.197413764318995</v>
      </c>
      <c r="AF23">
        <f t="shared" si="24"/>
        <v>4.7049517439492217</v>
      </c>
      <c r="AG23">
        <f t="shared" si="25"/>
        <v>-1.854139359947129</v>
      </c>
      <c r="AH23">
        <v>41.119594751901772</v>
      </c>
      <c r="AI23">
        <v>35.93616121212122</v>
      </c>
      <c r="AJ23">
        <v>1.548228327256322</v>
      </c>
      <c r="AK23">
        <v>63.565594582378537</v>
      </c>
      <c r="AL23">
        <f t="shared" si="26"/>
        <v>4.7148943472345239</v>
      </c>
      <c r="AM23">
        <v>33.925413301183809</v>
      </c>
      <c r="AN23">
        <v>35.813309696969696</v>
      </c>
      <c r="AO23">
        <v>4.3047181473934488E-5</v>
      </c>
      <c r="AP23">
        <v>91.324136407103097</v>
      </c>
      <c r="AQ23">
        <v>72</v>
      </c>
      <c r="AR23">
        <v>11</v>
      </c>
      <c r="AS23">
        <f t="shared" si="27"/>
        <v>1</v>
      </c>
      <c r="AT23">
        <f t="shared" si="28"/>
        <v>0</v>
      </c>
      <c r="AU23">
        <f t="shared" si="29"/>
        <v>47061.87146483345</v>
      </c>
      <c r="AV23">
        <f t="shared" si="30"/>
        <v>1199.964285714286</v>
      </c>
      <c r="AW23">
        <f t="shared" si="31"/>
        <v>1025.8956779676014</v>
      </c>
      <c r="AX23">
        <f t="shared" si="32"/>
        <v>0.85493850957150019</v>
      </c>
      <c r="AY23">
        <f t="shared" si="33"/>
        <v>0.18843132347299568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1669668636.5999999</v>
      </c>
      <c r="BF23">
        <v>32.400442857142863</v>
      </c>
      <c r="BG23">
        <v>40.437142857142859</v>
      </c>
      <c r="BH23">
        <v>35.811528571428568</v>
      </c>
      <c r="BI23">
        <v>33.927371428571433</v>
      </c>
      <c r="BJ23">
        <v>35.134514285714303</v>
      </c>
      <c r="BK23">
        <v>35.680742857142853</v>
      </c>
      <c r="BL23">
        <v>650.07542857142857</v>
      </c>
      <c r="BM23">
        <v>100.6925714285714</v>
      </c>
      <c r="BN23">
        <v>0.1000616</v>
      </c>
      <c r="BO23">
        <v>33.42604285714286</v>
      </c>
      <c r="BP23">
        <v>33.759857142857143</v>
      </c>
      <c r="BQ23">
        <v>999.89999999999986</v>
      </c>
      <c r="BR23">
        <v>0</v>
      </c>
      <c r="BS23">
        <v>0</v>
      </c>
      <c r="BT23">
        <v>9001.6957142857154</v>
      </c>
      <c r="BU23">
        <v>0</v>
      </c>
      <c r="BV23">
        <v>1198.532857142857</v>
      </c>
      <c r="BW23">
        <v>-8.0367071428571428</v>
      </c>
      <c r="BX23">
        <v>33.603842857142858</v>
      </c>
      <c r="BY23">
        <v>41.857242857142857</v>
      </c>
      <c r="BZ23">
        <v>1.88419</v>
      </c>
      <c r="CA23">
        <v>40.437142857142859</v>
      </c>
      <c r="CB23">
        <v>33.927371428571433</v>
      </c>
      <c r="CC23">
        <v>3.605952857142857</v>
      </c>
      <c r="CD23">
        <v>3.4162285714285709</v>
      </c>
      <c r="CE23">
        <v>27.12705714285714</v>
      </c>
      <c r="CF23">
        <v>26.209057142857141</v>
      </c>
      <c r="CG23">
        <v>1199.964285714286</v>
      </c>
      <c r="CH23">
        <v>0.4999662857142857</v>
      </c>
      <c r="CI23">
        <v>0.5000337142857143</v>
      </c>
      <c r="CJ23">
        <v>0</v>
      </c>
      <c r="CK23">
        <v>889.44500000000005</v>
      </c>
      <c r="CL23">
        <v>4.9990899999999998</v>
      </c>
      <c r="CM23">
        <v>9514.3228571428572</v>
      </c>
      <c r="CN23">
        <v>9557.4542857142842</v>
      </c>
      <c r="CO23">
        <v>43.436999999999998</v>
      </c>
      <c r="CP23">
        <v>45.561999999999998</v>
      </c>
      <c r="CQ23">
        <v>44.285428571428568</v>
      </c>
      <c r="CR23">
        <v>44.561999999999998</v>
      </c>
      <c r="CS23">
        <v>44.875</v>
      </c>
      <c r="CT23">
        <v>597.44285714285706</v>
      </c>
      <c r="CU23">
        <v>597.52285714285711</v>
      </c>
      <c r="CV23">
        <v>0</v>
      </c>
      <c r="CW23">
        <v>1669668654.4000001</v>
      </c>
      <c r="CX23">
        <v>0</v>
      </c>
      <c r="CY23">
        <v>1669667979.5</v>
      </c>
      <c r="CZ23" t="s">
        <v>356</v>
      </c>
      <c r="DA23">
        <v>1669667979.5</v>
      </c>
      <c r="DB23">
        <v>1669667970</v>
      </c>
      <c r="DC23">
        <v>16</v>
      </c>
      <c r="DD23">
        <v>2.5000000000000001E-2</v>
      </c>
      <c r="DE23">
        <v>0.02</v>
      </c>
      <c r="DF23">
        <v>-3.5449999999999999</v>
      </c>
      <c r="DG23">
        <v>0.11899999999999999</v>
      </c>
      <c r="DH23">
        <v>410</v>
      </c>
      <c r="DI23">
        <v>35</v>
      </c>
      <c r="DJ23">
        <v>0.37</v>
      </c>
      <c r="DK23">
        <v>0.56999999999999995</v>
      </c>
      <c r="DL23">
        <v>-5.7753439999999996</v>
      </c>
      <c r="DM23">
        <v>-20.102900712945591</v>
      </c>
      <c r="DN23">
        <v>1.9898388069172841</v>
      </c>
      <c r="DO23">
        <v>0</v>
      </c>
      <c r="DP23">
        <v>1.8873500000000001</v>
      </c>
      <c r="DQ23">
        <v>-2.0482401500936821E-2</v>
      </c>
      <c r="DR23">
        <v>2.8481836317203811E-3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3.29589</v>
      </c>
      <c r="EB23">
        <v>2.6253500000000001</v>
      </c>
      <c r="EC23">
        <v>1.12017E-2</v>
      </c>
      <c r="ED23">
        <v>1.26701E-2</v>
      </c>
      <c r="EE23">
        <v>0.14350299999999999</v>
      </c>
      <c r="EF23">
        <v>0.136798</v>
      </c>
      <c r="EG23">
        <v>29912.3</v>
      </c>
      <c r="EH23">
        <v>30405.1</v>
      </c>
      <c r="EI23">
        <v>28148.400000000001</v>
      </c>
      <c r="EJ23">
        <v>29645.4</v>
      </c>
      <c r="EK23">
        <v>33162.300000000003</v>
      </c>
      <c r="EL23">
        <v>35507.9</v>
      </c>
      <c r="EM23">
        <v>39726.800000000003</v>
      </c>
      <c r="EN23">
        <v>42361.599999999999</v>
      </c>
      <c r="EO23">
        <v>2.0947</v>
      </c>
      <c r="EP23">
        <v>2.1600700000000002</v>
      </c>
      <c r="EQ23">
        <v>0.111751</v>
      </c>
      <c r="ER23">
        <v>0</v>
      </c>
      <c r="ES23">
        <v>31.948399999999999</v>
      </c>
      <c r="ET23">
        <v>999.9</v>
      </c>
      <c r="EU23">
        <v>72.3</v>
      </c>
      <c r="EV23">
        <v>35.200000000000003</v>
      </c>
      <c r="EW23">
        <v>41.005499999999998</v>
      </c>
      <c r="EX23">
        <v>56.449399999999997</v>
      </c>
      <c r="EY23">
        <v>-2.5560900000000002</v>
      </c>
      <c r="EZ23">
        <v>2</v>
      </c>
      <c r="FA23">
        <v>0.54045699999999997</v>
      </c>
      <c r="FB23">
        <v>0.72129900000000002</v>
      </c>
      <c r="FC23">
        <v>20.2712</v>
      </c>
      <c r="FD23">
        <v>5.2198399999999996</v>
      </c>
      <c r="FE23">
        <v>12.005800000000001</v>
      </c>
      <c r="FF23">
        <v>4.9866999999999999</v>
      </c>
      <c r="FG23">
        <v>3.2846500000000001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1.8642300000000001</v>
      </c>
      <c r="FO23">
        <v>1.86033</v>
      </c>
      <c r="FP23">
        <v>1.8609800000000001</v>
      </c>
      <c r="FQ23">
        <v>1.8601099999999999</v>
      </c>
      <c r="FR23">
        <v>1.8618300000000001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-2.742</v>
      </c>
      <c r="GH23">
        <v>0.1308</v>
      </c>
      <c r="GI23">
        <v>-2.6367403326156271</v>
      </c>
      <c r="GJ23">
        <v>-2.8314441237569559E-3</v>
      </c>
      <c r="GK23">
        <v>1.746196064066972E-6</v>
      </c>
      <c r="GL23">
        <v>-5.0840809965914505E-10</v>
      </c>
      <c r="GM23">
        <v>-0.1800947898839361</v>
      </c>
      <c r="GN23">
        <v>5.1166531179064507E-3</v>
      </c>
      <c r="GO23">
        <v>1.8935886849813399E-4</v>
      </c>
      <c r="GP23">
        <v>-2.4822471333493459E-6</v>
      </c>
      <c r="GQ23">
        <v>4</v>
      </c>
      <c r="GR23">
        <v>2082</v>
      </c>
      <c r="GS23">
        <v>4</v>
      </c>
      <c r="GT23">
        <v>36</v>
      </c>
      <c r="GU23">
        <v>11</v>
      </c>
      <c r="GV23">
        <v>11.1</v>
      </c>
      <c r="GW23">
        <v>0.29296899999999998</v>
      </c>
      <c r="GX23">
        <v>2.6452599999999999</v>
      </c>
      <c r="GY23">
        <v>2.04834</v>
      </c>
      <c r="GZ23">
        <v>2.6196299999999999</v>
      </c>
      <c r="HA23">
        <v>2.1972700000000001</v>
      </c>
      <c r="HB23">
        <v>2.32056</v>
      </c>
      <c r="HC23">
        <v>40.604199999999999</v>
      </c>
      <c r="HD23">
        <v>14.4998</v>
      </c>
      <c r="HE23">
        <v>18</v>
      </c>
      <c r="HF23">
        <v>611.70100000000002</v>
      </c>
      <c r="HG23">
        <v>736.03700000000003</v>
      </c>
      <c r="HH23">
        <v>31.000399999999999</v>
      </c>
      <c r="HI23">
        <v>34.188499999999998</v>
      </c>
      <c r="HJ23">
        <v>30.0001</v>
      </c>
      <c r="HK23">
        <v>34.045699999999997</v>
      </c>
      <c r="HL23">
        <v>34.037799999999997</v>
      </c>
      <c r="HM23">
        <v>5.9713399999999996</v>
      </c>
      <c r="HN23">
        <v>22.375299999999999</v>
      </c>
      <c r="HO23">
        <v>98.876900000000006</v>
      </c>
      <c r="HP23">
        <v>31</v>
      </c>
      <c r="HQ23">
        <v>60.187899999999999</v>
      </c>
      <c r="HR23">
        <v>33.901600000000002</v>
      </c>
      <c r="HS23">
        <v>99.1785</v>
      </c>
      <c r="HT23">
        <v>98.244299999999996</v>
      </c>
    </row>
    <row r="24" spans="1:228" x14ac:dyDescent="0.2">
      <c r="A24">
        <v>9</v>
      </c>
      <c r="B24">
        <v>1669668642.5999999</v>
      </c>
      <c r="C24">
        <v>32</v>
      </c>
      <c r="D24" t="s">
        <v>376</v>
      </c>
      <c r="E24" t="s">
        <v>377</v>
      </c>
      <c r="F24">
        <v>4</v>
      </c>
      <c r="G24">
        <v>1669668640.2874999</v>
      </c>
      <c r="H24">
        <f t="shared" si="0"/>
        <v>4.6844250553425351E-3</v>
      </c>
      <c r="I24">
        <f t="shared" si="1"/>
        <v>4.6844250553425351</v>
      </c>
      <c r="J24">
        <f t="shared" si="2"/>
        <v>-1.3062474971638443</v>
      </c>
      <c r="K24">
        <f t="shared" si="3"/>
        <v>37.997362499999987</v>
      </c>
      <c r="L24">
        <f t="shared" si="4"/>
        <v>44.512693623445898</v>
      </c>
      <c r="M24">
        <f t="shared" si="5"/>
        <v>4.4865413225945954</v>
      </c>
      <c r="N24">
        <f t="shared" si="6"/>
        <v>3.8298454469639651</v>
      </c>
      <c r="O24">
        <f t="shared" si="7"/>
        <v>0.28334470067453893</v>
      </c>
      <c r="P24">
        <f t="shared" si="8"/>
        <v>3.6653061372702025</v>
      </c>
      <c r="Q24">
        <f t="shared" si="9"/>
        <v>0.2717141668156256</v>
      </c>
      <c r="R24">
        <f t="shared" si="10"/>
        <v>0.17082653037348566</v>
      </c>
      <c r="S24">
        <f t="shared" si="11"/>
        <v>226.11315223581971</v>
      </c>
      <c r="T24">
        <f t="shared" si="12"/>
        <v>33.517723948141239</v>
      </c>
      <c r="U24">
        <f t="shared" si="13"/>
        <v>33.755525000000013</v>
      </c>
      <c r="V24">
        <f t="shared" si="14"/>
        <v>5.270578757624846</v>
      </c>
      <c r="W24">
        <f t="shared" si="15"/>
        <v>69.761984346262722</v>
      </c>
      <c r="X24">
        <f t="shared" si="16"/>
        <v>3.6094376612617758</v>
      </c>
      <c r="Y24">
        <f t="shared" si="17"/>
        <v>5.1739320420508372</v>
      </c>
      <c r="Z24">
        <f t="shared" si="18"/>
        <v>1.6611410963630702</v>
      </c>
      <c r="AA24">
        <f t="shared" si="19"/>
        <v>-206.58314494060579</v>
      </c>
      <c r="AB24">
        <f t="shared" si="20"/>
        <v>-65.367398063508801</v>
      </c>
      <c r="AC24">
        <f t="shared" si="21"/>
        <v>-4.1080598856808175</v>
      </c>
      <c r="AD24">
        <f t="shared" si="22"/>
        <v>-49.945450653975712</v>
      </c>
      <c r="AE24">
        <f t="shared" si="23"/>
        <v>20.161251227996129</v>
      </c>
      <c r="AF24">
        <f t="shared" si="24"/>
        <v>4.6869614334815743</v>
      </c>
      <c r="AG24">
        <f t="shared" si="25"/>
        <v>-1.3062474971638443</v>
      </c>
      <c r="AH24">
        <v>47.851987644020028</v>
      </c>
      <c r="AI24">
        <v>42.28526727272726</v>
      </c>
      <c r="AJ24">
        <v>1.5863399123264581</v>
      </c>
      <c r="AK24">
        <v>63.565594582378537</v>
      </c>
      <c r="AL24">
        <f t="shared" si="26"/>
        <v>4.6844250553425351</v>
      </c>
      <c r="AM24">
        <v>33.932791199682008</v>
      </c>
      <c r="AN24">
        <v>35.809336363636369</v>
      </c>
      <c r="AO24">
        <v>-7.810453654857423E-5</v>
      </c>
      <c r="AP24">
        <v>91.324136407103097</v>
      </c>
      <c r="AQ24">
        <v>72</v>
      </c>
      <c r="AR24">
        <v>11</v>
      </c>
      <c r="AS24">
        <f t="shared" si="27"/>
        <v>1</v>
      </c>
      <c r="AT24">
        <f t="shared" si="28"/>
        <v>0</v>
      </c>
      <c r="AU24">
        <f t="shared" si="29"/>
        <v>46998.536264394977</v>
      </c>
      <c r="AV24">
        <f t="shared" si="30"/>
        <v>1199.98125</v>
      </c>
      <c r="AW24">
        <f t="shared" si="31"/>
        <v>1025.9097135936888</v>
      </c>
      <c r="AX24">
        <f t="shared" si="32"/>
        <v>0.85493811973619493</v>
      </c>
      <c r="AY24">
        <f t="shared" si="33"/>
        <v>0.18843057109085637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1669668640.2874999</v>
      </c>
      <c r="BF24">
        <v>37.997362499999987</v>
      </c>
      <c r="BG24">
        <v>46.445799999999998</v>
      </c>
      <c r="BH24">
        <v>35.810612499999998</v>
      </c>
      <c r="BI24">
        <v>33.933487499999998</v>
      </c>
      <c r="BJ24">
        <v>40.746575</v>
      </c>
      <c r="BK24">
        <v>35.679825000000001</v>
      </c>
      <c r="BL24">
        <v>650.01637499999993</v>
      </c>
      <c r="BM24">
        <v>100.692375</v>
      </c>
      <c r="BN24">
        <v>0.10002728750000001</v>
      </c>
      <c r="BO24">
        <v>33.424725000000002</v>
      </c>
      <c r="BP24">
        <v>33.755525000000013</v>
      </c>
      <c r="BQ24">
        <v>999.9</v>
      </c>
      <c r="BR24">
        <v>0</v>
      </c>
      <c r="BS24">
        <v>0</v>
      </c>
      <c r="BT24">
        <v>8989.375</v>
      </c>
      <c r="BU24">
        <v>0</v>
      </c>
      <c r="BV24">
        <v>1190.24875</v>
      </c>
      <c r="BW24">
        <v>-8.4484474999999986</v>
      </c>
      <c r="BX24">
        <v>39.408599999999993</v>
      </c>
      <c r="BY24">
        <v>48.077224999999999</v>
      </c>
      <c r="BZ24">
        <v>1.8771187499999999</v>
      </c>
      <c r="CA24">
        <v>46.445799999999998</v>
      </c>
      <c r="CB24">
        <v>33.933487499999998</v>
      </c>
      <c r="CC24">
        <v>3.6058512500000002</v>
      </c>
      <c r="CD24">
        <v>3.4168400000000001</v>
      </c>
      <c r="CE24">
        <v>27.126550000000002</v>
      </c>
      <c r="CF24">
        <v>26.2121</v>
      </c>
      <c r="CG24">
        <v>1199.98125</v>
      </c>
      <c r="CH24">
        <v>0.49997962499999998</v>
      </c>
      <c r="CI24">
        <v>0.50002037499999996</v>
      </c>
      <c r="CJ24">
        <v>0</v>
      </c>
      <c r="CK24">
        <v>888.30887500000006</v>
      </c>
      <c r="CL24">
        <v>4.9990899999999998</v>
      </c>
      <c r="CM24">
        <v>9505.0750000000007</v>
      </c>
      <c r="CN24">
        <v>9557.6299999999992</v>
      </c>
      <c r="CO24">
        <v>43.452749999999988</v>
      </c>
      <c r="CP24">
        <v>45.569875000000003</v>
      </c>
      <c r="CQ24">
        <v>44.273249999999997</v>
      </c>
      <c r="CR24">
        <v>44.561999999999998</v>
      </c>
      <c r="CS24">
        <v>44.875</v>
      </c>
      <c r="CT24">
        <v>597.46624999999995</v>
      </c>
      <c r="CU24">
        <v>597.51499999999999</v>
      </c>
      <c r="CV24">
        <v>0</v>
      </c>
      <c r="CW24">
        <v>1669668658</v>
      </c>
      <c r="CX24">
        <v>0</v>
      </c>
      <c r="CY24">
        <v>1669667979.5</v>
      </c>
      <c r="CZ24" t="s">
        <v>356</v>
      </c>
      <c r="DA24">
        <v>1669667979.5</v>
      </c>
      <c r="DB24">
        <v>1669667970</v>
      </c>
      <c r="DC24">
        <v>16</v>
      </c>
      <c r="DD24">
        <v>2.5000000000000001E-2</v>
      </c>
      <c r="DE24">
        <v>0.02</v>
      </c>
      <c r="DF24">
        <v>-3.5449999999999999</v>
      </c>
      <c r="DG24">
        <v>0.11899999999999999</v>
      </c>
      <c r="DH24">
        <v>410</v>
      </c>
      <c r="DI24">
        <v>35</v>
      </c>
      <c r="DJ24">
        <v>0.37</v>
      </c>
      <c r="DK24">
        <v>0.56999999999999995</v>
      </c>
      <c r="DL24">
        <v>-6.9530780000000014</v>
      </c>
      <c r="DM24">
        <v>-13.68662026266416</v>
      </c>
      <c r="DN24">
        <v>1.3558367874161701</v>
      </c>
      <c r="DO24">
        <v>0</v>
      </c>
      <c r="DP24">
        <v>1.8844425</v>
      </c>
      <c r="DQ24">
        <v>-3.4319774859293689E-2</v>
      </c>
      <c r="DR24">
        <v>4.4287812939904766E-3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3.2956500000000002</v>
      </c>
      <c r="EB24">
        <v>2.6251600000000002</v>
      </c>
      <c r="EC24">
        <v>1.29862E-2</v>
      </c>
      <c r="ED24">
        <v>1.45618E-2</v>
      </c>
      <c r="EE24">
        <v>0.14349700000000001</v>
      </c>
      <c r="EF24">
        <v>0.13680999999999999</v>
      </c>
      <c r="EG24">
        <v>29857.7</v>
      </c>
      <c r="EH24">
        <v>30346.6</v>
      </c>
      <c r="EI24">
        <v>28147.7</v>
      </c>
      <c r="EJ24">
        <v>29645.1</v>
      </c>
      <c r="EK24">
        <v>33162.1</v>
      </c>
      <c r="EL24">
        <v>35507.199999999997</v>
      </c>
      <c r="EM24">
        <v>39726.199999999997</v>
      </c>
      <c r="EN24">
        <v>42361.2</v>
      </c>
      <c r="EO24">
        <v>2.0946799999999999</v>
      </c>
      <c r="EP24">
        <v>2.1601499999999998</v>
      </c>
      <c r="EQ24">
        <v>0.111274</v>
      </c>
      <c r="ER24">
        <v>0</v>
      </c>
      <c r="ES24">
        <v>31.9495</v>
      </c>
      <c r="ET24">
        <v>999.9</v>
      </c>
      <c r="EU24">
        <v>72.3</v>
      </c>
      <c r="EV24">
        <v>35.200000000000003</v>
      </c>
      <c r="EW24">
        <v>41.007199999999997</v>
      </c>
      <c r="EX24">
        <v>56.839399999999998</v>
      </c>
      <c r="EY24">
        <v>-2.6842999999999999</v>
      </c>
      <c r="EZ24">
        <v>2</v>
      </c>
      <c r="FA24">
        <v>0.540709</v>
      </c>
      <c r="FB24">
        <v>0.72452099999999997</v>
      </c>
      <c r="FC24">
        <v>20.271100000000001</v>
      </c>
      <c r="FD24">
        <v>5.2195400000000003</v>
      </c>
      <c r="FE24">
        <v>12.005800000000001</v>
      </c>
      <c r="FF24">
        <v>4.9865000000000004</v>
      </c>
      <c r="FG24">
        <v>3.2846500000000001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1.8621799999999999</v>
      </c>
      <c r="FN24">
        <v>1.8641799999999999</v>
      </c>
      <c r="FO24">
        <v>1.86032</v>
      </c>
      <c r="FP24">
        <v>1.8610100000000001</v>
      </c>
      <c r="FQ24">
        <v>1.86012</v>
      </c>
      <c r="FR24">
        <v>1.8618600000000001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-2.7589999999999999</v>
      </c>
      <c r="GH24">
        <v>0.1308</v>
      </c>
      <c r="GI24">
        <v>-2.6367403326156271</v>
      </c>
      <c r="GJ24">
        <v>-2.8314441237569559E-3</v>
      </c>
      <c r="GK24">
        <v>1.746196064066972E-6</v>
      </c>
      <c r="GL24">
        <v>-5.0840809965914505E-10</v>
      </c>
      <c r="GM24">
        <v>-0.1800947898839361</v>
      </c>
      <c r="GN24">
        <v>5.1166531179064507E-3</v>
      </c>
      <c r="GO24">
        <v>1.8935886849813399E-4</v>
      </c>
      <c r="GP24">
        <v>-2.4822471333493459E-6</v>
      </c>
      <c r="GQ24">
        <v>4</v>
      </c>
      <c r="GR24">
        <v>2082</v>
      </c>
      <c r="GS24">
        <v>4</v>
      </c>
      <c r="GT24">
        <v>36</v>
      </c>
      <c r="GU24">
        <v>11.1</v>
      </c>
      <c r="GV24">
        <v>11.2</v>
      </c>
      <c r="GW24">
        <v>0.3125</v>
      </c>
      <c r="GX24">
        <v>2.65259</v>
      </c>
      <c r="GY24">
        <v>2.04834</v>
      </c>
      <c r="GZ24">
        <v>2.6196299999999999</v>
      </c>
      <c r="HA24">
        <v>2.1972700000000001</v>
      </c>
      <c r="HB24">
        <v>2.3010299999999999</v>
      </c>
      <c r="HC24">
        <v>40.604199999999999</v>
      </c>
      <c r="HD24">
        <v>14.4735</v>
      </c>
      <c r="HE24">
        <v>18</v>
      </c>
      <c r="HF24">
        <v>611.69399999999996</v>
      </c>
      <c r="HG24">
        <v>736.12800000000004</v>
      </c>
      <c r="HH24">
        <v>31.000699999999998</v>
      </c>
      <c r="HI24">
        <v>34.188499999999998</v>
      </c>
      <c r="HJ24">
        <v>30.0002</v>
      </c>
      <c r="HK24">
        <v>34.046999999999997</v>
      </c>
      <c r="HL24">
        <v>34.039400000000001</v>
      </c>
      <c r="HM24">
        <v>6.3691800000000001</v>
      </c>
      <c r="HN24">
        <v>22.375299999999999</v>
      </c>
      <c r="HO24">
        <v>98.876900000000006</v>
      </c>
      <c r="HP24">
        <v>31</v>
      </c>
      <c r="HQ24">
        <v>66.866799999999998</v>
      </c>
      <c r="HR24">
        <v>33.901600000000002</v>
      </c>
      <c r="HS24">
        <v>99.176699999999997</v>
      </c>
      <c r="HT24">
        <v>98.243399999999994</v>
      </c>
    </row>
    <row r="25" spans="1:228" x14ac:dyDescent="0.2">
      <c r="A25">
        <v>10</v>
      </c>
      <c r="B25">
        <v>1669668646.5999999</v>
      </c>
      <c r="C25">
        <v>36</v>
      </c>
      <c r="D25" t="s">
        <v>378</v>
      </c>
      <c r="E25" t="s">
        <v>379</v>
      </c>
      <c r="F25">
        <v>4</v>
      </c>
      <c r="G25">
        <v>1669668644.5999999</v>
      </c>
      <c r="H25">
        <f t="shared" si="0"/>
        <v>4.6670014403589165E-3</v>
      </c>
      <c r="I25">
        <f t="shared" si="1"/>
        <v>4.6670014403589164</v>
      </c>
      <c r="J25">
        <f t="shared" si="2"/>
        <v>-1.1124419382386774</v>
      </c>
      <c r="K25">
        <f t="shared" si="3"/>
        <v>44.685971428571428</v>
      </c>
      <c r="L25">
        <f t="shared" si="4"/>
        <v>49.917606800075795</v>
      </c>
      <c r="M25">
        <f t="shared" si="5"/>
        <v>5.0313478323755101</v>
      </c>
      <c r="N25">
        <f t="shared" si="6"/>
        <v>4.5040353473916026</v>
      </c>
      <c r="O25">
        <f t="shared" si="7"/>
        <v>0.28266719810428476</v>
      </c>
      <c r="P25">
        <f t="shared" si="8"/>
        <v>3.6704552485651534</v>
      </c>
      <c r="Q25">
        <f t="shared" si="9"/>
        <v>0.27110652087203535</v>
      </c>
      <c r="R25">
        <f t="shared" si="10"/>
        <v>0.17044085777984358</v>
      </c>
      <c r="S25">
        <f t="shared" si="11"/>
        <v>226.12354252081408</v>
      </c>
      <c r="T25">
        <f t="shared" si="12"/>
        <v>33.511994479161686</v>
      </c>
      <c r="U25">
        <f t="shared" si="13"/>
        <v>33.746542857142863</v>
      </c>
      <c r="V25">
        <f t="shared" si="14"/>
        <v>5.2679339376942256</v>
      </c>
      <c r="W25">
        <f t="shared" si="15"/>
        <v>69.794291574626271</v>
      </c>
      <c r="X25">
        <f t="shared" si="16"/>
        <v>3.6092263283219093</v>
      </c>
      <c r="Y25">
        <f t="shared" si="17"/>
        <v>5.1712342756037719</v>
      </c>
      <c r="Z25">
        <f t="shared" si="18"/>
        <v>1.6587076093723163</v>
      </c>
      <c r="AA25">
        <f t="shared" si="19"/>
        <v>-205.8147635198282</v>
      </c>
      <c r="AB25">
        <f t="shared" si="20"/>
        <v>-65.524246010236865</v>
      </c>
      <c r="AC25">
        <f t="shared" si="21"/>
        <v>-4.1117722539068735</v>
      </c>
      <c r="AD25">
        <f t="shared" si="22"/>
        <v>-49.327239263157864</v>
      </c>
      <c r="AE25">
        <f t="shared" si="23"/>
        <v>21.185198565256115</v>
      </c>
      <c r="AF25">
        <f t="shared" si="24"/>
        <v>4.6691181868515947</v>
      </c>
      <c r="AG25">
        <f t="shared" si="25"/>
        <v>-1.1124419382386774</v>
      </c>
      <c r="AH25">
        <v>54.706373502820973</v>
      </c>
      <c r="AI25">
        <v>48.822039393939413</v>
      </c>
      <c r="AJ25">
        <v>1.6469116971867519</v>
      </c>
      <c r="AK25">
        <v>63.565594582378537</v>
      </c>
      <c r="AL25">
        <f t="shared" si="26"/>
        <v>4.6670014403589164</v>
      </c>
      <c r="AM25">
        <v>33.937248100666267</v>
      </c>
      <c r="AN25">
        <v>35.80642303030303</v>
      </c>
      <c r="AO25">
        <v>-3.4382377329705389E-6</v>
      </c>
      <c r="AP25">
        <v>91.324136407103097</v>
      </c>
      <c r="AQ25">
        <v>71</v>
      </c>
      <c r="AR25">
        <v>11</v>
      </c>
      <c r="AS25">
        <f t="shared" si="27"/>
        <v>1</v>
      </c>
      <c r="AT25">
        <f t="shared" si="28"/>
        <v>0</v>
      </c>
      <c r="AU25">
        <f t="shared" si="29"/>
        <v>47091.748033294993</v>
      </c>
      <c r="AV25">
        <f t="shared" si="30"/>
        <v>1200.041428571428</v>
      </c>
      <c r="AW25">
        <f t="shared" si="31"/>
        <v>1025.9606707361727</v>
      </c>
      <c r="AX25">
        <f t="shared" si="32"/>
        <v>0.85493770990682605</v>
      </c>
      <c r="AY25">
        <f t="shared" si="33"/>
        <v>0.18842978012017433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1669668644.5999999</v>
      </c>
      <c r="BF25">
        <v>44.685971428571428</v>
      </c>
      <c r="BG25">
        <v>53.572499999999991</v>
      </c>
      <c r="BH25">
        <v>35.808285714285709</v>
      </c>
      <c r="BI25">
        <v>33.938285714285719</v>
      </c>
      <c r="BJ25">
        <v>47.453214285714289</v>
      </c>
      <c r="BK25">
        <v>35.677528571428567</v>
      </c>
      <c r="BL25">
        <v>650.01057142857132</v>
      </c>
      <c r="BM25">
        <v>100.693</v>
      </c>
      <c r="BN25">
        <v>0.10004988571428571</v>
      </c>
      <c r="BO25">
        <v>33.415414285714277</v>
      </c>
      <c r="BP25">
        <v>33.746542857142863</v>
      </c>
      <c r="BQ25">
        <v>999.89999999999986</v>
      </c>
      <c r="BR25">
        <v>0</v>
      </c>
      <c r="BS25">
        <v>0</v>
      </c>
      <c r="BT25">
        <v>9007.1428571428569</v>
      </c>
      <c r="BU25">
        <v>0</v>
      </c>
      <c r="BV25">
        <v>1168.4228571428571</v>
      </c>
      <c r="BW25">
        <v>-8.8865014285714281</v>
      </c>
      <c r="BX25">
        <v>46.345542857142853</v>
      </c>
      <c r="BY25">
        <v>55.454542857142862</v>
      </c>
      <c r="BZ25">
        <v>1.870004285714286</v>
      </c>
      <c r="CA25">
        <v>53.572499999999991</v>
      </c>
      <c r="CB25">
        <v>33.938285714285719</v>
      </c>
      <c r="CC25">
        <v>3.6056428571428571</v>
      </c>
      <c r="CD25">
        <v>3.4173457142857151</v>
      </c>
      <c r="CE25">
        <v>27.125585714285709</v>
      </c>
      <c r="CF25">
        <v>26.21462857142857</v>
      </c>
      <c r="CG25">
        <v>1200.041428571428</v>
      </c>
      <c r="CH25">
        <v>0.49999385714285721</v>
      </c>
      <c r="CI25">
        <v>0.50000614285714284</v>
      </c>
      <c r="CJ25">
        <v>0</v>
      </c>
      <c r="CK25">
        <v>887.48857142857128</v>
      </c>
      <c r="CL25">
        <v>4.9990899999999998</v>
      </c>
      <c r="CM25">
        <v>9492.9857142857127</v>
      </c>
      <c r="CN25">
        <v>9558.16</v>
      </c>
      <c r="CO25">
        <v>43.473000000000013</v>
      </c>
      <c r="CP25">
        <v>45.607000000000014</v>
      </c>
      <c r="CQ25">
        <v>44.258857142857153</v>
      </c>
      <c r="CR25">
        <v>44.561999999999998</v>
      </c>
      <c r="CS25">
        <v>44.875</v>
      </c>
      <c r="CT25">
        <v>597.512857142857</v>
      </c>
      <c r="CU25">
        <v>597.52857142857135</v>
      </c>
      <c r="CV25">
        <v>0</v>
      </c>
      <c r="CW25">
        <v>1669668662.2</v>
      </c>
      <c r="CX25">
        <v>0</v>
      </c>
      <c r="CY25">
        <v>1669667979.5</v>
      </c>
      <c r="CZ25" t="s">
        <v>356</v>
      </c>
      <c r="DA25">
        <v>1669667979.5</v>
      </c>
      <c r="DB25">
        <v>1669667970</v>
      </c>
      <c r="DC25">
        <v>16</v>
      </c>
      <c r="DD25">
        <v>2.5000000000000001E-2</v>
      </c>
      <c r="DE25">
        <v>0.02</v>
      </c>
      <c r="DF25">
        <v>-3.5449999999999999</v>
      </c>
      <c r="DG25">
        <v>0.11899999999999999</v>
      </c>
      <c r="DH25">
        <v>410</v>
      </c>
      <c r="DI25">
        <v>35</v>
      </c>
      <c r="DJ25">
        <v>0.37</v>
      </c>
      <c r="DK25">
        <v>0.56999999999999995</v>
      </c>
      <c r="DL25">
        <v>-7.7739662500000009</v>
      </c>
      <c r="DM25">
        <v>-9.547141125703563</v>
      </c>
      <c r="DN25">
        <v>0.93924962283113933</v>
      </c>
      <c r="DO25">
        <v>0</v>
      </c>
      <c r="DP25">
        <v>1.8809875</v>
      </c>
      <c r="DQ25">
        <v>-6.0914071294561903E-2</v>
      </c>
      <c r="DR25">
        <v>6.7314574016330278E-3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3.2957399999999999</v>
      </c>
      <c r="EB25">
        <v>2.6254599999999999</v>
      </c>
      <c r="EC25">
        <v>1.48282E-2</v>
      </c>
      <c r="ED25">
        <v>1.6453599999999999E-2</v>
      </c>
      <c r="EE25">
        <v>0.143487</v>
      </c>
      <c r="EF25">
        <v>0.136825</v>
      </c>
      <c r="EG25">
        <v>29802.5</v>
      </c>
      <c r="EH25">
        <v>30288.3</v>
      </c>
      <c r="EI25">
        <v>28148.1</v>
      </c>
      <c r="EJ25">
        <v>29645</v>
      </c>
      <c r="EK25">
        <v>33162.6</v>
      </c>
      <c r="EL25">
        <v>35506.6</v>
      </c>
      <c r="EM25">
        <v>39726.199999999997</v>
      </c>
      <c r="EN25">
        <v>42361</v>
      </c>
      <c r="EO25">
        <v>2.0952700000000002</v>
      </c>
      <c r="EP25">
        <v>2.1600299999999999</v>
      </c>
      <c r="EQ25">
        <v>0.110429</v>
      </c>
      <c r="ER25">
        <v>0</v>
      </c>
      <c r="ES25">
        <v>31.947199999999999</v>
      </c>
      <c r="ET25">
        <v>999.9</v>
      </c>
      <c r="EU25">
        <v>72.3</v>
      </c>
      <c r="EV25">
        <v>35.200000000000003</v>
      </c>
      <c r="EW25">
        <v>41.008099999999999</v>
      </c>
      <c r="EX25">
        <v>56.3294</v>
      </c>
      <c r="EY25">
        <v>-2.7043300000000001</v>
      </c>
      <c r="EZ25">
        <v>2</v>
      </c>
      <c r="FA25">
        <v>0.540767</v>
      </c>
      <c r="FB25">
        <v>0.72757400000000005</v>
      </c>
      <c r="FC25">
        <v>20.271000000000001</v>
      </c>
      <c r="FD25">
        <v>5.2192400000000001</v>
      </c>
      <c r="FE25">
        <v>12.006399999999999</v>
      </c>
      <c r="FF25">
        <v>4.9861500000000003</v>
      </c>
      <c r="FG25">
        <v>3.2845800000000001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1.8642000000000001</v>
      </c>
      <c r="FO25">
        <v>1.86032</v>
      </c>
      <c r="FP25">
        <v>1.8609899999999999</v>
      </c>
      <c r="FQ25">
        <v>1.8601399999999999</v>
      </c>
      <c r="FR25">
        <v>1.86182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-2.7759999999999998</v>
      </c>
      <c r="GH25">
        <v>0.13070000000000001</v>
      </c>
      <c r="GI25">
        <v>-2.6367403326156271</v>
      </c>
      <c r="GJ25">
        <v>-2.8314441237569559E-3</v>
      </c>
      <c r="GK25">
        <v>1.746196064066972E-6</v>
      </c>
      <c r="GL25">
        <v>-5.0840809965914505E-10</v>
      </c>
      <c r="GM25">
        <v>-0.1800947898839361</v>
      </c>
      <c r="GN25">
        <v>5.1166531179064507E-3</v>
      </c>
      <c r="GO25">
        <v>1.8935886849813399E-4</v>
      </c>
      <c r="GP25">
        <v>-2.4822471333493459E-6</v>
      </c>
      <c r="GQ25">
        <v>4</v>
      </c>
      <c r="GR25">
        <v>2082</v>
      </c>
      <c r="GS25">
        <v>4</v>
      </c>
      <c r="GT25">
        <v>36</v>
      </c>
      <c r="GU25">
        <v>11.1</v>
      </c>
      <c r="GV25">
        <v>11.3</v>
      </c>
      <c r="GW25">
        <v>0.33325199999999999</v>
      </c>
      <c r="GX25">
        <v>2.6440399999999999</v>
      </c>
      <c r="GY25">
        <v>2.04834</v>
      </c>
      <c r="GZ25">
        <v>2.6196299999999999</v>
      </c>
      <c r="HA25">
        <v>2.1972700000000001</v>
      </c>
      <c r="HB25">
        <v>2.3596200000000001</v>
      </c>
      <c r="HC25">
        <v>40.604199999999999</v>
      </c>
      <c r="HD25">
        <v>14.5085</v>
      </c>
      <c r="HE25">
        <v>18</v>
      </c>
      <c r="HF25">
        <v>612.15800000000002</v>
      </c>
      <c r="HG25">
        <v>736.02700000000004</v>
      </c>
      <c r="HH25">
        <v>31.000800000000002</v>
      </c>
      <c r="HI25">
        <v>34.189799999999998</v>
      </c>
      <c r="HJ25">
        <v>30</v>
      </c>
      <c r="HK25">
        <v>34.048299999999998</v>
      </c>
      <c r="HL25">
        <v>34.040799999999997</v>
      </c>
      <c r="HM25">
        <v>6.7706900000000001</v>
      </c>
      <c r="HN25">
        <v>22.375299999999999</v>
      </c>
      <c r="HO25">
        <v>98.876900000000006</v>
      </c>
      <c r="HP25">
        <v>31</v>
      </c>
      <c r="HQ25">
        <v>73.580799999999996</v>
      </c>
      <c r="HR25">
        <v>33.901600000000002</v>
      </c>
      <c r="HS25">
        <v>99.177300000000002</v>
      </c>
      <c r="HT25">
        <v>98.242999999999995</v>
      </c>
    </row>
    <row r="26" spans="1:228" x14ac:dyDescent="0.2">
      <c r="A26">
        <v>11</v>
      </c>
      <c r="B26">
        <v>1669668650.5999999</v>
      </c>
      <c r="C26">
        <v>40</v>
      </c>
      <c r="D26" t="s">
        <v>380</v>
      </c>
      <c r="E26" t="s">
        <v>381</v>
      </c>
      <c r="F26">
        <v>4</v>
      </c>
      <c r="G26">
        <v>1669668648.2874999</v>
      </c>
      <c r="H26">
        <f t="shared" si="0"/>
        <v>4.6444283304470924E-3</v>
      </c>
      <c r="I26">
        <f t="shared" si="1"/>
        <v>4.6444283304470924</v>
      </c>
      <c r="J26">
        <f t="shared" si="2"/>
        <v>-0.33148362040327561</v>
      </c>
      <c r="K26">
        <f t="shared" si="3"/>
        <v>50.520874999999997</v>
      </c>
      <c r="L26">
        <f t="shared" si="4"/>
        <v>51.083029247763385</v>
      </c>
      <c r="M26">
        <f t="shared" si="5"/>
        <v>5.1488218220255852</v>
      </c>
      <c r="N26">
        <f t="shared" si="6"/>
        <v>5.0921604982777326</v>
      </c>
      <c r="O26">
        <f t="shared" si="7"/>
        <v>0.28178839840942888</v>
      </c>
      <c r="P26">
        <f t="shared" si="8"/>
        <v>3.6825409430117757</v>
      </c>
      <c r="Q26">
        <f t="shared" si="9"/>
        <v>0.27033398379285356</v>
      </c>
      <c r="R26">
        <f t="shared" si="10"/>
        <v>0.16994907553791933</v>
      </c>
      <c r="S26">
        <f t="shared" si="11"/>
        <v>226.10573548644695</v>
      </c>
      <c r="T26">
        <f t="shared" si="12"/>
        <v>33.507304901986736</v>
      </c>
      <c r="U26">
        <f t="shared" si="13"/>
        <v>33.733762499999997</v>
      </c>
      <c r="V26">
        <f t="shared" si="14"/>
        <v>5.2641727114212866</v>
      </c>
      <c r="W26">
        <f t="shared" si="15"/>
        <v>69.820022023397627</v>
      </c>
      <c r="X26">
        <f t="shared" si="16"/>
        <v>3.6087315841619847</v>
      </c>
      <c r="Y26">
        <f t="shared" si="17"/>
        <v>5.1686199453684658</v>
      </c>
      <c r="Z26">
        <f t="shared" si="18"/>
        <v>1.6554411272593019</v>
      </c>
      <c r="AA26">
        <f t="shared" si="19"/>
        <v>-204.81928937271678</v>
      </c>
      <c r="AB26">
        <f t="shared" si="20"/>
        <v>-64.994789103772803</v>
      </c>
      <c r="AC26">
        <f t="shared" si="21"/>
        <v>-4.0647287264490997</v>
      </c>
      <c r="AD26">
        <f t="shared" si="22"/>
        <v>-47.773071716491728</v>
      </c>
      <c r="AE26">
        <f t="shared" si="23"/>
        <v>21.777030303026205</v>
      </c>
      <c r="AF26">
        <f t="shared" si="24"/>
        <v>4.6446775591520177</v>
      </c>
      <c r="AG26">
        <f t="shared" si="25"/>
        <v>-0.33148362040327561</v>
      </c>
      <c r="AH26">
        <v>61.551139694523393</v>
      </c>
      <c r="AI26">
        <v>55.365585454545432</v>
      </c>
      <c r="AJ26">
        <v>1.637796704307642</v>
      </c>
      <c r="AK26">
        <v>63.565594582378537</v>
      </c>
      <c r="AL26">
        <f t="shared" si="26"/>
        <v>4.6444283304470924</v>
      </c>
      <c r="AM26">
        <v>33.94195507656692</v>
      </c>
      <c r="AN26">
        <v>35.802743030303013</v>
      </c>
      <c r="AO26">
        <v>-9.667611960261852E-5</v>
      </c>
      <c r="AP26">
        <v>91.324136407103097</v>
      </c>
      <c r="AQ26">
        <v>71</v>
      </c>
      <c r="AR26">
        <v>11</v>
      </c>
      <c r="AS26">
        <f t="shared" si="27"/>
        <v>1</v>
      </c>
      <c r="AT26">
        <f t="shared" si="28"/>
        <v>0</v>
      </c>
      <c r="AU26">
        <f t="shared" si="29"/>
        <v>47308.644078183512</v>
      </c>
      <c r="AV26">
        <f t="shared" si="30"/>
        <v>1199.9375</v>
      </c>
      <c r="AW26">
        <f t="shared" si="31"/>
        <v>1025.872738594014</v>
      </c>
      <c r="AX26">
        <f t="shared" si="32"/>
        <v>0.85493847687401558</v>
      </c>
      <c r="AY26">
        <f t="shared" si="33"/>
        <v>0.1884312603668499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1669668648.2874999</v>
      </c>
      <c r="BF26">
        <v>50.520874999999997</v>
      </c>
      <c r="BG26">
        <v>59.664675000000003</v>
      </c>
      <c r="BH26">
        <v>35.803325000000001</v>
      </c>
      <c r="BI26">
        <v>33.942974999999997</v>
      </c>
      <c r="BJ26">
        <v>53.303649999999998</v>
      </c>
      <c r="BK26">
        <v>35.6726125</v>
      </c>
      <c r="BL26">
        <v>649.96550000000002</v>
      </c>
      <c r="BM26">
        <v>100.6935</v>
      </c>
      <c r="BN26">
        <v>9.969683750000001E-2</v>
      </c>
      <c r="BO26">
        <v>33.406387499999987</v>
      </c>
      <c r="BP26">
        <v>33.733762499999997</v>
      </c>
      <c r="BQ26">
        <v>999.9</v>
      </c>
      <c r="BR26">
        <v>0</v>
      </c>
      <c r="BS26">
        <v>0</v>
      </c>
      <c r="BT26">
        <v>9048.9850000000006</v>
      </c>
      <c r="BU26">
        <v>0</v>
      </c>
      <c r="BV26">
        <v>1146.2537500000001</v>
      </c>
      <c r="BW26">
        <v>-9.1437762500000002</v>
      </c>
      <c r="BX26">
        <v>52.396850000000001</v>
      </c>
      <c r="BY26">
        <v>61.761012499999993</v>
      </c>
      <c r="BZ26">
        <v>1.8603400000000001</v>
      </c>
      <c r="CA26">
        <v>59.664675000000003</v>
      </c>
      <c r="CB26">
        <v>33.942974999999997</v>
      </c>
      <c r="CC26">
        <v>3.6051562499999998</v>
      </c>
      <c r="CD26">
        <v>3.4178337499999998</v>
      </c>
      <c r="CE26">
        <v>27.1232875</v>
      </c>
      <c r="CF26">
        <v>26.217025</v>
      </c>
      <c r="CG26">
        <v>1199.9375</v>
      </c>
      <c r="CH26">
        <v>0.49996787500000001</v>
      </c>
      <c r="CI26">
        <v>0.50003212499999994</v>
      </c>
      <c r="CJ26">
        <v>0</v>
      </c>
      <c r="CK26">
        <v>886.51375000000007</v>
      </c>
      <c r="CL26">
        <v>4.9990899999999998</v>
      </c>
      <c r="CM26">
        <v>9481.58</v>
      </c>
      <c r="CN26">
        <v>9557.2350000000006</v>
      </c>
      <c r="CO26">
        <v>43.5</v>
      </c>
      <c r="CP26">
        <v>45.577749999999988</v>
      </c>
      <c r="CQ26">
        <v>44.257750000000001</v>
      </c>
      <c r="CR26">
        <v>44.617125000000001</v>
      </c>
      <c r="CS26">
        <v>44.875</v>
      </c>
      <c r="CT26">
        <v>597.42999999999995</v>
      </c>
      <c r="CU26">
        <v>597.50749999999994</v>
      </c>
      <c r="CV26">
        <v>0</v>
      </c>
      <c r="CW26">
        <v>1669668666.4000001</v>
      </c>
      <c r="CX26">
        <v>0</v>
      </c>
      <c r="CY26">
        <v>1669667979.5</v>
      </c>
      <c r="CZ26" t="s">
        <v>356</v>
      </c>
      <c r="DA26">
        <v>1669667979.5</v>
      </c>
      <c r="DB26">
        <v>1669667970</v>
      </c>
      <c r="DC26">
        <v>16</v>
      </c>
      <c r="DD26">
        <v>2.5000000000000001E-2</v>
      </c>
      <c r="DE26">
        <v>0.02</v>
      </c>
      <c r="DF26">
        <v>-3.5449999999999999</v>
      </c>
      <c r="DG26">
        <v>0.11899999999999999</v>
      </c>
      <c r="DH26">
        <v>410</v>
      </c>
      <c r="DI26">
        <v>35</v>
      </c>
      <c r="DJ26">
        <v>0.37</v>
      </c>
      <c r="DK26">
        <v>0.56999999999999995</v>
      </c>
      <c r="DL26">
        <v>-8.3474700000000013</v>
      </c>
      <c r="DM26">
        <v>-6.9439864165102971</v>
      </c>
      <c r="DN26">
        <v>0.68001290873409159</v>
      </c>
      <c r="DO26">
        <v>0</v>
      </c>
      <c r="DP26">
        <v>1.87593875</v>
      </c>
      <c r="DQ26">
        <v>-0.1045730206379025</v>
      </c>
      <c r="DR26">
        <v>1.0208765397319099E-2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3.2956500000000002</v>
      </c>
      <c r="EB26">
        <v>2.6254400000000002</v>
      </c>
      <c r="EC26">
        <v>1.6660399999999999E-2</v>
      </c>
      <c r="ED26">
        <v>1.8328799999999999E-2</v>
      </c>
      <c r="EE26">
        <v>0.143483</v>
      </c>
      <c r="EF26">
        <v>0.13684099999999999</v>
      </c>
      <c r="EG26">
        <v>29747.3</v>
      </c>
      <c r="EH26">
        <v>30230.7</v>
      </c>
      <c r="EI26">
        <v>28148.400000000001</v>
      </c>
      <c r="EJ26">
        <v>29645.1</v>
      </c>
      <c r="EK26">
        <v>33163.4</v>
      </c>
      <c r="EL26">
        <v>35506.1</v>
      </c>
      <c r="EM26">
        <v>39726.9</v>
      </c>
      <c r="EN26">
        <v>42361</v>
      </c>
      <c r="EO26">
        <v>2.0948500000000001</v>
      </c>
      <c r="EP26">
        <v>2.1601699999999999</v>
      </c>
      <c r="EQ26">
        <v>0.110623</v>
      </c>
      <c r="ER26">
        <v>0</v>
      </c>
      <c r="ES26">
        <v>31.942</v>
      </c>
      <c r="ET26">
        <v>999.9</v>
      </c>
      <c r="EU26">
        <v>72.3</v>
      </c>
      <c r="EV26">
        <v>35.200000000000003</v>
      </c>
      <c r="EW26">
        <v>41.003700000000002</v>
      </c>
      <c r="EX26">
        <v>56.989400000000003</v>
      </c>
      <c r="EY26">
        <v>-2.5520900000000002</v>
      </c>
      <c r="EZ26">
        <v>2</v>
      </c>
      <c r="FA26">
        <v>0.54087200000000002</v>
      </c>
      <c r="FB26">
        <v>0.72994000000000003</v>
      </c>
      <c r="FC26">
        <v>20.2712</v>
      </c>
      <c r="FD26">
        <v>5.2186399999999997</v>
      </c>
      <c r="FE26">
        <v>12.0053</v>
      </c>
      <c r="FF26">
        <v>4.9859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1.8642300000000001</v>
      </c>
      <c r="FO26">
        <v>1.86033</v>
      </c>
      <c r="FP26">
        <v>1.8610100000000001</v>
      </c>
      <c r="FQ26">
        <v>1.8601399999999999</v>
      </c>
      <c r="FR26">
        <v>1.8618300000000001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-2.7930000000000001</v>
      </c>
      <c r="GH26">
        <v>0.13070000000000001</v>
      </c>
      <c r="GI26">
        <v>-2.6367403326156271</v>
      </c>
      <c r="GJ26">
        <v>-2.8314441237569559E-3</v>
      </c>
      <c r="GK26">
        <v>1.746196064066972E-6</v>
      </c>
      <c r="GL26">
        <v>-5.0840809965914505E-10</v>
      </c>
      <c r="GM26">
        <v>-0.1800947898839361</v>
      </c>
      <c r="GN26">
        <v>5.1166531179064507E-3</v>
      </c>
      <c r="GO26">
        <v>1.8935886849813399E-4</v>
      </c>
      <c r="GP26">
        <v>-2.4822471333493459E-6</v>
      </c>
      <c r="GQ26">
        <v>4</v>
      </c>
      <c r="GR26">
        <v>2082</v>
      </c>
      <c r="GS26">
        <v>4</v>
      </c>
      <c r="GT26">
        <v>36</v>
      </c>
      <c r="GU26">
        <v>11.2</v>
      </c>
      <c r="GV26">
        <v>11.3</v>
      </c>
      <c r="GW26">
        <v>0.35400399999999999</v>
      </c>
      <c r="GX26">
        <v>2.63062</v>
      </c>
      <c r="GY26">
        <v>2.04834</v>
      </c>
      <c r="GZ26">
        <v>2.6196299999999999</v>
      </c>
      <c r="HA26">
        <v>2.1972700000000001</v>
      </c>
      <c r="HB26">
        <v>2.34741</v>
      </c>
      <c r="HC26">
        <v>40.629800000000003</v>
      </c>
      <c r="HD26">
        <v>14.517300000000001</v>
      </c>
      <c r="HE26">
        <v>18</v>
      </c>
      <c r="HF26">
        <v>611.85599999999999</v>
      </c>
      <c r="HG26">
        <v>736.19</v>
      </c>
      <c r="HH26">
        <v>31.000699999999998</v>
      </c>
      <c r="HI26">
        <v>34.191499999999998</v>
      </c>
      <c r="HJ26">
        <v>30.0002</v>
      </c>
      <c r="HK26">
        <v>34.049999999999997</v>
      </c>
      <c r="HL26">
        <v>34.0426</v>
      </c>
      <c r="HM26">
        <v>7.1771599999999998</v>
      </c>
      <c r="HN26">
        <v>22.375299999999999</v>
      </c>
      <c r="HO26">
        <v>98.876900000000006</v>
      </c>
      <c r="HP26">
        <v>31</v>
      </c>
      <c r="HQ26">
        <v>80.2607</v>
      </c>
      <c r="HR26">
        <v>33.901600000000002</v>
      </c>
      <c r="HS26">
        <v>99.178600000000003</v>
      </c>
      <c r="HT26">
        <v>98.243099999999998</v>
      </c>
    </row>
    <row r="27" spans="1:228" x14ac:dyDescent="0.2">
      <c r="A27">
        <v>12</v>
      </c>
      <c r="B27">
        <v>1669668654.5999999</v>
      </c>
      <c r="C27">
        <v>44</v>
      </c>
      <c r="D27" t="s">
        <v>382</v>
      </c>
      <c r="E27" t="s">
        <v>383</v>
      </c>
      <c r="F27">
        <v>4</v>
      </c>
      <c r="G27">
        <v>1669668652.5999999</v>
      </c>
      <c r="H27">
        <f t="shared" si="0"/>
        <v>4.6347539834573166E-3</v>
      </c>
      <c r="I27">
        <f t="shared" si="1"/>
        <v>4.6347539834573164</v>
      </c>
      <c r="J27">
        <f t="shared" si="2"/>
        <v>-0.11282088894679912</v>
      </c>
      <c r="K27">
        <f t="shared" si="3"/>
        <v>57.3857</v>
      </c>
      <c r="L27">
        <f t="shared" si="4"/>
        <v>56.495774649712892</v>
      </c>
      <c r="M27">
        <f t="shared" si="5"/>
        <v>5.6944770872108066</v>
      </c>
      <c r="N27">
        <f t="shared" si="6"/>
        <v>5.7841768841948946</v>
      </c>
      <c r="O27">
        <f t="shared" si="7"/>
        <v>0.2815417679427421</v>
      </c>
      <c r="P27">
        <f t="shared" si="8"/>
        <v>3.6625236018467735</v>
      </c>
      <c r="Q27">
        <f t="shared" si="9"/>
        <v>0.27004720497241441</v>
      </c>
      <c r="R27">
        <f t="shared" si="10"/>
        <v>0.1697731389962453</v>
      </c>
      <c r="S27">
        <f t="shared" si="11"/>
        <v>226.11291137867278</v>
      </c>
      <c r="T27">
        <f t="shared" si="12"/>
        <v>33.505432476045137</v>
      </c>
      <c r="U27">
        <f t="shared" si="13"/>
        <v>33.728771428571427</v>
      </c>
      <c r="V27">
        <f t="shared" si="14"/>
        <v>5.2627044862151022</v>
      </c>
      <c r="W27">
        <f t="shared" si="15"/>
        <v>69.841107283223252</v>
      </c>
      <c r="X27">
        <f t="shared" si="16"/>
        <v>3.6089197755039941</v>
      </c>
      <c r="Y27">
        <f t="shared" si="17"/>
        <v>5.1673289784323106</v>
      </c>
      <c r="Z27">
        <f t="shared" si="18"/>
        <v>1.6537847107111081</v>
      </c>
      <c r="AA27">
        <f t="shared" si="19"/>
        <v>-204.39265067046767</v>
      </c>
      <c r="AB27">
        <f t="shared" si="20"/>
        <v>-64.536420500862874</v>
      </c>
      <c r="AC27">
        <f t="shared" si="21"/>
        <v>-4.0579339367548117</v>
      </c>
      <c r="AD27">
        <f t="shared" si="22"/>
        <v>-46.874093729412579</v>
      </c>
      <c r="AE27">
        <f t="shared" si="23"/>
        <v>22.336723816009162</v>
      </c>
      <c r="AF27">
        <f t="shared" si="24"/>
        <v>4.6312410739847927</v>
      </c>
      <c r="AG27">
        <f t="shared" si="25"/>
        <v>-0.11282088894679912</v>
      </c>
      <c r="AH27">
        <v>68.353394765496944</v>
      </c>
      <c r="AI27">
        <v>62.00078424242421</v>
      </c>
      <c r="AJ27">
        <v>1.6568159820711901</v>
      </c>
      <c r="AK27">
        <v>63.565594582378537</v>
      </c>
      <c r="AL27">
        <f t="shared" si="26"/>
        <v>4.6347539834573164</v>
      </c>
      <c r="AM27">
        <v>33.948788158493933</v>
      </c>
      <c r="AN27">
        <v>35.804743636363632</v>
      </c>
      <c r="AO27">
        <v>4.2687248989783557E-5</v>
      </c>
      <c r="AP27">
        <v>91.324136407103097</v>
      </c>
      <c r="AQ27">
        <v>71</v>
      </c>
      <c r="AR27">
        <v>11</v>
      </c>
      <c r="AS27">
        <f t="shared" si="27"/>
        <v>1</v>
      </c>
      <c r="AT27">
        <f t="shared" si="28"/>
        <v>0</v>
      </c>
      <c r="AU27">
        <f t="shared" si="29"/>
        <v>46952.457435323318</v>
      </c>
      <c r="AV27">
        <f t="shared" si="30"/>
        <v>1199.98</v>
      </c>
      <c r="AW27">
        <f t="shared" si="31"/>
        <v>1025.9086421651155</v>
      </c>
      <c r="AX27">
        <f t="shared" si="32"/>
        <v>0.85493811743955361</v>
      </c>
      <c r="AY27">
        <f t="shared" si="33"/>
        <v>0.18843056665833829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1669668652.5999999</v>
      </c>
      <c r="BF27">
        <v>57.3857</v>
      </c>
      <c r="BG27">
        <v>66.774014285714287</v>
      </c>
      <c r="BH27">
        <v>35.804642857142859</v>
      </c>
      <c r="BI27">
        <v>33.949857142857141</v>
      </c>
      <c r="BJ27">
        <v>60.186642857142857</v>
      </c>
      <c r="BK27">
        <v>35.673900000000003</v>
      </c>
      <c r="BL27">
        <v>650.02857142857135</v>
      </c>
      <c r="BM27">
        <v>100.69457142857139</v>
      </c>
      <c r="BN27">
        <v>0.10017158571428569</v>
      </c>
      <c r="BO27">
        <v>33.40192857142857</v>
      </c>
      <c r="BP27">
        <v>33.728771428571427</v>
      </c>
      <c r="BQ27">
        <v>999.89999999999986</v>
      </c>
      <c r="BR27">
        <v>0</v>
      </c>
      <c r="BS27">
        <v>0</v>
      </c>
      <c r="BT27">
        <v>8979.5528571428567</v>
      </c>
      <c r="BU27">
        <v>0</v>
      </c>
      <c r="BV27">
        <v>1120.727142857143</v>
      </c>
      <c r="BW27">
        <v>-9.3883399999999995</v>
      </c>
      <c r="BX27">
        <v>59.516671428571428</v>
      </c>
      <c r="BY27">
        <v>69.120657142857127</v>
      </c>
      <c r="BZ27">
        <v>1.8547771428571429</v>
      </c>
      <c r="CA27">
        <v>66.774014285714287</v>
      </c>
      <c r="CB27">
        <v>33.949857142857141</v>
      </c>
      <c r="CC27">
        <v>3.6053314285714291</v>
      </c>
      <c r="CD27">
        <v>3.4185657142857142</v>
      </c>
      <c r="CE27">
        <v>27.124128571428571</v>
      </c>
      <c r="CF27">
        <v>26.22062857142857</v>
      </c>
      <c r="CG27">
        <v>1199.98</v>
      </c>
      <c r="CH27">
        <v>0.49998014285714287</v>
      </c>
      <c r="CI27">
        <v>0.50001985714285713</v>
      </c>
      <c r="CJ27">
        <v>0</v>
      </c>
      <c r="CK27">
        <v>885.61557142857146</v>
      </c>
      <c r="CL27">
        <v>4.9990899999999998</v>
      </c>
      <c r="CM27">
        <v>9469.0228571428579</v>
      </c>
      <c r="CN27">
        <v>9557.6357142857141</v>
      </c>
      <c r="CO27">
        <v>43.5</v>
      </c>
      <c r="CP27">
        <v>45.589000000000013</v>
      </c>
      <c r="CQ27">
        <v>44.25</v>
      </c>
      <c r="CR27">
        <v>44.625</v>
      </c>
      <c r="CS27">
        <v>44.875</v>
      </c>
      <c r="CT27">
        <v>597.46571428571428</v>
      </c>
      <c r="CU27">
        <v>597.51428571428573</v>
      </c>
      <c r="CV27">
        <v>0</v>
      </c>
      <c r="CW27">
        <v>1669668670</v>
      </c>
      <c r="CX27">
        <v>0</v>
      </c>
      <c r="CY27">
        <v>1669667979.5</v>
      </c>
      <c r="CZ27" t="s">
        <v>356</v>
      </c>
      <c r="DA27">
        <v>1669667979.5</v>
      </c>
      <c r="DB27">
        <v>1669667970</v>
      </c>
      <c r="DC27">
        <v>16</v>
      </c>
      <c r="DD27">
        <v>2.5000000000000001E-2</v>
      </c>
      <c r="DE27">
        <v>0.02</v>
      </c>
      <c r="DF27">
        <v>-3.5449999999999999</v>
      </c>
      <c r="DG27">
        <v>0.11899999999999999</v>
      </c>
      <c r="DH27">
        <v>410</v>
      </c>
      <c r="DI27">
        <v>35</v>
      </c>
      <c r="DJ27">
        <v>0.37</v>
      </c>
      <c r="DK27">
        <v>0.56999999999999995</v>
      </c>
      <c r="DL27">
        <v>-8.7675027500000002</v>
      </c>
      <c r="DM27">
        <v>-5.1962745590994146</v>
      </c>
      <c r="DN27">
        <v>0.50649855249046616</v>
      </c>
      <c r="DO27">
        <v>0</v>
      </c>
      <c r="DP27">
        <v>1.8693582500000001</v>
      </c>
      <c r="DQ27">
        <v>-0.1127231144465302</v>
      </c>
      <c r="DR27">
        <v>1.0916331546701021E-2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365</v>
      </c>
      <c r="EA27">
        <v>3.29575</v>
      </c>
      <c r="EB27">
        <v>2.6250399999999998</v>
      </c>
      <c r="EC27">
        <v>1.8507800000000001E-2</v>
      </c>
      <c r="ED27">
        <v>2.0224099999999998E-2</v>
      </c>
      <c r="EE27">
        <v>0.14349000000000001</v>
      </c>
      <c r="EF27">
        <v>0.13685600000000001</v>
      </c>
      <c r="EG27">
        <v>29691.599999999999</v>
      </c>
      <c r="EH27">
        <v>30172.5</v>
      </c>
      <c r="EI27">
        <v>28148.5</v>
      </c>
      <c r="EJ27">
        <v>29645.3</v>
      </c>
      <c r="EK27">
        <v>33163.5</v>
      </c>
      <c r="EL27">
        <v>35506</v>
      </c>
      <c r="EM27">
        <v>39727.1</v>
      </c>
      <c r="EN27">
        <v>42361.5</v>
      </c>
      <c r="EO27">
        <v>2.0955699999999999</v>
      </c>
      <c r="EP27">
        <v>2.16005</v>
      </c>
      <c r="EQ27">
        <v>0.110064</v>
      </c>
      <c r="ER27">
        <v>0</v>
      </c>
      <c r="ES27">
        <v>31.9345</v>
      </c>
      <c r="ET27">
        <v>999.9</v>
      </c>
      <c r="EU27">
        <v>72.3</v>
      </c>
      <c r="EV27">
        <v>35.299999999999997</v>
      </c>
      <c r="EW27">
        <v>41.235199999999999</v>
      </c>
      <c r="EX27">
        <v>56.779400000000003</v>
      </c>
      <c r="EY27">
        <v>-2.6602600000000001</v>
      </c>
      <c r="EZ27">
        <v>2</v>
      </c>
      <c r="FA27">
        <v>0.54105199999999998</v>
      </c>
      <c r="FB27">
        <v>0.73229</v>
      </c>
      <c r="FC27">
        <v>20.271100000000001</v>
      </c>
      <c r="FD27">
        <v>5.2189399999999999</v>
      </c>
      <c r="FE27">
        <v>12.005599999999999</v>
      </c>
      <c r="FF27">
        <v>4.9863999999999997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1.8621799999999999</v>
      </c>
      <c r="FN27">
        <v>1.8642000000000001</v>
      </c>
      <c r="FO27">
        <v>1.86032</v>
      </c>
      <c r="FP27">
        <v>1.8610100000000001</v>
      </c>
      <c r="FQ27">
        <v>1.86012</v>
      </c>
      <c r="FR27">
        <v>1.8618300000000001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-2.8090000000000002</v>
      </c>
      <c r="GH27">
        <v>0.13070000000000001</v>
      </c>
      <c r="GI27">
        <v>-2.6367403326156271</v>
      </c>
      <c r="GJ27">
        <v>-2.8314441237569559E-3</v>
      </c>
      <c r="GK27">
        <v>1.746196064066972E-6</v>
      </c>
      <c r="GL27">
        <v>-5.0840809965914505E-10</v>
      </c>
      <c r="GM27">
        <v>-0.1800947898839361</v>
      </c>
      <c r="GN27">
        <v>5.1166531179064507E-3</v>
      </c>
      <c r="GO27">
        <v>1.8935886849813399E-4</v>
      </c>
      <c r="GP27">
        <v>-2.4822471333493459E-6</v>
      </c>
      <c r="GQ27">
        <v>4</v>
      </c>
      <c r="GR27">
        <v>2082</v>
      </c>
      <c r="GS27">
        <v>4</v>
      </c>
      <c r="GT27">
        <v>36</v>
      </c>
      <c r="GU27">
        <v>11.3</v>
      </c>
      <c r="GV27">
        <v>11.4</v>
      </c>
      <c r="GW27">
        <v>0.37353500000000001</v>
      </c>
      <c r="GX27">
        <v>2.63184</v>
      </c>
      <c r="GY27">
        <v>2.04834</v>
      </c>
      <c r="GZ27">
        <v>2.6196299999999999</v>
      </c>
      <c r="HA27">
        <v>2.1972700000000001</v>
      </c>
      <c r="HB27">
        <v>2.3168899999999999</v>
      </c>
      <c r="HC27">
        <v>40.629800000000003</v>
      </c>
      <c r="HD27">
        <v>14.491</v>
      </c>
      <c r="HE27">
        <v>18</v>
      </c>
      <c r="HF27">
        <v>612.40499999999997</v>
      </c>
      <c r="HG27">
        <v>736.08699999999999</v>
      </c>
      <c r="HH27">
        <v>31.000699999999998</v>
      </c>
      <c r="HI27">
        <v>34.191499999999998</v>
      </c>
      <c r="HJ27">
        <v>30.0001</v>
      </c>
      <c r="HK27">
        <v>34.050400000000003</v>
      </c>
      <c r="HL27">
        <v>34.043900000000001</v>
      </c>
      <c r="HM27">
        <v>7.5808900000000001</v>
      </c>
      <c r="HN27">
        <v>22.375299999999999</v>
      </c>
      <c r="HO27">
        <v>98.876900000000006</v>
      </c>
      <c r="HP27">
        <v>31</v>
      </c>
      <c r="HQ27">
        <v>86.938900000000004</v>
      </c>
      <c r="HR27">
        <v>33.901600000000002</v>
      </c>
      <c r="HS27">
        <v>99.179100000000005</v>
      </c>
      <c r="HT27">
        <v>98.244100000000003</v>
      </c>
    </row>
    <row r="28" spans="1:228" x14ac:dyDescent="0.2">
      <c r="A28">
        <v>13</v>
      </c>
      <c r="B28">
        <v>1669668658.5999999</v>
      </c>
      <c r="C28">
        <v>48</v>
      </c>
      <c r="D28" t="s">
        <v>384</v>
      </c>
      <c r="E28" t="s">
        <v>385</v>
      </c>
      <c r="F28">
        <v>4</v>
      </c>
      <c r="G28">
        <v>1669668656.2874999</v>
      </c>
      <c r="H28">
        <f t="shared" si="0"/>
        <v>4.6383183079112241E-3</v>
      </c>
      <c r="I28">
        <f t="shared" si="1"/>
        <v>4.6383183079112245</v>
      </c>
      <c r="J28">
        <f t="shared" si="2"/>
        <v>4.3466575488194478E-2</v>
      </c>
      <c r="K28">
        <f t="shared" si="3"/>
        <v>63.320925000000003</v>
      </c>
      <c r="L28">
        <f t="shared" si="4"/>
        <v>61.369785356898461</v>
      </c>
      <c r="M28">
        <f t="shared" si="5"/>
        <v>6.1857630135748245</v>
      </c>
      <c r="N28">
        <f t="shared" si="6"/>
        <v>6.3824279907851516</v>
      </c>
      <c r="O28">
        <f t="shared" si="7"/>
        <v>0.28277980052933788</v>
      </c>
      <c r="P28">
        <f t="shared" si="8"/>
        <v>3.6587066328351026</v>
      </c>
      <c r="Q28">
        <f t="shared" si="9"/>
        <v>0.2711746012087799</v>
      </c>
      <c r="R28">
        <f t="shared" si="10"/>
        <v>0.17048711966963565</v>
      </c>
      <c r="S28">
        <f t="shared" si="11"/>
        <v>226.11696036049241</v>
      </c>
      <c r="T28">
        <f t="shared" si="12"/>
        <v>33.503275126165228</v>
      </c>
      <c r="U28">
        <f t="shared" si="13"/>
        <v>33.711137500000007</v>
      </c>
      <c r="V28">
        <f t="shared" si="14"/>
        <v>5.2575199590450774</v>
      </c>
      <c r="W28">
        <f t="shared" si="15"/>
        <v>69.854447592223295</v>
      </c>
      <c r="X28">
        <f t="shared" si="16"/>
        <v>3.6093000117075271</v>
      </c>
      <c r="Y28">
        <f t="shared" si="17"/>
        <v>5.1668864848475886</v>
      </c>
      <c r="Z28">
        <f t="shared" si="18"/>
        <v>1.6482199473375503</v>
      </c>
      <c r="AA28">
        <f t="shared" si="19"/>
        <v>-204.54983737888497</v>
      </c>
      <c r="AB28">
        <f t="shared" si="20"/>
        <v>-61.292410058309848</v>
      </c>
      <c r="AC28">
        <f t="shared" si="21"/>
        <v>-3.8576152446336476</v>
      </c>
      <c r="AD28">
        <f t="shared" si="22"/>
        <v>-43.582902321336057</v>
      </c>
      <c r="AE28">
        <f t="shared" si="23"/>
        <v>22.882398761881991</v>
      </c>
      <c r="AF28">
        <f t="shared" si="24"/>
        <v>4.6312202799763433</v>
      </c>
      <c r="AG28">
        <f t="shared" si="25"/>
        <v>4.3466575488194478E-2</v>
      </c>
      <c r="AH28">
        <v>75.305754859244487</v>
      </c>
      <c r="AI28">
        <v>68.74263757575757</v>
      </c>
      <c r="AJ28">
        <v>1.693822325377911</v>
      </c>
      <c r="AK28">
        <v>63.565594582378537</v>
      </c>
      <c r="AL28">
        <f t="shared" si="26"/>
        <v>4.6383183079112245</v>
      </c>
      <c r="AM28">
        <v>33.952602765636279</v>
      </c>
      <c r="AN28">
        <v>35.809910909090902</v>
      </c>
      <c r="AO28">
        <v>6.8759461191054608E-5</v>
      </c>
      <c r="AP28">
        <v>91.324136407103097</v>
      </c>
      <c r="AQ28">
        <v>71</v>
      </c>
      <c r="AR28">
        <v>11</v>
      </c>
      <c r="AS28">
        <f t="shared" si="27"/>
        <v>1</v>
      </c>
      <c r="AT28">
        <f t="shared" si="28"/>
        <v>0</v>
      </c>
      <c r="AU28">
        <f t="shared" si="29"/>
        <v>46884.67623642955</v>
      </c>
      <c r="AV28">
        <f t="shared" si="30"/>
        <v>1200.0037500000001</v>
      </c>
      <c r="AW28">
        <f t="shared" si="31"/>
        <v>1025.9287260935193</v>
      </c>
      <c r="AX28">
        <f t="shared" si="32"/>
        <v>0.85493793339689095</v>
      </c>
      <c r="AY28">
        <f t="shared" si="33"/>
        <v>0.18843021145599953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1669668656.2874999</v>
      </c>
      <c r="BF28">
        <v>63.320925000000003</v>
      </c>
      <c r="BG28">
        <v>72.947724999999991</v>
      </c>
      <c r="BH28">
        <v>35.808349999999997</v>
      </c>
      <c r="BI28">
        <v>33.953500000000012</v>
      </c>
      <c r="BJ28">
        <v>66.137437500000004</v>
      </c>
      <c r="BK28">
        <v>35.677574999999997</v>
      </c>
      <c r="BL28">
        <v>650.00062500000001</v>
      </c>
      <c r="BM28">
        <v>100.694875</v>
      </c>
      <c r="BN28">
        <v>0.10005165000000001</v>
      </c>
      <c r="BO28">
        <v>33.400399999999998</v>
      </c>
      <c r="BP28">
        <v>33.711137500000007</v>
      </c>
      <c r="BQ28">
        <v>999.9</v>
      </c>
      <c r="BR28">
        <v>0</v>
      </c>
      <c r="BS28">
        <v>0</v>
      </c>
      <c r="BT28">
        <v>8966.3274999999994</v>
      </c>
      <c r="BU28">
        <v>0</v>
      </c>
      <c r="BV28">
        <v>1102.6912500000001</v>
      </c>
      <c r="BW28">
        <v>-9.6267899999999997</v>
      </c>
      <c r="BX28">
        <v>65.672537500000004</v>
      </c>
      <c r="BY28">
        <v>75.51158749999999</v>
      </c>
      <c r="BZ28">
        <v>1.854835</v>
      </c>
      <c r="CA28">
        <v>72.947724999999991</v>
      </c>
      <c r="CB28">
        <v>33.953500000000012</v>
      </c>
      <c r="CC28">
        <v>3.6057199999999998</v>
      </c>
      <c r="CD28">
        <v>3.4189462499999999</v>
      </c>
      <c r="CE28">
        <v>27.125937499999999</v>
      </c>
      <c r="CF28">
        <v>26.222525000000001</v>
      </c>
      <c r="CG28">
        <v>1200.0037500000001</v>
      </c>
      <c r="CH28">
        <v>0.4999865</v>
      </c>
      <c r="CI28">
        <v>0.5000135</v>
      </c>
      <c r="CJ28">
        <v>0</v>
      </c>
      <c r="CK28">
        <v>884.47587499999997</v>
      </c>
      <c r="CL28">
        <v>4.9990899999999998</v>
      </c>
      <c r="CM28">
        <v>9458.59375</v>
      </c>
      <c r="CN28">
        <v>9557.8412500000013</v>
      </c>
      <c r="CO28">
        <v>43.5</v>
      </c>
      <c r="CP28">
        <v>45.577749999999988</v>
      </c>
      <c r="CQ28">
        <v>44.25</v>
      </c>
      <c r="CR28">
        <v>44.625</v>
      </c>
      <c r="CS28">
        <v>44.875</v>
      </c>
      <c r="CT28">
        <v>597.48500000000001</v>
      </c>
      <c r="CU28">
        <v>597.51874999999995</v>
      </c>
      <c r="CV28">
        <v>0</v>
      </c>
      <c r="CW28">
        <v>1669668674.2</v>
      </c>
      <c r="CX28">
        <v>0</v>
      </c>
      <c r="CY28">
        <v>1669667979.5</v>
      </c>
      <c r="CZ28" t="s">
        <v>356</v>
      </c>
      <c r="DA28">
        <v>1669667979.5</v>
      </c>
      <c r="DB28">
        <v>1669667970</v>
      </c>
      <c r="DC28">
        <v>16</v>
      </c>
      <c r="DD28">
        <v>2.5000000000000001E-2</v>
      </c>
      <c r="DE28">
        <v>0.02</v>
      </c>
      <c r="DF28">
        <v>-3.5449999999999999</v>
      </c>
      <c r="DG28">
        <v>0.11899999999999999</v>
      </c>
      <c r="DH28">
        <v>410</v>
      </c>
      <c r="DI28">
        <v>35</v>
      </c>
      <c r="DJ28">
        <v>0.37</v>
      </c>
      <c r="DK28">
        <v>0.56999999999999995</v>
      </c>
      <c r="DL28">
        <v>-9.0945897500000008</v>
      </c>
      <c r="DM28">
        <v>-4.2999135084427502</v>
      </c>
      <c r="DN28">
        <v>0.41790720527700592</v>
      </c>
      <c r="DO28">
        <v>0</v>
      </c>
      <c r="DP28">
        <v>1.8634455000000001</v>
      </c>
      <c r="DQ28">
        <v>-8.8633170731713048E-2</v>
      </c>
      <c r="DR28">
        <v>8.9485906571928949E-3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3.29575</v>
      </c>
      <c r="EB28">
        <v>2.6252200000000001</v>
      </c>
      <c r="EC28">
        <v>2.0374E-2</v>
      </c>
      <c r="ED28">
        <v>2.21037E-2</v>
      </c>
      <c r="EE28">
        <v>0.14350199999999999</v>
      </c>
      <c r="EF28">
        <v>0.13686499999999999</v>
      </c>
      <c r="EG28">
        <v>29635.1</v>
      </c>
      <c r="EH28">
        <v>30114.7</v>
      </c>
      <c r="EI28">
        <v>28148.400000000001</v>
      </c>
      <c r="EJ28">
        <v>29645.3</v>
      </c>
      <c r="EK28">
        <v>33162.9</v>
      </c>
      <c r="EL28">
        <v>35505.599999999999</v>
      </c>
      <c r="EM28">
        <v>39726.800000000003</v>
      </c>
      <c r="EN28">
        <v>42361.4</v>
      </c>
      <c r="EO28">
        <v>2.09578</v>
      </c>
      <c r="EP28">
        <v>2.1600700000000002</v>
      </c>
      <c r="EQ28">
        <v>0.109859</v>
      </c>
      <c r="ER28">
        <v>0</v>
      </c>
      <c r="ES28">
        <v>31.927299999999999</v>
      </c>
      <c r="ET28">
        <v>999.9</v>
      </c>
      <c r="EU28">
        <v>72.3</v>
      </c>
      <c r="EV28">
        <v>35.299999999999997</v>
      </c>
      <c r="EW28">
        <v>41.235900000000001</v>
      </c>
      <c r="EX28">
        <v>57.319400000000002</v>
      </c>
      <c r="EY28">
        <v>-2.5040100000000001</v>
      </c>
      <c r="EZ28">
        <v>2</v>
      </c>
      <c r="FA28">
        <v>0.54108199999999995</v>
      </c>
      <c r="FB28">
        <v>0.73494000000000004</v>
      </c>
      <c r="FC28">
        <v>20.271000000000001</v>
      </c>
      <c r="FD28">
        <v>5.2187900000000003</v>
      </c>
      <c r="FE28">
        <v>12.004899999999999</v>
      </c>
      <c r="FF28">
        <v>4.9864499999999996</v>
      </c>
      <c r="FG28">
        <v>3.2845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1.8642000000000001</v>
      </c>
      <c r="FO28">
        <v>1.8603400000000001</v>
      </c>
      <c r="FP28">
        <v>1.8610500000000001</v>
      </c>
      <c r="FQ28">
        <v>1.8601300000000001</v>
      </c>
      <c r="FR28">
        <v>1.8618600000000001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-2.8260000000000001</v>
      </c>
      <c r="GH28">
        <v>0.13070000000000001</v>
      </c>
      <c r="GI28">
        <v>-2.6367403326156271</v>
      </c>
      <c r="GJ28">
        <v>-2.8314441237569559E-3</v>
      </c>
      <c r="GK28">
        <v>1.746196064066972E-6</v>
      </c>
      <c r="GL28">
        <v>-5.0840809965914505E-10</v>
      </c>
      <c r="GM28">
        <v>-0.1800947898839361</v>
      </c>
      <c r="GN28">
        <v>5.1166531179064507E-3</v>
      </c>
      <c r="GO28">
        <v>1.8935886849813399E-4</v>
      </c>
      <c r="GP28">
        <v>-2.4822471333493459E-6</v>
      </c>
      <c r="GQ28">
        <v>4</v>
      </c>
      <c r="GR28">
        <v>2082</v>
      </c>
      <c r="GS28">
        <v>4</v>
      </c>
      <c r="GT28">
        <v>36</v>
      </c>
      <c r="GU28">
        <v>11.3</v>
      </c>
      <c r="GV28">
        <v>11.5</v>
      </c>
      <c r="GW28">
        <v>0.394287</v>
      </c>
      <c r="GX28">
        <v>2.63794</v>
      </c>
      <c r="GY28">
        <v>2.04834</v>
      </c>
      <c r="GZ28">
        <v>2.6196299999999999</v>
      </c>
      <c r="HA28">
        <v>2.1972700000000001</v>
      </c>
      <c r="HB28">
        <v>2.2961399999999998</v>
      </c>
      <c r="HC28">
        <v>40.629800000000003</v>
      </c>
      <c r="HD28">
        <v>14.491</v>
      </c>
      <c r="HE28">
        <v>18</v>
      </c>
      <c r="HF28">
        <v>612.58199999999999</v>
      </c>
      <c r="HG28">
        <v>736.12199999999996</v>
      </c>
      <c r="HH28">
        <v>31.000800000000002</v>
      </c>
      <c r="HI28">
        <v>34.1935</v>
      </c>
      <c r="HJ28">
        <v>30.0002</v>
      </c>
      <c r="HK28">
        <v>34.053100000000001</v>
      </c>
      <c r="HL28">
        <v>34.044899999999998</v>
      </c>
      <c r="HM28">
        <v>7.9453699999999996</v>
      </c>
      <c r="HN28">
        <v>22.375299999999999</v>
      </c>
      <c r="HO28">
        <v>98.876900000000006</v>
      </c>
      <c r="HP28">
        <v>31</v>
      </c>
      <c r="HQ28">
        <v>90.280299999999997</v>
      </c>
      <c r="HR28">
        <v>33.901600000000002</v>
      </c>
      <c r="HS28">
        <v>99.1785</v>
      </c>
      <c r="HT28">
        <v>98.243799999999993</v>
      </c>
    </row>
    <row r="29" spans="1:228" x14ac:dyDescent="0.2">
      <c r="A29">
        <v>14</v>
      </c>
      <c r="B29">
        <v>1669668662.5999999</v>
      </c>
      <c r="C29">
        <v>52</v>
      </c>
      <c r="D29" t="s">
        <v>386</v>
      </c>
      <c r="E29" t="s">
        <v>387</v>
      </c>
      <c r="F29">
        <v>4</v>
      </c>
      <c r="G29">
        <v>1669668660.5999999</v>
      </c>
      <c r="H29">
        <f t="shared" si="0"/>
        <v>4.6423974386103923E-3</v>
      </c>
      <c r="I29">
        <f t="shared" si="1"/>
        <v>4.6423974386103923</v>
      </c>
      <c r="J29">
        <f t="shared" si="2"/>
        <v>0.75528975675712173</v>
      </c>
      <c r="K29">
        <f t="shared" si="3"/>
        <v>70.309714285714293</v>
      </c>
      <c r="L29">
        <f t="shared" si="4"/>
        <v>64.058564339928125</v>
      </c>
      <c r="M29">
        <f t="shared" si="5"/>
        <v>6.4566491340367689</v>
      </c>
      <c r="N29">
        <f t="shared" si="6"/>
        <v>7.0867207302407547</v>
      </c>
      <c r="O29">
        <f t="shared" si="7"/>
        <v>0.2831332468433746</v>
      </c>
      <c r="P29">
        <f t="shared" si="8"/>
        <v>3.6742739598969916</v>
      </c>
      <c r="Q29">
        <f t="shared" si="9"/>
        <v>0.27154678120587211</v>
      </c>
      <c r="R29">
        <f t="shared" si="10"/>
        <v>0.17071822661006303</v>
      </c>
      <c r="S29">
        <f t="shared" si="11"/>
        <v>226.12706323572834</v>
      </c>
      <c r="T29">
        <f t="shared" si="12"/>
        <v>33.501644014023825</v>
      </c>
      <c r="U29">
        <f t="shared" si="13"/>
        <v>33.709614285714281</v>
      </c>
      <c r="V29">
        <f t="shared" si="14"/>
        <v>5.2570723294043127</v>
      </c>
      <c r="W29">
        <f t="shared" si="15"/>
        <v>69.863770609055166</v>
      </c>
      <c r="X29">
        <f t="shared" si="16"/>
        <v>3.6096979390306929</v>
      </c>
      <c r="Y29">
        <f t="shared" si="17"/>
        <v>5.166766562357334</v>
      </c>
      <c r="Z29">
        <f t="shared" si="18"/>
        <v>1.6473743903736198</v>
      </c>
      <c r="AA29">
        <f t="shared" si="19"/>
        <v>-204.72972704271831</v>
      </c>
      <c r="AB29">
        <f t="shared" si="20"/>
        <v>-61.333536553607999</v>
      </c>
      <c r="AC29">
        <f t="shared" si="21"/>
        <v>-3.8438121295225951</v>
      </c>
      <c r="AD29">
        <f t="shared" si="22"/>
        <v>-43.780012490120569</v>
      </c>
      <c r="AE29">
        <f t="shared" si="23"/>
        <v>23.11479134055357</v>
      </c>
      <c r="AF29">
        <f t="shared" si="24"/>
        <v>4.6321834576332863</v>
      </c>
      <c r="AG29">
        <f t="shared" si="25"/>
        <v>0.75528975675712173</v>
      </c>
      <c r="AH29">
        <v>82.138763775925781</v>
      </c>
      <c r="AI29">
        <v>75.404112727272718</v>
      </c>
      <c r="AJ29">
        <v>1.659025429390671</v>
      </c>
      <c r="AK29">
        <v>63.565594582378537</v>
      </c>
      <c r="AL29">
        <f t="shared" si="26"/>
        <v>4.6423974386103923</v>
      </c>
      <c r="AM29">
        <v>33.956608256676247</v>
      </c>
      <c r="AN29">
        <v>35.815794545454537</v>
      </c>
      <c r="AO29">
        <v>2.300664915560134E-5</v>
      </c>
      <c r="AP29">
        <v>91.324136407103097</v>
      </c>
      <c r="AQ29">
        <v>71</v>
      </c>
      <c r="AR29">
        <v>11</v>
      </c>
      <c r="AS29">
        <f t="shared" si="27"/>
        <v>1</v>
      </c>
      <c r="AT29">
        <f t="shared" si="28"/>
        <v>0</v>
      </c>
      <c r="AU29">
        <f t="shared" si="29"/>
        <v>47162.202687677382</v>
      </c>
      <c r="AV29">
        <f t="shared" si="30"/>
        <v>1200.055714285714</v>
      </c>
      <c r="AW29">
        <f t="shared" si="31"/>
        <v>1025.9733135936413</v>
      </c>
      <c r="AX29">
        <f t="shared" si="32"/>
        <v>0.8549380677748879</v>
      </c>
      <c r="AY29">
        <f t="shared" si="33"/>
        <v>0.18843047080553388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1669668660.5999999</v>
      </c>
      <c r="BF29">
        <v>70.309714285714293</v>
      </c>
      <c r="BG29">
        <v>80.046528571428567</v>
      </c>
      <c r="BH29">
        <v>35.813014285714289</v>
      </c>
      <c r="BI29">
        <v>33.957785714285713</v>
      </c>
      <c r="BJ29">
        <v>73.144428571428563</v>
      </c>
      <c r="BK29">
        <v>35.682214285714288</v>
      </c>
      <c r="BL29">
        <v>650</v>
      </c>
      <c r="BM29">
        <v>100.6931428571429</v>
      </c>
      <c r="BN29">
        <v>9.9767514285714301E-2</v>
      </c>
      <c r="BO29">
        <v>33.399985714285712</v>
      </c>
      <c r="BP29">
        <v>33.709614285714281</v>
      </c>
      <c r="BQ29">
        <v>999.89999999999986</v>
      </c>
      <c r="BR29">
        <v>0</v>
      </c>
      <c r="BS29">
        <v>0</v>
      </c>
      <c r="BT29">
        <v>9020.3571428571431</v>
      </c>
      <c r="BU29">
        <v>0</v>
      </c>
      <c r="BV29">
        <v>1091.4171428571431</v>
      </c>
      <c r="BW29">
        <v>-9.7368228571428563</v>
      </c>
      <c r="BX29">
        <v>72.92127142857143</v>
      </c>
      <c r="BY29">
        <v>82.860314285714281</v>
      </c>
      <c r="BZ29">
        <v>1.8552328571428569</v>
      </c>
      <c r="CA29">
        <v>80.046528571428567</v>
      </c>
      <c r="CB29">
        <v>33.957785714285713</v>
      </c>
      <c r="CC29">
        <v>3.6061242857142859</v>
      </c>
      <c r="CD29">
        <v>3.4193157142857138</v>
      </c>
      <c r="CE29">
        <v>27.127842857142859</v>
      </c>
      <c r="CF29">
        <v>26.224357142857141</v>
      </c>
      <c r="CG29">
        <v>1200.055714285714</v>
      </c>
      <c r="CH29">
        <v>0.49998028571428582</v>
      </c>
      <c r="CI29">
        <v>0.50001971428571423</v>
      </c>
      <c r="CJ29">
        <v>0</v>
      </c>
      <c r="CK29">
        <v>883.36999999999989</v>
      </c>
      <c r="CL29">
        <v>4.9990899999999998</v>
      </c>
      <c r="CM29">
        <v>9446.4157142857148</v>
      </c>
      <c r="CN29">
        <v>9558.2314285714274</v>
      </c>
      <c r="CO29">
        <v>43.5</v>
      </c>
      <c r="CP29">
        <v>45.561999999999998</v>
      </c>
      <c r="CQ29">
        <v>44.276571428571437</v>
      </c>
      <c r="CR29">
        <v>44.625</v>
      </c>
      <c r="CS29">
        <v>44.875</v>
      </c>
      <c r="CT29">
        <v>597.50571428571425</v>
      </c>
      <c r="CU29">
        <v>597.55000000000007</v>
      </c>
      <c r="CV29">
        <v>0</v>
      </c>
      <c r="CW29">
        <v>1669668678.4000001</v>
      </c>
      <c r="CX29">
        <v>0</v>
      </c>
      <c r="CY29">
        <v>1669667979.5</v>
      </c>
      <c r="CZ29" t="s">
        <v>356</v>
      </c>
      <c r="DA29">
        <v>1669667979.5</v>
      </c>
      <c r="DB29">
        <v>1669667970</v>
      </c>
      <c r="DC29">
        <v>16</v>
      </c>
      <c r="DD29">
        <v>2.5000000000000001E-2</v>
      </c>
      <c r="DE29">
        <v>0.02</v>
      </c>
      <c r="DF29">
        <v>-3.5449999999999999</v>
      </c>
      <c r="DG29">
        <v>0.11899999999999999</v>
      </c>
      <c r="DH29">
        <v>410</v>
      </c>
      <c r="DI29">
        <v>35</v>
      </c>
      <c r="DJ29">
        <v>0.37</v>
      </c>
      <c r="DK29">
        <v>0.56999999999999995</v>
      </c>
      <c r="DL29">
        <v>-9.3508507500000011</v>
      </c>
      <c r="DM29">
        <v>-3.3166375609755918</v>
      </c>
      <c r="DN29">
        <v>0.32359896051584808</v>
      </c>
      <c r="DO29">
        <v>0</v>
      </c>
      <c r="DP29">
        <v>1.859132</v>
      </c>
      <c r="DQ29">
        <v>-5.3454484052533772E-2</v>
      </c>
      <c r="DR29">
        <v>6.1884885876924674E-3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3.29556</v>
      </c>
      <c r="EB29">
        <v>2.6252599999999999</v>
      </c>
      <c r="EC29">
        <v>2.2208200000000001E-2</v>
      </c>
      <c r="ED29">
        <v>2.39136E-2</v>
      </c>
      <c r="EE29">
        <v>0.143512</v>
      </c>
      <c r="EF29">
        <v>0.136876</v>
      </c>
      <c r="EG29">
        <v>29579.8</v>
      </c>
      <c r="EH29">
        <v>30059</v>
      </c>
      <c r="EI29">
        <v>28148.5</v>
      </c>
      <c r="EJ29">
        <v>29645.4</v>
      </c>
      <c r="EK29">
        <v>33163</v>
      </c>
      <c r="EL29">
        <v>35505.599999999999</v>
      </c>
      <c r="EM29">
        <v>39727.300000000003</v>
      </c>
      <c r="EN29">
        <v>42361.7</v>
      </c>
      <c r="EO29">
        <v>2.0957300000000001</v>
      </c>
      <c r="EP29">
        <v>2.16025</v>
      </c>
      <c r="EQ29">
        <v>0.11065999999999999</v>
      </c>
      <c r="ER29">
        <v>0</v>
      </c>
      <c r="ES29">
        <v>31.919499999999999</v>
      </c>
      <c r="ET29">
        <v>999.9</v>
      </c>
      <c r="EU29">
        <v>72.3</v>
      </c>
      <c r="EV29">
        <v>35.299999999999997</v>
      </c>
      <c r="EW29">
        <v>41.231299999999997</v>
      </c>
      <c r="EX29">
        <v>56.989400000000003</v>
      </c>
      <c r="EY29">
        <v>-2.6282000000000001</v>
      </c>
      <c r="EZ29">
        <v>2</v>
      </c>
      <c r="FA29">
        <v>0.54124499999999998</v>
      </c>
      <c r="FB29">
        <v>0.73783200000000004</v>
      </c>
      <c r="FC29">
        <v>20.270800000000001</v>
      </c>
      <c r="FD29">
        <v>5.2187900000000003</v>
      </c>
      <c r="FE29">
        <v>12.005000000000001</v>
      </c>
      <c r="FF29">
        <v>4.9862000000000002</v>
      </c>
      <c r="FG29">
        <v>3.2845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1.8642399999999999</v>
      </c>
      <c r="FO29">
        <v>1.8603499999999999</v>
      </c>
      <c r="FP29">
        <v>1.86103</v>
      </c>
      <c r="FQ29">
        <v>1.86012</v>
      </c>
      <c r="FR29">
        <v>1.86185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-2.843</v>
      </c>
      <c r="GH29">
        <v>0.1308</v>
      </c>
      <c r="GI29">
        <v>-2.6367403326156271</v>
      </c>
      <c r="GJ29">
        <v>-2.8314441237569559E-3</v>
      </c>
      <c r="GK29">
        <v>1.746196064066972E-6</v>
      </c>
      <c r="GL29">
        <v>-5.0840809965914505E-10</v>
      </c>
      <c r="GM29">
        <v>-0.1800947898839361</v>
      </c>
      <c r="GN29">
        <v>5.1166531179064507E-3</v>
      </c>
      <c r="GO29">
        <v>1.8935886849813399E-4</v>
      </c>
      <c r="GP29">
        <v>-2.4822471333493459E-6</v>
      </c>
      <c r="GQ29">
        <v>4</v>
      </c>
      <c r="GR29">
        <v>2082</v>
      </c>
      <c r="GS29">
        <v>4</v>
      </c>
      <c r="GT29">
        <v>36</v>
      </c>
      <c r="GU29">
        <v>11.4</v>
      </c>
      <c r="GV29">
        <v>11.5</v>
      </c>
      <c r="GW29">
        <v>0.41381800000000002</v>
      </c>
      <c r="GX29">
        <v>2.63184</v>
      </c>
      <c r="GY29">
        <v>2.04834</v>
      </c>
      <c r="GZ29">
        <v>2.6196299999999999</v>
      </c>
      <c r="HA29">
        <v>2.1972700000000001</v>
      </c>
      <c r="HB29">
        <v>2.3303199999999999</v>
      </c>
      <c r="HC29">
        <v>40.629800000000003</v>
      </c>
      <c r="HD29">
        <v>14.4998</v>
      </c>
      <c r="HE29">
        <v>18</v>
      </c>
      <c r="HF29">
        <v>612.54399999999998</v>
      </c>
      <c r="HG29">
        <v>736.31500000000005</v>
      </c>
      <c r="HH29">
        <v>31.000800000000002</v>
      </c>
      <c r="HI29">
        <v>34.194600000000001</v>
      </c>
      <c r="HJ29">
        <v>30.000299999999999</v>
      </c>
      <c r="HK29">
        <v>34.053100000000001</v>
      </c>
      <c r="HL29">
        <v>34.046900000000001</v>
      </c>
      <c r="HM29">
        <v>8.3869199999999999</v>
      </c>
      <c r="HN29">
        <v>22.375299999999999</v>
      </c>
      <c r="HO29">
        <v>98.876900000000006</v>
      </c>
      <c r="HP29">
        <v>31</v>
      </c>
      <c r="HQ29">
        <v>100.307</v>
      </c>
      <c r="HR29">
        <v>33.901600000000002</v>
      </c>
      <c r="HS29">
        <v>99.179400000000001</v>
      </c>
      <c r="HT29">
        <v>98.244500000000002</v>
      </c>
    </row>
    <row r="30" spans="1:228" x14ac:dyDescent="0.2">
      <c r="A30">
        <v>15</v>
      </c>
      <c r="B30">
        <v>1669668666.5999999</v>
      </c>
      <c r="C30">
        <v>56</v>
      </c>
      <c r="D30" t="s">
        <v>388</v>
      </c>
      <c r="E30" t="s">
        <v>389</v>
      </c>
      <c r="F30">
        <v>4</v>
      </c>
      <c r="G30">
        <v>1669668664.2874999</v>
      </c>
      <c r="H30">
        <f t="shared" si="0"/>
        <v>4.6228935096816722E-3</v>
      </c>
      <c r="I30">
        <f t="shared" si="1"/>
        <v>4.6228935096816723</v>
      </c>
      <c r="J30">
        <f t="shared" si="2"/>
        <v>0.91659246669548777</v>
      </c>
      <c r="K30">
        <f t="shared" si="3"/>
        <v>76.202799999999996</v>
      </c>
      <c r="L30">
        <f t="shared" si="4"/>
        <v>68.836530566395922</v>
      </c>
      <c r="M30">
        <f t="shared" si="5"/>
        <v>6.9382465862482308</v>
      </c>
      <c r="N30">
        <f t="shared" si="6"/>
        <v>7.6807156405506003</v>
      </c>
      <c r="O30">
        <f t="shared" si="7"/>
        <v>0.28179320609001773</v>
      </c>
      <c r="P30">
        <f t="shared" si="8"/>
        <v>3.6768115709831064</v>
      </c>
      <c r="Q30">
        <f t="shared" si="9"/>
        <v>0.27032134116169559</v>
      </c>
      <c r="R30">
        <f t="shared" si="10"/>
        <v>0.1699426240026875</v>
      </c>
      <c r="S30">
        <f t="shared" si="11"/>
        <v>226.11429636007975</v>
      </c>
      <c r="T30">
        <f t="shared" si="12"/>
        <v>33.504702980098827</v>
      </c>
      <c r="U30">
        <f t="shared" si="13"/>
        <v>33.711975000000002</v>
      </c>
      <c r="V30">
        <f t="shared" si="14"/>
        <v>5.2577660907556281</v>
      </c>
      <c r="W30">
        <f t="shared" si="15"/>
        <v>69.870821139076</v>
      </c>
      <c r="X30">
        <f t="shared" si="16"/>
        <v>3.6098805620837444</v>
      </c>
      <c r="Y30">
        <f t="shared" si="17"/>
        <v>5.1665065663080929</v>
      </c>
      <c r="Z30">
        <f t="shared" si="18"/>
        <v>1.6478855286718836</v>
      </c>
      <c r="AA30">
        <f t="shared" si="19"/>
        <v>-203.86960377696175</v>
      </c>
      <c r="AB30">
        <f t="shared" si="20"/>
        <v>-62.021894844987983</v>
      </c>
      <c r="AC30">
        <f t="shared" si="21"/>
        <v>-3.884297160279623</v>
      </c>
      <c r="AD30">
        <f t="shared" si="22"/>
        <v>-43.661499422149618</v>
      </c>
      <c r="AE30">
        <f t="shared" si="23"/>
        <v>23.314255912674497</v>
      </c>
      <c r="AF30">
        <f t="shared" si="24"/>
        <v>4.6212061263966406</v>
      </c>
      <c r="AG30">
        <f t="shared" si="25"/>
        <v>0.91659246669548777</v>
      </c>
      <c r="AH30">
        <v>88.814272791665033</v>
      </c>
      <c r="AI30">
        <v>82.030617575757518</v>
      </c>
      <c r="AJ30">
        <v>1.653611404861433</v>
      </c>
      <c r="AK30">
        <v>63.565594582378537</v>
      </c>
      <c r="AL30">
        <f t="shared" si="26"/>
        <v>4.6228935096816723</v>
      </c>
      <c r="AM30">
        <v>33.96266909440439</v>
      </c>
      <c r="AN30">
        <v>35.814352727272713</v>
      </c>
      <c r="AO30">
        <v>-5.7612321334910059E-6</v>
      </c>
      <c r="AP30">
        <v>91.324136407103097</v>
      </c>
      <c r="AQ30">
        <v>71</v>
      </c>
      <c r="AR30">
        <v>11</v>
      </c>
      <c r="AS30">
        <f t="shared" si="27"/>
        <v>1</v>
      </c>
      <c r="AT30">
        <f t="shared" si="28"/>
        <v>0</v>
      </c>
      <c r="AU30">
        <f t="shared" si="29"/>
        <v>47207.590135065853</v>
      </c>
      <c r="AV30">
        <f t="shared" si="30"/>
        <v>1199.9925000000001</v>
      </c>
      <c r="AW30">
        <f t="shared" si="31"/>
        <v>1025.9188260933054</v>
      </c>
      <c r="AX30">
        <f t="shared" si="32"/>
        <v>0.85493769843836975</v>
      </c>
      <c r="AY30">
        <f t="shared" si="33"/>
        <v>0.18842975798605385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1669668664.2874999</v>
      </c>
      <c r="BF30">
        <v>76.202799999999996</v>
      </c>
      <c r="BG30">
        <v>86.034237499999989</v>
      </c>
      <c r="BH30">
        <v>35.814762500000001</v>
      </c>
      <c r="BI30">
        <v>33.963787500000002</v>
      </c>
      <c r="BJ30">
        <v>79.05268749999999</v>
      </c>
      <c r="BK30">
        <v>35.683950000000003</v>
      </c>
      <c r="BL30">
        <v>649.94862499999999</v>
      </c>
      <c r="BM30">
        <v>100.69325000000001</v>
      </c>
      <c r="BN30">
        <v>9.9839500000000012E-2</v>
      </c>
      <c r="BO30">
        <v>33.399087499999993</v>
      </c>
      <c r="BP30">
        <v>33.711975000000002</v>
      </c>
      <c r="BQ30">
        <v>999.9</v>
      </c>
      <c r="BR30">
        <v>0</v>
      </c>
      <c r="BS30">
        <v>0</v>
      </c>
      <c r="BT30">
        <v>9029.1412500000006</v>
      </c>
      <c r="BU30">
        <v>0</v>
      </c>
      <c r="BV30">
        <v>1083.2137499999999</v>
      </c>
      <c r="BW30">
        <v>-9.831430000000001</v>
      </c>
      <c r="BX30">
        <v>79.033350000000013</v>
      </c>
      <c r="BY30">
        <v>89.059024999999991</v>
      </c>
      <c r="BZ30">
        <v>1.8509675000000001</v>
      </c>
      <c r="CA30">
        <v>86.034237499999989</v>
      </c>
      <c r="CB30">
        <v>33.963787500000002</v>
      </c>
      <c r="CC30">
        <v>3.6063049999999999</v>
      </c>
      <c r="CD30">
        <v>3.4199262500000001</v>
      </c>
      <c r="CE30">
        <v>27.128699999999998</v>
      </c>
      <c r="CF30">
        <v>26.227374999999999</v>
      </c>
      <c r="CG30">
        <v>1199.9925000000001</v>
      </c>
      <c r="CH30">
        <v>0.49999175000000001</v>
      </c>
      <c r="CI30">
        <v>0.50000824999999993</v>
      </c>
      <c r="CJ30">
        <v>0</v>
      </c>
      <c r="CK30">
        <v>882.41075000000001</v>
      </c>
      <c r="CL30">
        <v>4.9990899999999998</v>
      </c>
      <c r="CM30">
        <v>9435.0137500000019</v>
      </c>
      <c r="CN30">
        <v>9557.7537499999999</v>
      </c>
      <c r="CO30">
        <v>43.5</v>
      </c>
      <c r="CP30">
        <v>45.561999999999998</v>
      </c>
      <c r="CQ30">
        <v>44.257750000000001</v>
      </c>
      <c r="CR30">
        <v>44.625</v>
      </c>
      <c r="CS30">
        <v>44.875</v>
      </c>
      <c r="CT30">
        <v>597.48874999999998</v>
      </c>
      <c r="CU30">
        <v>597.50374999999997</v>
      </c>
      <c r="CV30">
        <v>0</v>
      </c>
      <c r="CW30">
        <v>1669668682</v>
      </c>
      <c r="CX30">
        <v>0</v>
      </c>
      <c r="CY30">
        <v>1669667979.5</v>
      </c>
      <c r="CZ30" t="s">
        <v>356</v>
      </c>
      <c r="DA30">
        <v>1669667979.5</v>
      </c>
      <c r="DB30">
        <v>1669667970</v>
      </c>
      <c r="DC30">
        <v>16</v>
      </c>
      <c r="DD30">
        <v>2.5000000000000001E-2</v>
      </c>
      <c r="DE30">
        <v>0.02</v>
      </c>
      <c r="DF30">
        <v>-3.5449999999999999</v>
      </c>
      <c r="DG30">
        <v>0.11899999999999999</v>
      </c>
      <c r="DH30">
        <v>410</v>
      </c>
      <c r="DI30">
        <v>35</v>
      </c>
      <c r="DJ30">
        <v>0.37</v>
      </c>
      <c r="DK30">
        <v>0.56999999999999995</v>
      </c>
      <c r="DL30">
        <v>-9.5436307500000002</v>
      </c>
      <c r="DM30">
        <v>-2.6075591369605871</v>
      </c>
      <c r="DN30">
        <v>0.25857761179564148</v>
      </c>
      <c r="DO30">
        <v>0</v>
      </c>
      <c r="DP30">
        <v>1.855213</v>
      </c>
      <c r="DQ30">
        <v>-2.8531857410882221E-2</v>
      </c>
      <c r="DR30">
        <v>3.3464310840057728E-3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3.2956799999999999</v>
      </c>
      <c r="EB30">
        <v>2.6254900000000001</v>
      </c>
      <c r="EC30">
        <v>2.4021199999999999E-2</v>
      </c>
      <c r="ED30">
        <v>2.57725E-2</v>
      </c>
      <c r="EE30">
        <v>0.143514</v>
      </c>
      <c r="EF30">
        <v>0.13689799999999999</v>
      </c>
      <c r="EG30">
        <v>29524.5</v>
      </c>
      <c r="EH30">
        <v>30001.1</v>
      </c>
      <c r="EI30">
        <v>28148</v>
      </c>
      <c r="EJ30">
        <v>29644.7</v>
      </c>
      <c r="EK30">
        <v>33162.6</v>
      </c>
      <c r="EL30">
        <v>35503.9</v>
      </c>
      <c r="EM30">
        <v>39726.800000000003</v>
      </c>
      <c r="EN30">
        <v>42360.7</v>
      </c>
      <c r="EO30">
        <v>2.0954999999999999</v>
      </c>
      <c r="EP30">
        <v>2.15998</v>
      </c>
      <c r="EQ30">
        <v>0.11079</v>
      </c>
      <c r="ER30">
        <v>0</v>
      </c>
      <c r="ES30">
        <v>31.911799999999999</v>
      </c>
      <c r="ET30">
        <v>999.9</v>
      </c>
      <c r="EU30">
        <v>72.3</v>
      </c>
      <c r="EV30">
        <v>35.299999999999997</v>
      </c>
      <c r="EW30">
        <v>41.234499999999997</v>
      </c>
      <c r="EX30">
        <v>56.749400000000001</v>
      </c>
      <c r="EY30">
        <v>-2.4679500000000001</v>
      </c>
      <c r="EZ30">
        <v>2</v>
      </c>
      <c r="FA30">
        <v>0.541273</v>
      </c>
      <c r="FB30">
        <v>0.74036800000000003</v>
      </c>
      <c r="FC30">
        <v>20.2712</v>
      </c>
      <c r="FD30">
        <v>5.2186399999999997</v>
      </c>
      <c r="FE30">
        <v>12.0062</v>
      </c>
      <c r="FF30">
        <v>4.9857500000000003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1.8621799999999999</v>
      </c>
      <c r="FN30">
        <v>1.8642000000000001</v>
      </c>
      <c r="FO30">
        <v>1.8603499999999999</v>
      </c>
      <c r="FP30">
        <v>1.86104</v>
      </c>
      <c r="FQ30">
        <v>1.8601300000000001</v>
      </c>
      <c r="FR30">
        <v>1.8618399999999999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-2.859</v>
      </c>
      <c r="GH30">
        <v>0.13089999999999999</v>
      </c>
      <c r="GI30">
        <v>-2.6367403326156271</v>
      </c>
      <c r="GJ30">
        <v>-2.8314441237569559E-3</v>
      </c>
      <c r="GK30">
        <v>1.746196064066972E-6</v>
      </c>
      <c r="GL30">
        <v>-5.0840809965914505E-10</v>
      </c>
      <c r="GM30">
        <v>-0.1800947898839361</v>
      </c>
      <c r="GN30">
        <v>5.1166531179064507E-3</v>
      </c>
      <c r="GO30">
        <v>1.8935886849813399E-4</v>
      </c>
      <c r="GP30">
        <v>-2.4822471333493459E-6</v>
      </c>
      <c r="GQ30">
        <v>4</v>
      </c>
      <c r="GR30">
        <v>2082</v>
      </c>
      <c r="GS30">
        <v>4</v>
      </c>
      <c r="GT30">
        <v>36</v>
      </c>
      <c r="GU30">
        <v>11.5</v>
      </c>
      <c r="GV30">
        <v>11.6</v>
      </c>
      <c r="GW30">
        <v>0.43457000000000001</v>
      </c>
      <c r="GX30">
        <v>2.6245099999999999</v>
      </c>
      <c r="GY30">
        <v>2.04834</v>
      </c>
      <c r="GZ30">
        <v>2.6196299999999999</v>
      </c>
      <c r="HA30">
        <v>2.1972700000000001</v>
      </c>
      <c r="HB30">
        <v>2.34131</v>
      </c>
      <c r="HC30">
        <v>40.629800000000003</v>
      </c>
      <c r="HD30">
        <v>14.5085</v>
      </c>
      <c r="HE30">
        <v>18</v>
      </c>
      <c r="HF30">
        <v>612.399</v>
      </c>
      <c r="HG30">
        <v>736.053</v>
      </c>
      <c r="HH30">
        <v>31.000800000000002</v>
      </c>
      <c r="HI30">
        <v>34.194600000000001</v>
      </c>
      <c r="HJ30">
        <v>30.0002</v>
      </c>
      <c r="HK30">
        <v>34.055799999999998</v>
      </c>
      <c r="HL30">
        <v>34.046900000000001</v>
      </c>
      <c r="HM30">
        <v>8.7988800000000005</v>
      </c>
      <c r="HN30">
        <v>22.375299999999999</v>
      </c>
      <c r="HO30">
        <v>98.876900000000006</v>
      </c>
      <c r="HP30">
        <v>31</v>
      </c>
      <c r="HQ30">
        <v>106.98699999999999</v>
      </c>
      <c r="HR30">
        <v>33.901600000000002</v>
      </c>
      <c r="HS30">
        <v>99.177999999999997</v>
      </c>
      <c r="HT30">
        <v>98.242099999999994</v>
      </c>
    </row>
    <row r="31" spans="1:228" x14ac:dyDescent="0.2">
      <c r="A31">
        <v>16</v>
      </c>
      <c r="B31">
        <v>1669668670.5999999</v>
      </c>
      <c r="C31">
        <v>60</v>
      </c>
      <c r="D31" t="s">
        <v>390</v>
      </c>
      <c r="E31" t="s">
        <v>391</v>
      </c>
      <c r="F31">
        <v>4</v>
      </c>
      <c r="G31">
        <v>1669668668.5999999</v>
      </c>
      <c r="H31">
        <f t="shared" si="0"/>
        <v>4.6232022062310894E-3</v>
      </c>
      <c r="I31">
        <f t="shared" si="1"/>
        <v>4.6232022062310891</v>
      </c>
      <c r="J31">
        <f t="shared" si="2"/>
        <v>1.5021163499261949</v>
      </c>
      <c r="K31">
        <f t="shared" si="3"/>
        <v>83.08754285714285</v>
      </c>
      <c r="L31">
        <f t="shared" si="4"/>
        <v>72.163361556951429</v>
      </c>
      <c r="M31">
        <f t="shared" si="5"/>
        <v>7.2737083394222992</v>
      </c>
      <c r="N31">
        <f t="shared" si="6"/>
        <v>8.374811543461016</v>
      </c>
      <c r="O31">
        <f t="shared" si="7"/>
        <v>0.28251069110217442</v>
      </c>
      <c r="P31">
        <f t="shared" si="8"/>
        <v>3.6739611835707837</v>
      </c>
      <c r="Q31">
        <f t="shared" si="9"/>
        <v>0.27097306702313567</v>
      </c>
      <c r="R31">
        <f t="shared" si="10"/>
        <v>0.17035551321332354</v>
      </c>
      <c r="S31">
        <f t="shared" si="11"/>
        <v>226.09823880836564</v>
      </c>
      <c r="T31">
        <f t="shared" si="12"/>
        <v>33.502508888944931</v>
      </c>
      <c r="U31">
        <f t="shared" si="13"/>
        <v>33.700657142857153</v>
      </c>
      <c r="V31">
        <f t="shared" si="14"/>
        <v>5.2544407487032538</v>
      </c>
      <c r="W31">
        <f t="shared" si="15"/>
        <v>69.888274056625633</v>
      </c>
      <c r="X31">
        <f t="shared" si="16"/>
        <v>3.6103513335088784</v>
      </c>
      <c r="Y31">
        <f t="shared" si="17"/>
        <v>5.165889961145214</v>
      </c>
      <c r="Z31">
        <f t="shared" si="18"/>
        <v>1.6440894151943755</v>
      </c>
      <c r="AA31">
        <f t="shared" si="19"/>
        <v>-203.88321729479105</v>
      </c>
      <c r="AB31">
        <f t="shared" si="20"/>
        <v>-60.154039801319158</v>
      </c>
      <c r="AC31">
        <f t="shared" si="21"/>
        <v>-3.7699921092918904</v>
      </c>
      <c r="AD31">
        <f t="shared" si="22"/>
        <v>-41.709010397036451</v>
      </c>
      <c r="AE31">
        <f t="shared" si="23"/>
        <v>24.2168113447281</v>
      </c>
      <c r="AF31">
        <f t="shared" si="24"/>
        <v>4.6188515960260457</v>
      </c>
      <c r="AG31">
        <f t="shared" si="25"/>
        <v>1.5021163499261949</v>
      </c>
      <c r="AH31">
        <v>95.817462421383624</v>
      </c>
      <c r="AI31">
        <v>88.694974545454556</v>
      </c>
      <c r="AJ31">
        <v>1.6763203647102121</v>
      </c>
      <c r="AK31">
        <v>63.565594582378537</v>
      </c>
      <c r="AL31">
        <f t="shared" si="26"/>
        <v>4.6232022062310891</v>
      </c>
      <c r="AM31">
        <v>33.968303121196918</v>
      </c>
      <c r="AN31">
        <v>35.819393333333331</v>
      </c>
      <c r="AO31">
        <v>8.1233661862491313E-5</v>
      </c>
      <c r="AP31">
        <v>91.324136407103097</v>
      </c>
      <c r="AQ31">
        <v>71</v>
      </c>
      <c r="AR31">
        <v>11</v>
      </c>
      <c r="AS31">
        <f t="shared" si="27"/>
        <v>1</v>
      </c>
      <c r="AT31">
        <f t="shared" si="28"/>
        <v>0</v>
      </c>
      <c r="AU31">
        <f t="shared" si="29"/>
        <v>47157.10566804056</v>
      </c>
      <c r="AV31">
        <f t="shared" si="30"/>
        <v>1199.8942857142861</v>
      </c>
      <c r="AW31">
        <f t="shared" si="31"/>
        <v>1025.8361278799823</v>
      </c>
      <c r="AX31">
        <f t="shared" si="32"/>
        <v>0.85493875593324586</v>
      </c>
      <c r="AY31">
        <f t="shared" si="33"/>
        <v>0.18843179895116463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1669668668.5999999</v>
      </c>
      <c r="BF31">
        <v>83.08754285714285</v>
      </c>
      <c r="BG31">
        <v>93.305814285714291</v>
      </c>
      <c r="BH31">
        <v>35.818742857142858</v>
      </c>
      <c r="BI31">
        <v>33.968942857142864</v>
      </c>
      <c r="BJ31">
        <v>85.955085714285701</v>
      </c>
      <c r="BK31">
        <v>35.687885714285713</v>
      </c>
      <c r="BL31">
        <v>650.02742857142846</v>
      </c>
      <c r="BM31">
        <v>100.69499999999999</v>
      </c>
      <c r="BN31">
        <v>0.10003202857142859</v>
      </c>
      <c r="BO31">
        <v>33.39695714285714</v>
      </c>
      <c r="BP31">
        <v>33.700657142857153</v>
      </c>
      <c r="BQ31">
        <v>999.89999999999986</v>
      </c>
      <c r="BR31">
        <v>0</v>
      </c>
      <c r="BS31">
        <v>0</v>
      </c>
      <c r="BT31">
        <v>9019.1071428571431</v>
      </c>
      <c r="BU31">
        <v>0</v>
      </c>
      <c r="BV31">
        <v>1074.33</v>
      </c>
      <c r="BW31">
        <v>-10.21824285714286</v>
      </c>
      <c r="BX31">
        <v>86.174214285714271</v>
      </c>
      <c r="BY31">
        <v>96.586757142857138</v>
      </c>
      <c r="BZ31">
        <v>1.8497971428571429</v>
      </c>
      <c r="CA31">
        <v>93.305814285714291</v>
      </c>
      <c r="CB31">
        <v>33.968942857142864</v>
      </c>
      <c r="CC31">
        <v>3.6067657142857139</v>
      </c>
      <c r="CD31">
        <v>3.4205014285714279</v>
      </c>
      <c r="CE31">
        <v>27.130885714285711</v>
      </c>
      <c r="CF31">
        <v>26.230242857142851</v>
      </c>
      <c r="CG31">
        <v>1199.8942857142861</v>
      </c>
      <c r="CH31">
        <v>0.49995628571428569</v>
      </c>
      <c r="CI31">
        <v>0.50004371428571426</v>
      </c>
      <c r="CJ31">
        <v>0</v>
      </c>
      <c r="CK31">
        <v>880.98285714285714</v>
      </c>
      <c r="CL31">
        <v>4.9990899999999998</v>
      </c>
      <c r="CM31">
        <v>9420.8742857142879</v>
      </c>
      <c r="CN31">
        <v>9556.8671428571433</v>
      </c>
      <c r="CO31">
        <v>43.5</v>
      </c>
      <c r="CP31">
        <v>45.561999999999998</v>
      </c>
      <c r="CQ31">
        <v>44.25</v>
      </c>
      <c r="CR31">
        <v>44.625</v>
      </c>
      <c r="CS31">
        <v>44.875</v>
      </c>
      <c r="CT31">
        <v>597.39714285714285</v>
      </c>
      <c r="CU31">
        <v>597.49714285714276</v>
      </c>
      <c r="CV31">
        <v>0</v>
      </c>
      <c r="CW31">
        <v>1669668686.2</v>
      </c>
      <c r="CX31">
        <v>0</v>
      </c>
      <c r="CY31">
        <v>1669667979.5</v>
      </c>
      <c r="CZ31" t="s">
        <v>356</v>
      </c>
      <c r="DA31">
        <v>1669667979.5</v>
      </c>
      <c r="DB31">
        <v>1669667970</v>
      </c>
      <c r="DC31">
        <v>16</v>
      </c>
      <c r="DD31">
        <v>2.5000000000000001E-2</v>
      </c>
      <c r="DE31">
        <v>0.02</v>
      </c>
      <c r="DF31">
        <v>-3.5449999999999999</v>
      </c>
      <c r="DG31">
        <v>0.11899999999999999</v>
      </c>
      <c r="DH31">
        <v>410</v>
      </c>
      <c r="DI31">
        <v>35</v>
      </c>
      <c r="DJ31">
        <v>0.37</v>
      </c>
      <c r="DK31">
        <v>0.56999999999999995</v>
      </c>
      <c r="DL31">
        <v>-9.7528017499999997</v>
      </c>
      <c r="DM31">
        <v>-2.7810120450281319</v>
      </c>
      <c r="DN31">
        <v>0.27774439902442227</v>
      </c>
      <c r="DO31">
        <v>0</v>
      </c>
      <c r="DP31">
        <v>1.8531124999999999</v>
      </c>
      <c r="DQ31">
        <v>-2.2942739212014281E-2</v>
      </c>
      <c r="DR31">
        <v>2.7666150346587729E-3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3.2957399999999999</v>
      </c>
      <c r="EB31">
        <v>2.6254400000000002</v>
      </c>
      <c r="EC31">
        <v>2.5839500000000001E-2</v>
      </c>
      <c r="ED31">
        <v>2.7651499999999999E-2</v>
      </c>
      <c r="EE31">
        <v>0.14352500000000001</v>
      </c>
      <c r="EF31">
        <v>0.136908</v>
      </c>
      <c r="EG31">
        <v>29469.4</v>
      </c>
      <c r="EH31">
        <v>29943.599999999999</v>
      </c>
      <c r="EI31">
        <v>28147.9</v>
      </c>
      <c r="EJ31">
        <v>29644.9</v>
      </c>
      <c r="EK31">
        <v>33162.199999999997</v>
      </c>
      <c r="EL31">
        <v>35503.800000000003</v>
      </c>
      <c r="EM31">
        <v>39726.6</v>
      </c>
      <c r="EN31">
        <v>42360.800000000003</v>
      </c>
      <c r="EO31">
        <v>2.09585</v>
      </c>
      <c r="EP31">
        <v>2.1599499999999998</v>
      </c>
      <c r="EQ31">
        <v>0.110697</v>
      </c>
      <c r="ER31">
        <v>0</v>
      </c>
      <c r="ES31">
        <v>31.903300000000002</v>
      </c>
      <c r="ET31">
        <v>999.9</v>
      </c>
      <c r="EU31">
        <v>72.3</v>
      </c>
      <c r="EV31">
        <v>35.299999999999997</v>
      </c>
      <c r="EW31">
        <v>41.236199999999997</v>
      </c>
      <c r="EX31">
        <v>56.839399999999998</v>
      </c>
      <c r="EY31">
        <v>-2.5921500000000002</v>
      </c>
      <c r="EZ31">
        <v>2</v>
      </c>
      <c r="FA31">
        <v>0.541578</v>
      </c>
      <c r="FB31">
        <v>0.74067799999999995</v>
      </c>
      <c r="FC31">
        <v>20.2712</v>
      </c>
      <c r="FD31">
        <v>5.2190899999999996</v>
      </c>
      <c r="FE31">
        <v>12.006500000000001</v>
      </c>
      <c r="FF31">
        <v>4.9862500000000001</v>
      </c>
      <c r="FG31">
        <v>3.2845499999999999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1.8642099999999999</v>
      </c>
      <c r="FO31">
        <v>1.8603400000000001</v>
      </c>
      <c r="FP31">
        <v>1.8610500000000001</v>
      </c>
      <c r="FQ31">
        <v>1.86012</v>
      </c>
      <c r="FR31">
        <v>1.8618300000000001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-2.8759999999999999</v>
      </c>
      <c r="GH31">
        <v>0.1308</v>
      </c>
      <c r="GI31">
        <v>-2.6367403326156271</v>
      </c>
      <c r="GJ31">
        <v>-2.8314441237569559E-3</v>
      </c>
      <c r="GK31">
        <v>1.746196064066972E-6</v>
      </c>
      <c r="GL31">
        <v>-5.0840809965914505E-10</v>
      </c>
      <c r="GM31">
        <v>-0.1800947898839361</v>
      </c>
      <c r="GN31">
        <v>5.1166531179064507E-3</v>
      </c>
      <c r="GO31">
        <v>1.8935886849813399E-4</v>
      </c>
      <c r="GP31">
        <v>-2.4822471333493459E-6</v>
      </c>
      <c r="GQ31">
        <v>4</v>
      </c>
      <c r="GR31">
        <v>2082</v>
      </c>
      <c r="GS31">
        <v>4</v>
      </c>
      <c r="GT31">
        <v>36</v>
      </c>
      <c r="GU31">
        <v>11.5</v>
      </c>
      <c r="GV31">
        <v>11.7</v>
      </c>
      <c r="GW31">
        <v>0.455322</v>
      </c>
      <c r="GX31">
        <v>2.6269499999999999</v>
      </c>
      <c r="GY31">
        <v>2.04834</v>
      </c>
      <c r="GZ31">
        <v>2.6196299999999999</v>
      </c>
      <c r="HA31">
        <v>2.1972700000000001</v>
      </c>
      <c r="HB31">
        <v>2.3327599999999999</v>
      </c>
      <c r="HC31">
        <v>40.6554</v>
      </c>
      <c r="HD31">
        <v>14.4998</v>
      </c>
      <c r="HE31">
        <v>18</v>
      </c>
      <c r="HF31">
        <v>612.66700000000003</v>
      </c>
      <c r="HG31">
        <v>736.05799999999999</v>
      </c>
      <c r="HH31">
        <v>31.000399999999999</v>
      </c>
      <c r="HI31">
        <v>34.196599999999997</v>
      </c>
      <c r="HJ31">
        <v>30.0002</v>
      </c>
      <c r="HK31">
        <v>34.056100000000001</v>
      </c>
      <c r="HL31">
        <v>34.049500000000002</v>
      </c>
      <c r="HM31">
        <v>9.2071299999999994</v>
      </c>
      <c r="HN31">
        <v>22.375299999999999</v>
      </c>
      <c r="HO31">
        <v>98.876900000000006</v>
      </c>
      <c r="HP31">
        <v>31</v>
      </c>
      <c r="HQ31">
        <v>113.666</v>
      </c>
      <c r="HR31">
        <v>33.901600000000002</v>
      </c>
      <c r="HS31">
        <v>99.177499999999995</v>
      </c>
      <c r="HT31">
        <v>98.242599999999996</v>
      </c>
    </row>
    <row r="32" spans="1:228" x14ac:dyDescent="0.2">
      <c r="A32">
        <v>17</v>
      </c>
      <c r="B32">
        <v>1669668674.5999999</v>
      </c>
      <c r="C32">
        <v>64</v>
      </c>
      <c r="D32" t="s">
        <v>392</v>
      </c>
      <c r="E32" t="s">
        <v>393</v>
      </c>
      <c r="F32">
        <v>4</v>
      </c>
      <c r="G32">
        <v>1669668672.2874999</v>
      </c>
      <c r="H32">
        <f t="shared" si="0"/>
        <v>4.6231646719364057E-3</v>
      </c>
      <c r="I32">
        <f t="shared" si="1"/>
        <v>4.6231646719364061</v>
      </c>
      <c r="J32">
        <f t="shared" si="2"/>
        <v>1.9143869906110864</v>
      </c>
      <c r="K32">
        <f t="shared" si="3"/>
        <v>89.099687500000002</v>
      </c>
      <c r="L32">
        <f t="shared" si="4"/>
        <v>75.64280451563161</v>
      </c>
      <c r="M32">
        <f t="shared" si="5"/>
        <v>7.6243984119781603</v>
      </c>
      <c r="N32">
        <f t="shared" si="6"/>
        <v>8.9807817178746507</v>
      </c>
      <c r="O32">
        <f t="shared" si="7"/>
        <v>0.2828895398644527</v>
      </c>
      <c r="P32">
        <f t="shared" si="8"/>
        <v>3.66407728582353</v>
      </c>
      <c r="Q32">
        <f t="shared" si="9"/>
        <v>0.27129180323608837</v>
      </c>
      <c r="R32">
        <f t="shared" si="10"/>
        <v>0.17055976690916669</v>
      </c>
      <c r="S32">
        <f t="shared" si="11"/>
        <v>226.11132148568171</v>
      </c>
      <c r="T32">
        <f t="shared" si="12"/>
        <v>33.509376965497516</v>
      </c>
      <c r="U32">
        <f t="shared" si="13"/>
        <v>33.6944625</v>
      </c>
      <c r="V32">
        <f t="shared" si="14"/>
        <v>5.2526214521576815</v>
      </c>
      <c r="W32">
        <f t="shared" si="15"/>
        <v>69.864949326267876</v>
      </c>
      <c r="X32">
        <f t="shared" si="16"/>
        <v>3.6104670835629866</v>
      </c>
      <c r="Y32">
        <f t="shared" si="17"/>
        <v>5.1677802938096749</v>
      </c>
      <c r="Z32">
        <f t="shared" si="18"/>
        <v>1.6421543685946949</v>
      </c>
      <c r="AA32">
        <f t="shared" si="19"/>
        <v>-203.88156203239549</v>
      </c>
      <c r="AB32">
        <f t="shared" si="20"/>
        <v>-57.478542334930367</v>
      </c>
      <c r="AC32">
        <f t="shared" si="21"/>
        <v>-3.6120356731303795</v>
      </c>
      <c r="AD32">
        <f t="shared" si="22"/>
        <v>-38.860818554774525</v>
      </c>
      <c r="AE32">
        <f t="shared" si="23"/>
        <v>24.708514064698242</v>
      </c>
      <c r="AF32">
        <f t="shared" si="24"/>
        <v>4.6084231611377877</v>
      </c>
      <c r="AG32">
        <f t="shared" si="25"/>
        <v>1.9143869906110864</v>
      </c>
      <c r="AH32">
        <v>102.8261404414941</v>
      </c>
      <c r="AI32">
        <v>95.47289696969699</v>
      </c>
      <c r="AJ32">
        <v>1.6902280062069119</v>
      </c>
      <c r="AK32">
        <v>63.565594582378537</v>
      </c>
      <c r="AL32">
        <f t="shared" si="26"/>
        <v>4.6231646719364061</v>
      </c>
      <c r="AM32">
        <v>33.973361758117761</v>
      </c>
      <c r="AN32">
        <v>35.825091515151513</v>
      </c>
      <c r="AO32">
        <v>-4.2485267136901539E-5</v>
      </c>
      <c r="AP32">
        <v>91.324136407103097</v>
      </c>
      <c r="AQ32">
        <v>70</v>
      </c>
      <c r="AR32">
        <v>11</v>
      </c>
      <c r="AS32">
        <f t="shared" si="27"/>
        <v>1</v>
      </c>
      <c r="AT32">
        <f t="shared" si="28"/>
        <v>0</v>
      </c>
      <c r="AU32">
        <f t="shared" si="29"/>
        <v>46979.908056668552</v>
      </c>
      <c r="AV32">
        <f t="shared" si="30"/>
        <v>1199.9725000000001</v>
      </c>
      <c r="AW32">
        <f t="shared" si="31"/>
        <v>1025.9021385936176</v>
      </c>
      <c r="AX32">
        <f t="shared" si="32"/>
        <v>0.85493804115812444</v>
      </c>
      <c r="AY32">
        <f t="shared" si="33"/>
        <v>0.18843041943518013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1669668672.2874999</v>
      </c>
      <c r="BF32">
        <v>89.099687500000002</v>
      </c>
      <c r="BG32">
        <v>99.533225000000002</v>
      </c>
      <c r="BH32">
        <v>35.819987500000003</v>
      </c>
      <c r="BI32">
        <v>33.974387499999999</v>
      </c>
      <c r="BJ32">
        <v>91.982487500000005</v>
      </c>
      <c r="BK32">
        <v>35.689137500000001</v>
      </c>
      <c r="BL32">
        <v>650.03487500000006</v>
      </c>
      <c r="BM32">
        <v>100.694625</v>
      </c>
      <c r="BN32">
        <v>0.10013612500000001</v>
      </c>
      <c r="BO32">
        <v>33.403487499999997</v>
      </c>
      <c r="BP32">
        <v>33.6944625</v>
      </c>
      <c r="BQ32">
        <v>999.9</v>
      </c>
      <c r="BR32">
        <v>0</v>
      </c>
      <c r="BS32">
        <v>0</v>
      </c>
      <c r="BT32">
        <v>8984.9225000000006</v>
      </c>
      <c r="BU32">
        <v>0</v>
      </c>
      <c r="BV32">
        <v>1069.3399999999999</v>
      </c>
      <c r="BW32">
        <v>-10.433562500000001</v>
      </c>
      <c r="BX32">
        <v>92.409812500000001</v>
      </c>
      <c r="BY32">
        <v>103.0336875</v>
      </c>
      <c r="BZ32">
        <v>1.8456049999999999</v>
      </c>
      <c r="CA32">
        <v>99.533225000000002</v>
      </c>
      <c r="CB32">
        <v>33.974387499999999</v>
      </c>
      <c r="CC32">
        <v>3.6068737500000001</v>
      </c>
      <c r="CD32">
        <v>3.4210324999999999</v>
      </c>
      <c r="CE32">
        <v>27.131387499999999</v>
      </c>
      <c r="CF32">
        <v>26.232837499999999</v>
      </c>
      <c r="CG32">
        <v>1199.9725000000001</v>
      </c>
      <c r="CH32">
        <v>0.49998287499999999</v>
      </c>
      <c r="CI32">
        <v>0.50001712500000006</v>
      </c>
      <c r="CJ32">
        <v>0</v>
      </c>
      <c r="CK32">
        <v>879.75300000000004</v>
      </c>
      <c r="CL32">
        <v>4.9990899999999998</v>
      </c>
      <c r="CM32">
        <v>9410.7712500000016</v>
      </c>
      <c r="CN32">
        <v>9557.5625</v>
      </c>
      <c r="CO32">
        <v>43.5</v>
      </c>
      <c r="CP32">
        <v>45.561999999999998</v>
      </c>
      <c r="CQ32">
        <v>44.25</v>
      </c>
      <c r="CR32">
        <v>44.625</v>
      </c>
      <c r="CS32">
        <v>44.890500000000003</v>
      </c>
      <c r="CT32">
        <v>597.46499999999992</v>
      </c>
      <c r="CU32">
        <v>597.50749999999994</v>
      </c>
      <c r="CV32">
        <v>0</v>
      </c>
      <c r="CW32">
        <v>1669668689.8</v>
      </c>
      <c r="CX32">
        <v>0</v>
      </c>
      <c r="CY32">
        <v>1669667979.5</v>
      </c>
      <c r="CZ32" t="s">
        <v>356</v>
      </c>
      <c r="DA32">
        <v>1669667979.5</v>
      </c>
      <c r="DB32">
        <v>1669667970</v>
      </c>
      <c r="DC32">
        <v>16</v>
      </c>
      <c r="DD32">
        <v>2.5000000000000001E-2</v>
      </c>
      <c r="DE32">
        <v>0.02</v>
      </c>
      <c r="DF32">
        <v>-3.5449999999999999</v>
      </c>
      <c r="DG32">
        <v>0.11899999999999999</v>
      </c>
      <c r="DH32">
        <v>410</v>
      </c>
      <c r="DI32">
        <v>35</v>
      </c>
      <c r="DJ32">
        <v>0.37</v>
      </c>
      <c r="DK32">
        <v>0.56999999999999995</v>
      </c>
      <c r="DL32">
        <v>-9.9657412499999989</v>
      </c>
      <c r="DM32">
        <v>-3.0980441651031612</v>
      </c>
      <c r="DN32">
        <v>0.30951856959791219</v>
      </c>
      <c r="DO32">
        <v>0</v>
      </c>
      <c r="DP32">
        <v>1.8511902499999999</v>
      </c>
      <c r="DQ32">
        <v>-3.6252720450288697E-2</v>
      </c>
      <c r="DR32">
        <v>3.9073939444980357E-3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3.2956799999999999</v>
      </c>
      <c r="EB32">
        <v>2.6251600000000002</v>
      </c>
      <c r="EC32">
        <v>2.7675700000000001E-2</v>
      </c>
      <c r="ED32">
        <v>2.9486700000000001E-2</v>
      </c>
      <c r="EE32">
        <v>0.143541</v>
      </c>
      <c r="EF32">
        <v>0.13692299999999999</v>
      </c>
      <c r="EG32">
        <v>29414</v>
      </c>
      <c r="EH32">
        <v>29886.799999999999</v>
      </c>
      <c r="EI32">
        <v>28147.9</v>
      </c>
      <c r="EJ32">
        <v>29644.7</v>
      </c>
      <c r="EK32">
        <v>33161.599999999999</v>
      </c>
      <c r="EL32">
        <v>35503.1</v>
      </c>
      <c r="EM32">
        <v>39726.5</v>
      </c>
      <c r="EN32">
        <v>42360.6</v>
      </c>
      <c r="EO32">
        <v>2.0965500000000001</v>
      </c>
      <c r="EP32">
        <v>2.1599499999999998</v>
      </c>
      <c r="EQ32">
        <v>0.11108800000000001</v>
      </c>
      <c r="ER32">
        <v>0</v>
      </c>
      <c r="ES32">
        <v>31.895099999999999</v>
      </c>
      <c r="ET32">
        <v>999.9</v>
      </c>
      <c r="EU32">
        <v>72.3</v>
      </c>
      <c r="EV32">
        <v>35.299999999999997</v>
      </c>
      <c r="EW32">
        <v>41.237900000000003</v>
      </c>
      <c r="EX32">
        <v>57.199399999999997</v>
      </c>
      <c r="EY32">
        <v>-2.4559299999999999</v>
      </c>
      <c r="EZ32">
        <v>2</v>
      </c>
      <c r="FA32">
        <v>0.54161099999999995</v>
      </c>
      <c r="FB32">
        <v>0.74188699999999996</v>
      </c>
      <c r="FC32">
        <v>20.271100000000001</v>
      </c>
      <c r="FD32">
        <v>5.2193899999999998</v>
      </c>
      <c r="FE32">
        <v>12.0061</v>
      </c>
      <c r="FF32">
        <v>4.9864499999999996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1.8658300000000001</v>
      </c>
      <c r="FM32">
        <v>1.8621799999999999</v>
      </c>
      <c r="FN32">
        <v>1.8642099999999999</v>
      </c>
      <c r="FO32">
        <v>1.8603400000000001</v>
      </c>
      <c r="FP32">
        <v>1.86103</v>
      </c>
      <c r="FQ32">
        <v>1.8601399999999999</v>
      </c>
      <c r="FR32">
        <v>1.86185</v>
      </c>
      <c r="FS32">
        <v>1.8583799999999999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-2.8919999999999999</v>
      </c>
      <c r="GH32">
        <v>0.13089999999999999</v>
      </c>
      <c r="GI32">
        <v>-2.6367403326156271</v>
      </c>
      <c r="GJ32">
        <v>-2.8314441237569559E-3</v>
      </c>
      <c r="GK32">
        <v>1.746196064066972E-6</v>
      </c>
      <c r="GL32">
        <v>-5.0840809965914505E-10</v>
      </c>
      <c r="GM32">
        <v>-0.1800947898839361</v>
      </c>
      <c r="GN32">
        <v>5.1166531179064507E-3</v>
      </c>
      <c r="GO32">
        <v>1.8935886849813399E-4</v>
      </c>
      <c r="GP32">
        <v>-2.4822471333493459E-6</v>
      </c>
      <c r="GQ32">
        <v>4</v>
      </c>
      <c r="GR32">
        <v>2082</v>
      </c>
      <c r="GS32">
        <v>4</v>
      </c>
      <c r="GT32">
        <v>36</v>
      </c>
      <c r="GU32">
        <v>11.6</v>
      </c>
      <c r="GV32">
        <v>11.7</v>
      </c>
      <c r="GW32">
        <v>0.47363300000000003</v>
      </c>
      <c r="GX32">
        <v>2.6269499999999999</v>
      </c>
      <c r="GY32">
        <v>2.04834</v>
      </c>
      <c r="GZ32">
        <v>2.6196299999999999</v>
      </c>
      <c r="HA32">
        <v>2.1972700000000001</v>
      </c>
      <c r="HB32">
        <v>2.35229</v>
      </c>
      <c r="HC32">
        <v>40.680999999999997</v>
      </c>
      <c r="HD32">
        <v>14.4998</v>
      </c>
      <c r="HE32">
        <v>18</v>
      </c>
      <c r="HF32">
        <v>613.19799999999998</v>
      </c>
      <c r="HG32">
        <v>736.06600000000003</v>
      </c>
      <c r="HH32">
        <v>31.000399999999999</v>
      </c>
      <c r="HI32">
        <v>34.197800000000001</v>
      </c>
      <c r="HJ32">
        <v>30.0001</v>
      </c>
      <c r="HK32">
        <v>34.0565</v>
      </c>
      <c r="HL32">
        <v>34.049999999999997</v>
      </c>
      <c r="HM32">
        <v>9.5771099999999993</v>
      </c>
      <c r="HN32">
        <v>22.375299999999999</v>
      </c>
      <c r="HO32">
        <v>98.876900000000006</v>
      </c>
      <c r="HP32">
        <v>31</v>
      </c>
      <c r="HQ32">
        <v>117.01</v>
      </c>
      <c r="HR32">
        <v>33.901600000000002</v>
      </c>
      <c r="HS32">
        <v>99.177400000000006</v>
      </c>
      <c r="HT32">
        <v>98.242000000000004</v>
      </c>
    </row>
    <row r="33" spans="1:228" x14ac:dyDescent="0.2">
      <c r="A33">
        <v>18</v>
      </c>
      <c r="B33">
        <v>1669668678.5999999</v>
      </c>
      <c r="C33">
        <v>68</v>
      </c>
      <c r="D33" t="s">
        <v>394</v>
      </c>
      <c r="E33" t="s">
        <v>395</v>
      </c>
      <c r="F33">
        <v>4</v>
      </c>
      <c r="G33">
        <v>1669668676.5999999</v>
      </c>
      <c r="H33">
        <f t="shared" si="0"/>
        <v>4.7141389763007777E-3</v>
      </c>
      <c r="I33">
        <f t="shared" si="1"/>
        <v>4.7141389763007782</v>
      </c>
      <c r="J33">
        <f t="shared" si="2"/>
        <v>2.0326875622794622</v>
      </c>
      <c r="K33">
        <f t="shared" si="3"/>
        <v>96.141128571428567</v>
      </c>
      <c r="L33">
        <f t="shared" si="4"/>
        <v>82.044872360868879</v>
      </c>
      <c r="M33">
        <f t="shared" si="5"/>
        <v>8.269573763854396</v>
      </c>
      <c r="N33">
        <f t="shared" si="6"/>
        <v>9.6903820017499758</v>
      </c>
      <c r="O33">
        <f t="shared" si="7"/>
        <v>0.28878297564675598</v>
      </c>
      <c r="P33">
        <f t="shared" si="8"/>
        <v>3.6700021853649658</v>
      </c>
      <c r="Q33">
        <f t="shared" si="9"/>
        <v>0.27672668221669222</v>
      </c>
      <c r="R33">
        <f t="shared" si="10"/>
        <v>0.1739954433046686</v>
      </c>
      <c r="S33">
        <f t="shared" si="11"/>
        <v>226.1120207636134</v>
      </c>
      <c r="T33">
        <f t="shared" si="12"/>
        <v>33.498492749272579</v>
      </c>
      <c r="U33">
        <f t="shared" si="13"/>
        <v>33.697371428571422</v>
      </c>
      <c r="V33">
        <f t="shared" si="14"/>
        <v>5.2534757033376431</v>
      </c>
      <c r="W33">
        <f t="shared" si="15"/>
        <v>69.860707132265048</v>
      </c>
      <c r="X33">
        <f t="shared" si="16"/>
        <v>3.6119381291942605</v>
      </c>
      <c r="Y33">
        <f t="shared" si="17"/>
        <v>5.1701997839155753</v>
      </c>
      <c r="Z33">
        <f t="shared" si="18"/>
        <v>1.6415375741433826</v>
      </c>
      <c r="AA33">
        <f t="shared" si="19"/>
        <v>-207.89352885486429</v>
      </c>
      <c r="AB33">
        <f t="shared" si="20"/>
        <v>-56.493871618517069</v>
      </c>
      <c r="AC33">
        <f t="shared" si="21"/>
        <v>-3.5446214406464542</v>
      </c>
      <c r="AD33">
        <f t="shared" si="22"/>
        <v>-41.82000115041442</v>
      </c>
      <c r="AE33">
        <f t="shared" si="23"/>
        <v>24.887130995681616</v>
      </c>
      <c r="AF33">
        <f t="shared" si="24"/>
        <v>4.6296735185851796</v>
      </c>
      <c r="AG33">
        <f t="shared" si="25"/>
        <v>2.0326875622794622</v>
      </c>
      <c r="AH33">
        <v>109.682600888241</v>
      </c>
      <c r="AI33">
        <v>102.2584975757575</v>
      </c>
      <c r="AJ33">
        <v>1.6953450783505051</v>
      </c>
      <c r="AK33">
        <v>63.565594582378537</v>
      </c>
      <c r="AL33">
        <f t="shared" si="26"/>
        <v>4.7141389763007782</v>
      </c>
      <c r="AM33">
        <v>33.979246408219367</v>
      </c>
      <c r="AN33">
        <v>35.838961818181808</v>
      </c>
      <c r="AO33">
        <v>5.0994655539347176E-3</v>
      </c>
      <c r="AP33">
        <v>91.324136407103097</v>
      </c>
      <c r="AQ33">
        <v>70</v>
      </c>
      <c r="AR33">
        <v>11</v>
      </c>
      <c r="AS33">
        <f t="shared" si="27"/>
        <v>1</v>
      </c>
      <c r="AT33">
        <f t="shared" si="28"/>
        <v>0</v>
      </c>
      <c r="AU33">
        <f t="shared" si="29"/>
        <v>47084.223549033981</v>
      </c>
      <c r="AV33">
        <f t="shared" si="30"/>
        <v>1199.975714285714</v>
      </c>
      <c r="AW33">
        <f t="shared" si="31"/>
        <v>1025.9049351106803</v>
      </c>
      <c r="AX33">
        <f t="shared" si="32"/>
        <v>0.85493808157721807</v>
      </c>
      <c r="AY33">
        <f t="shared" si="33"/>
        <v>0.1884304974440309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1669668676.5999999</v>
      </c>
      <c r="BF33">
        <v>96.141128571428567</v>
      </c>
      <c r="BG33">
        <v>106.6638571428571</v>
      </c>
      <c r="BH33">
        <v>35.835099999999997</v>
      </c>
      <c r="BI33">
        <v>33.980900000000013</v>
      </c>
      <c r="BJ33">
        <v>99.041585714285731</v>
      </c>
      <c r="BK33">
        <v>35.704085714285718</v>
      </c>
      <c r="BL33">
        <v>649.99328571428566</v>
      </c>
      <c r="BM33">
        <v>100.6934285714286</v>
      </c>
      <c r="BN33">
        <v>9.9875457142857144E-2</v>
      </c>
      <c r="BO33">
        <v>33.411842857142858</v>
      </c>
      <c r="BP33">
        <v>33.697371428571422</v>
      </c>
      <c r="BQ33">
        <v>999.89999999999986</v>
      </c>
      <c r="BR33">
        <v>0</v>
      </c>
      <c r="BS33">
        <v>0</v>
      </c>
      <c r="BT33">
        <v>9005.5357142857138</v>
      </c>
      <c r="BU33">
        <v>0</v>
      </c>
      <c r="BV33">
        <v>1066.7</v>
      </c>
      <c r="BW33">
        <v>-10.522871428571429</v>
      </c>
      <c r="BX33">
        <v>99.714342857142839</v>
      </c>
      <c r="BY33">
        <v>110.4161428571429</v>
      </c>
      <c r="BZ33">
        <v>1.854185714285715</v>
      </c>
      <c r="CA33">
        <v>106.6638571428571</v>
      </c>
      <c r="CB33">
        <v>33.980900000000013</v>
      </c>
      <c r="CC33">
        <v>3.6083628571428572</v>
      </c>
      <c r="CD33">
        <v>3.4216571428571432</v>
      </c>
      <c r="CE33">
        <v>27.138442857142859</v>
      </c>
      <c r="CF33">
        <v>26.235971428571428</v>
      </c>
      <c r="CG33">
        <v>1199.975714285714</v>
      </c>
      <c r="CH33">
        <v>0.49998199999999998</v>
      </c>
      <c r="CI33">
        <v>0.50001799999999996</v>
      </c>
      <c r="CJ33">
        <v>0</v>
      </c>
      <c r="CK33">
        <v>878.45614285714271</v>
      </c>
      <c r="CL33">
        <v>4.9990899999999998</v>
      </c>
      <c r="CM33">
        <v>9397.2642857142837</v>
      </c>
      <c r="CN33">
        <v>9557.5828571428574</v>
      </c>
      <c r="CO33">
        <v>43.5</v>
      </c>
      <c r="CP33">
        <v>45.561999999999998</v>
      </c>
      <c r="CQ33">
        <v>44.25</v>
      </c>
      <c r="CR33">
        <v>44.625</v>
      </c>
      <c r="CS33">
        <v>44.875</v>
      </c>
      <c r="CT33">
        <v>597.46571428571417</v>
      </c>
      <c r="CU33">
        <v>597.51142857142861</v>
      </c>
      <c r="CV33">
        <v>0</v>
      </c>
      <c r="CW33">
        <v>1669668694</v>
      </c>
      <c r="CX33">
        <v>0</v>
      </c>
      <c r="CY33">
        <v>1669667979.5</v>
      </c>
      <c r="CZ33" t="s">
        <v>356</v>
      </c>
      <c r="DA33">
        <v>1669667979.5</v>
      </c>
      <c r="DB33">
        <v>1669667970</v>
      </c>
      <c r="DC33">
        <v>16</v>
      </c>
      <c r="DD33">
        <v>2.5000000000000001E-2</v>
      </c>
      <c r="DE33">
        <v>0.02</v>
      </c>
      <c r="DF33">
        <v>-3.5449999999999999</v>
      </c>
      <c r="DG33">
        <v>0.11899999999999999</v>
      </c>
      <c r="DH33">
        <v>410</v>
      </c>
      <c r="DI33">
        <v>35</v>
      </c>
      <c r="DJ33">
        <v>0.37</v>
      </c>
      <c r="DK33">
        <v>0.56999999999999995</v>
      </c>
      <c r="DL33">
        <v>-10.10119525</v>
      </c>
      <c r="DM33">
        <v>-3.290277636022513</v>
      </c>
      <c r="DN33">
        <v>0.32487509827614908</v>
      </c>
      <c r="DO33">
        <v>0</v>
      </c>
      <c r="DP33">
        <v>1.8508709999999999</v>
      </c>
      <c r="DQ33">
        <v>-1.9503939962483119E-2</v>
      </c>
      <c r="DR33">
        <v>3.7750475493693991E-3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3.29556</v>
      </c>
      <c r="EB33">
        <v>2.6251799999999998</v>
      </c>
      <c r="EC33">
        <v>2.94845E-2</v>
      </c>
      <c r="ED33">
        <v>3.1264E-2</v>
      </c>
      <c r="EE33">
        <v>0.14358000000000001</v>
      </c>
      <c r="EF33">
        <v>0.13694100000000001</v>
      </c>
      <c r="EG33">
        <v>29358.2</v>
      </c>
      <c r="EH33">
        <v>29832.1</v>
      </c>
      <c r="EI33">
        <v>28146.9</v>
      </c>
      <c r="EJ33">
        <v>29644.7</v>
      </c>
      <c r="EK33">
        <v>33159.300000000003</v>
      </c>
      <c r="EL33">
        <v>35502.6</v>
      </c>
      <c r="EM33">
        <v>39725.4</v>
      </c>
      <c r="EN33">
        <v>42360.7</v>
      </c>
      <c r="EO33">
        <v>2.0964200000000002</v>
      </c>
      <c r="EP33">
        <v>2.15998</v>
      </c>
      <c r="EQ33">
        <v>0.111777</v>
      </c>
      <c r="ER33">
        <v>0</v>
      </c>
      <c r="ES33">
        <v>31.8904</v>
      </c>
      <c r="ET33">
        <v>999.9</v>
      </c>
      <c r="EU33">
        <v>72.3</v>
      </c>
      <c r="EV33">
        <v>35.299999999999997</v>
      </c>
      <c r="EW33">
        <v>41.233699999999999</v>
      </c>
      <c r="EX33">
        <v>57.019399999999997</v>
      </c>
      <c r="EY33">
        <v>-2.42388</v>
      </c>
      <c r="EZ33">
        <v>2</v>
      </c>
      <c r="FA33">
        <v>0.54162600000000005</v>
      </c>
      <c r="FB33">
        <v>0.74510900000000002</v>
      </c>
      <c r="FC33">
        <v>20.271000000000001</v>
      </c>
      <c r="FD33">
        <v>5.2186399999999997</v>
      </c>
      <c r="FE33">
        <v>12.005800000000001</v>
      </c>
      <c r="FF33">
        <v>4.9859499999999999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1.8658300000000001</v>
      </c>
      <c r="FM33">
        <v>1.8621799999999999</v>
      </c>
      <c r="FN33">
        <v>1.8642099999999999</v>
      </c>
      <c r="FO33">
        <v>1.86033</v>
      </c>
      <c r="FP33">
        <v>1.8610100000000001</v>
      </c>
      <c r="FQ33">
        <v>1.86012</v>
      </c>
      <c r="FR33">
        <v>1.86182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-2.9089999999999998</v>
      </c>
      <c r="GH33">
        <v>0.13100000000000001</v>
      </c>
      <c r="GI33">
        <v>-2.6367403326156271</v>
      </c>
      <c r="GJ33">
        <v>-2.8314441237569559E-3</v>
      </c>
      <c r="GK33">
        <v>1.746196064066972E-6</v>
      </c>
      <c r="GL33">
        <v>-5.0840809965914505E-10</v>
      </c>
      <c r="GM33">
        <v>-0.1800947898839361</v>
      </c>
      <c r="GN33">
        <v>5.1166531179064507E-3</v>
      </c>
      <c r="GO33">
        <v>1.8935886849813399E-4</v>
      </c>
      <c r="GP33">
        <v>-2.4822471333493459E-6</v>
      </c>
      <c r="GQ33">
        <v>4</v>
      </c>
      <c r="GR33">
        <v>2082</v>
      </c>
      <c r="GS33">
        <v>4</v>
      </c>
      <c r="GT33">
        <v>36</v>
      </c>
      <c r="GU33">
        <v>11.7</v>
      </c>
      <c r="GV33">
        <v>11.8</v>
      </c>
      <c r="GW33">
        <v>0.49438500000000002</v>
      </c>
      <c r="GX33">
        <v>2.6269499999999999</v>
      </c>
      <c r="GY33">
        <v>2.04834</v>
      </c>
      <c r="GZ33">
        <v>2.6196299999999999</v>
      </c>
      <c r="HA33">
        <v>2.1972700000000001</v>
      </c>
      <c r="HB33">
        <v>2.32544</v>
      </c>
      <c r="HC33">
        <v>40.680999999999997</v>
      </c>
      <c r="HD33">
        <v>14.491</v>
      </c>
      <c r="HE33">
        <v>18</v>
      </c>
      <c r="HF33">
        <v>613.13</v>
      </c>
      <c r="HG33">
        <v>736.09</v>
      </c>
      <c r="HH33">
        <v>31.000699999999998</v>
      </c>
      <c r="HI33">
        <v>34.197800000000001</v>
      </c>
      <c r="HJ33">
        <v>30.0001</v>
      </c>
      <c r="HK33">
        <v>34.059199999999997</v>
      </c>
      <c r="HL33">
        <v>34.049999999999997</v>
      </c>
      <c r="HM33">
        <v>9.9678400000000007</v>
      </c>
      <c r="HN33">
        <v>22.375299999999999</v>
      </c>
      <c r="HO33">
        <v>98.876900000000006</v>
      </c>
      <c r="HP33">
        <v>31</v>
      </c>
      <c r="HQ33">
        <v>123.69199999999999</v>
      </c>
      <c r="HR33">
        <v>33.901600000000002</v>
      </c>
      <c r="HS33">
        <v>99.174400000000006</v>
      </c>
      <c r="HT33">
        <v>98.242099999999994</v>
      </c>
    </row>
    <row r="34" spans="1:228" x14ac:dyDescent="0.2">
      <c r="A34">
        <v>19</v>
      </c>
      <c r="B34">
        <v>1669668682.5999999</v>
      </c>
      <c r="C34">
        <v>72</v>
      </c>
      <c r="D34" t="s">
        <v>396</v>
      </c>
      <c r="E34" t="s">
        <v>397</v>
      </c>
      <c r="F34">
        <v>4</v>
      </c>
      <c r="G34">
        <v>1669668680.2874999</v>
      </c>
      <c r="H34">
        <f t="shared" si="0"/>
        <v>4.6662332969302344E-3</v>
      </c>
      <c r="I34">
        <f t="shared" si="1"/>
        <v>4.6662332969302343</v>
      </c>
      <c r="J34">
        <f t="shared" si="2"/>
        <v>2.4000731765867536</v>
      </c>
      <c r="K34">
        <f t="shared" si="3"/>
        <v>102.10131250000001</v>
      </c>
      <c r="L34">
        <f t="shared" si="4"/>
        <v>85.591816052259801</v>
      </c>
      <c r="M34">
        <f t="shared" si="5"/>
        <v>8.6271518616414209</v>
      </c>
      <c r="N34">
        <f t="shared" si="6"/>
        <v>10.29121204383128</v>
      </c>
      <c r="O34">
        <f t="shared" si="7"/>
        <v>0.28518545506424081</v>
      </c>
      <c r="P34">
        <f t="shared" si="8"/>
        <v>3.667183649955267</v>
      </c>
      <c r="Q34">
        <f t="shared" si="9"/>
        <v>0.27341245449525098</v>
      </c>
      <c r="R34">
        <f t="shared" si="10"/>
        <v>0.17190004241486068</v>
      </c>
      <c r="S34">
        <f t="shared" si="11"/>
        <v>226.11184682257527</v>
      </c>
      <c r="T34">
        <f t="shared" si="12"/>
        <v>33.51296679214375</v>
      </c>
      <c r="U34">
        <f t="shared" si="13"/>
        <v>33.710974999999998</v>
      </c>
      <c r="V34">
        <f t="shared" si="14"/>
        <v>5.2574722033068833</v>
      </c>
      <c r="W34">
        <f t="shared" si="15"/>
        <v>69.863202428925391</v>
      </c>
      <c r="X34">
        <f t="shared" si="16"/>
        <v>3.6129488873042162</v>
      </c>
      <c r="Y34">
        <f t="shared" si="17"/>
        <v>5.1714618879370899</v>
      </c>
      <c r="Z34">
        <f t="shared" si="18"/>
        <v>1.6445233160026671</v>
      </c>
      <c r="AA34">
        <f t="shared" si="19"/>
        <v>-205.78088839462333</v>
      </c>
      <c r="AB34">
        <f t="shared" si="20"/>
        <v>-58.278551785122744</v>
      </c>
      <c r="AC34">
        <f t="shared" si="21"/>
        <v>-3.659730526871682</v>
      </c>
      <c r="AD34">
        <f t="shared" si="22"/>
        <v>-41.607323884042472</v>
      </c>
      <c r="AE34">
        <f t="shared" si="23"/>
        <v>24.725543902832886</v>
      </c>
      <c r="AF34">
        <f t="shared" si="24"/>
        <v>4.6442472456423687</v>
      </c>
      <c r="AG34">
        <f t="shared" si="25"/>
        <v>2.4000731765867536</v>
      </c>
      <c r="AH34">
        <v>116.31420218985789</v>
      </c>
      <c r="AI34">
        <v>108.8933393939393</v>
      </c>
      <c r="AJ34">
        <v>1.653580503339922</v>
      </c>
      <c r="AK34">
        <v>63.565594582378537</v>
      </c>
      <c r="AL34">
        <f t="shared" si="26"/>
        <v>4.6662332969302343</v>
      </c>
      <c r="AM34">
        <v>33.985108245182538</v>
      </c>
      <c r="AN34">
        <v>35.849542424242429</v>
      </c>
      <c r="AO34">
        <v>7.971448899657445E-4</v>
      </c>
      <c r="AP34">
        <v>91.324136407103097</v>
      </c>
      <c r="AQ34">
        <v>71</v>
      </c>
      <c r="AR34">
        <v>11</v>
      </c>
      <c r="AS34">
        <f t="shared" si="27"/>
        <v>1</v>
      </c>
      <c r="AT34">
        <f t="shared" si="28"/>
        <v>0</v>
      </c>
      <c r="AU34">
        <f t="shared" si="29"/>
        <v>47033.319911554958</v>
      </c>
      <c r="AV34">
        <f t="shared" si="30"/>
        <v>1199.9737500000001</v>
      </c>
      <c r="AW34">
        <f t="shared" si="31"/>
        <v>1025.9033574210234</v>
      </c>
      <c r="AX34">
        <f t="shared" si="32"/>
        <v>0.85493816628990704</v>
      </c>
      <c r="AY34">
        <f t="shared" si="33"/>
        <v>0.18843066093952077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1669668680.2874999</v>
      </c>
      <c r="BF34">
        <v>102.10131250000001</v>
      </c>
      <c r="BG34">
        <v>112.56925</v>
      </c>
      <c r="BH34">
        <v>35.844837499999997</v>
      </c>
      <c r="BI34">
        <v>33.984774999999999</v>
      </c>
      <c r="BJ34">
        <v>105.016375</v>
      </c>
      <c r="BK34">
        <v>35.713724999999997</v>
      </c>
      <c r="BL34">
        <v>649.97775000000001</v>
      </c>
      <c r="BM34">
        <v>100.69425</v>
      </c>
      <c r="BN34">
        <v>9.9870975000000001E-2</v>
      </c>
      <c r="BO34">
        <v>33.416200000000003</v>
      </c>
      <c r="BP34">
        <v>33.710974999999998</v>
      </c>
      <c r="BQ34">
        <v>999.9</v>
      </c>
      <c r="BR34">
        <v>0</v>
      </c>
      <c r="BS34">
        <v>0</v>
      </c>
      <c r="BT34">
        <v>8995.7049999999981</v>
      </c>
      <c r="BU34">
        <v>0</v>
      </c>
      <c r="BV34">
        <v>1066.5825</v>
      </c>
      <c r="BW34">
        <v>-10.468375</v>
      </c>
      <c r="BX34">
        <v>105.89687499999999</v>
      </c>
      <c r="BY34">
        <v>116.52975000000001</v>
      </c>
      <c r="BZ34">
        <v>1.8600350000000001</v>
      </c>
      <c r="CA34">
        <v>112.56925</v>
      </c>
      <c r="CB34">
        <v>33.984774999999999</v>
      </c>
      <c r="CC34">
        <v>3.6093612500000001</v>
      </c>
      <c r="CD34">
        <v>3.4220700000000002</v>
      </c>
      <c r="CE34">
        <v>27.143162499999999</v>
      </c>
      <c r="CF34">
        <v>26.237987499999999</v>
      </c>
      <c r="CG34">
        <v>1199.9737500000001</v>
      </c>
      <c r="CH34">
        <v>0.49997775</v>
      </c>
      <c r="CI34">
        <v>0.50002225</v>
      </c>
      <c r="CJ34">
        <v>0</v>
      </c>
      <c r="CK34">
        <v>877.12537499999996</v>
      </c>
      <c r="CL34">
        <v>4.9990899999999998</v>
      </c>
      <c r="CM34">
        <v>9385.7412499999991</v>
      </c>
      <c r="CN34">
        <v>9557.5387499999997</v>
      </c>
      <c r="CO34">
        <v>43.5</v>
      </c>
      <c r="CP34">
        <v>45.593499999999999</v>
      </c>
      <c r="CQ34">
        <v>44.25</v>
      </c>
      <c r="CR34">
        <v>44.625</v>
      </c>
      <c r="CS34">
        <v>44.890500000000003</v>
      </c>
      <c r="CT34">
        <v>597.46124999999995</v>
      </c>
      <c r="CU34">
        <v>597.51375000000007</v>
      </c>
      <c r="CV34">
        <v>0</v>
      </c>
      <c r="CW34">
        <v>1669668698.2</v>
      </c>
      <c r="CX34">
        <v>0</v>
      </c>
      <c r="CY34">
        <v>1669667979.5</v>
      </c>
      <c r="CZ34" t="s">
        <v>356</v>
      </c>
      <c r="DA34">
        <v>1669667979.5</v>
      </c>
      <c r="DB34">
        <v>1669667970</v>
      </c>
      <c r="DC34">
        <v>16</v>
      </c>
      <c r="DD34">
        <v>2.5000000000000001E-2</v>
      </c>
      <c r="DE34">
        <v>0.02</v>
      </c>
      <c r="DF34">
        <v>-3.5449999999999999</v>
      </c>
      <c r="DG34">
        <v>0.11899999999999999</v>
      </c>
      <c r="DH34">
        <v>410</v>
      </c>
      <c r="DI34">
        <v>35</v>
      </c>
      <c r="DJ34">
        <v>0.37</v>
      </c>
      <c r="DK34">
        <v>0.56999999999999995</v>
      </c>
      <c r="DL34">
        <v>-10.258601951219511</v>
      </c>
      <c r="DM34">
        <v>-2.580388013937307</v>
      </c>
      <c r="DN34">
        <v>0.28284331432722137</v>
      </c>
      <c r="DO34">
        <v>0</v>
      </c>
      <c r="DP34">
        <v>1.8517368292682921</v>
      </c>
      <c r="DQ34">
        <v>2.1740069686412209E-2</v>
      </c>
      <c r="DR34">
        <v>4.8370543540990994E-3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3.2957100000000001</v>
      </c>
      <c r="EB34">
        <v>2.6250200000000001</v>
      </c>
      <c r="EC34">
        <v>3.1246400000000001E-2</v>
      </c>
      <c r="ED34">
        <v>3.2994000000000002E-2</v>
      </c>
      <c r="EE34">
        <v>0.14360700000000001</v>
      </c>
      <c r="EF34">
        <v>0.13692599999999999</v>
      </c>
      <c r="EG34">
        <v>29305</v>
      </c>
      <c r="EH34">
        <v>29779.3</v>
      </c>
      <c r="EI34">
        <v>28146.9</v>
      </c>
      <c r="EJ34">
        <v>29645.200000000001</v>
      </c>
      <c r="EK34">
        <v>33158.400000000001</v>
      </c>
      <c r="EL34">
        <v>35503.800000000003</v>
      </c>
      <c r="EM34">
        <v>39725.4</v>
      </c>
      <c r="EN34">
        <v>42361.3</v>
      </c>
      <c r="EO34">
        <v>2.0962499999999999</v>
      </c>
      <c r="EP34">
        <v>2.15985</v>
      </c>
      <c r="EQ34">
        <v>0.11282</v>
      </c>
      <c r="ER34">
        <v>0</v>
      </c>
      <c r="ES34">
        <v>31.889199999999999</v>
      </c>
      <c r="ET34">
        <v>999.9</v>
      </c>
      <c r="EU34">
        <v>72.3</v>
      </c>
      <c r="EV34">
        <v>35.299999999999997</v>
      </c>
      <c r="EW34">
        <v>41.233600000000003</v>
      </c>
      <c r="EX34">
        <v>56.959400000000002</v>
      </c>
      <c r="EY34">
        <v>-2.4879799999999999</v>
      </c>
      <c r="EZ34">
        <v>2</v>
      </c>
      <c r="FA34">
        <v>0.54161099999999995</v>
      </c>
      <c r="FB34">
        <v>0.74678900000000004</v>
      </c>
      <c r="FC34">
        <v>20.271000000000001</v>
      </c>
      <c r="FD34">
        <v>5.2181899999999999</v>
      </c>
      <c r="FE34">
        <v>12.0059</v>
      </c>
      <c r="FF34">
        <v>4.9861000000000004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1.86582</v>
      </c>
      <c r="FM34">
        <v>1.86219</v>
      </c>
      <c r="FN34">
        <v>1.8642399999999999</v>
      </c>
      <c r="FO34">
        <v>1.8603400000000001</v>
      </c>
      <c r="FP34">
        <v>1.8610199999999999</v>
      </c>
      <c r="FQ34">
        <v>1.86015</v>
      </c>
      <c r="FR34">
        <v>1.86182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-2.9249999999999998</v>
      </c>
      <c r="GH34">
        <v>0.13120000000000001</v>
      </c>
      <c r="GI34">
        <v>-2.6367403326156271</v>
      </c>
      <c r="GJ34">
        <v>-2.8314441237569559E-3</v>
      </c>
      <c r="GK34">
        <v>1.746196064066972E-6</v>
      </c>
      <c r="GL34">
        <v>-5.0840809965914505E-10</v>
      </c>
      <c r="GM34">
        <v>-0.1800947898839361</v>
      </c>
      <c r="GN34">
        <v>5.1166531179064507E-3</v>
      </c>
      <c r="GO34">
        <v>1.8935886849813399E-4</v>
      </c>
      <c r="GP34">
        <v>-2.4822471333493459E-6</v>
      </c>
      <c r="GQ34">
        <v>4</v>
      </c>
      <c r="GR34">
        <v>2082</v>
      </c>
      <c r="GS34">
        <v>4</v>
      </c>
      <c r="GT34">
        <v>36</v>
      </c>
      <c r="GU34">
        <v>11.7</v>
      </c>
      <c r="GV34">
        <v>11.9</v>
      </c>
      <c r="GW34">
        <v>0.51513699999999996</v>
      </c>
      <c r="GX34">
        <v>2.6269499999999999</v>
      </c>
      <c r="GY34">
        <v>2.04834</v>
      </c>
      <c r="GZ34">
        <v>2.6196299999999999</v>
      </c>
      <c r="HA34">
        <v>2.1972700000000001</v>
      </c>
      <c r="HB34">
        <v>2.34741</v>
      </c>
      <c r="HC34">
        <v>40.680999999999997</v>
      </c>
      <c r="HD34">
        <v>14.4998</v>
      </c>
      <c r="HE34">
        <v>18</v>
      </c>
      <c r="HF34">
        <v>612.99800000000005</v>
      </c>
      <c r="HG34">
        <v>736</v>
      </c>
      <c r="HH34">
        <v>31.000599999999999</v>
      </c>
      <c r="HI34">
        <v>34.198900000000002</v>
      </c>
      <c r="HJ34">
        <v>30.0001</v>
      </c>
      <c r="HK34">
        <v>34.059199999999997</v>
      </c>
      <c r="HL34">
        <v>34.052500000000002</v>
      </c>
      <c r="HM34">
        <v>10.3672</v>
      </c>
      <c r="HN34">
        <v>22.646000000000001</v>
      </c>
      <c r="HO34">
        <v>98.876900000000006</v>
      </c>
      <c r="HP34">
        <v>31</v>
      </c>
      <c r="HQ34">
        <v>130.37100000000001</v>
      </c>
      <c r="HR34">
        <v>33.8947</v>
      </c>
      <c r="HS34">
        <v>99.174400000000006</v>
      </c>
      <c r="HT34">
        <v>98.243600000000001</v>
      </c>
    </row>
    <row r="35" spans="1:228" x14ac:dyDescent="0.2">
      <c r="A35">
        <v>20</v>
      </c>
      <c r="B35">
        <v>1669668686.5999999</v>
      </c>
      <c r="C35">
        <v>76</v>
      </c>
      <c r="D35" t="s">
        <v>398</v>
      </c>
      <c r="E35" t="s">
        <v>399</v>
      </c>
      <c r="F35">
        <v>4</v>
      </c>
      <c r="G35">
        <v>1669668684.5999999</v>
      </c>
      <c r="H35">
        <f t="shared" si="0"/>
        <v>4.694716368940647E-3</v>
      </c>
      <c r="I35">
        <f t="shared" si="1"/>
        <v>4.6947163689406466</v>
      </c>
      <c r="J35">
        <f t="shared" si="2"/>
        <v>3.1245835720674382</v>
      </c>
      <c r="K35">
        <f t="shared" si="3"/>
        <v>108.8934285714286</v>
      </c>
      <c r="L35">
        <f t="shared" si="4"/>
        <v>88.161978960908527</v>
      </c>
      <c r="M35">
        <f t="shared" si="5"/>
        <v>8.8861049184073178</v>
      </c>
      <c r="N35">
        <f t="shared" si="6"/>
        <v>10.975688642831662</v>
      </c>
      <c r="O35">
        <f t="shared" si="7"/>
        <v>0.28713437364291927</v>
      </c>
      <c r="P35">
        <f t="shared" si="8"/>
        <v>3.6649425699506275</v>
      </c>
      <c r="Q35">
        <f t="shared" si="9"/>
        <v>0.27519656270210163</v>
      </c>
      <c r="R35">
        <f t="shared" si="10"/>
        <v>0.17302905793487433</v>
      </c>
      <c r="S35">
        <f t="shared" si="11"/>
        <v>226.1295065220707</v>
      </c>
      <c r="T35">
        <f t="shared" si="12"/>
        <v>33.506781769560313</v>
      </c>
      <c r="U35">
        <f t="shared" si="13"/>
        <v>33.710371428571428</v>
      </c>
      <c r="V35">
        <f t="shared" si="14"/>
        <v>5.2572948281538228</v>
      </c>
      <c r="W35">
        <f t="shared" si="15"/>
        <v>69.874872506803428</v>
      </c>
      <c r="X35">
        <f t="shared" si="16"/>
        <v>3.6134829992421316</v>
      </c>
      <c r="Y35">
        <f t="shared" si="17"/>
        <v>5.17136256511996</v>
      </c>
      <c r="Z35">
        <f t="shared" si="18"/>
        <v>1.6438118289116912</v>
      </c>
      <c r="AA35">
        <f t="shared" si="19"/>
        <v>-207.03699187028252</v>
      </c>
      <c r="AB35">
        <f t="shared" si="20"/>
        <v>-58.19142367233669</v>
      </c>
      <c r="AC35">
        <f t="shared" si="21"/>
        <v>-3.6564767374862113</v>
      </c>
      <c r="AD35">
        <f t="shared" si="22"/>
        <v>-42.755385758034713</v>
      </c>
      <c r="AE35">
        <f t="shared" si="23"/>
        <v>25.176448607244826</v>
      </c>
      <c r="AF35">
        <f t="shared" si="24"/>
        <v>4.7237273650463267</v>
      </c>
      <c r="AG35">
        <f t="shared" si="25"/>
        <v>3.1245835720674382</v>
      </c>
      <c r="AH35">
        <v>123.01944675562569</v>
      </c>
      <c r="AI35">
        <v>115.3857151515152</v>
      </c>
      <c r="AJ35">
        <v>1.627866971266237</v>
      </c>
      <c r="AK35">
        <v>63.565594582378537</v>
      </c>
      <c r="AL35">
        <f t="shared" si="26"/>
        <v>4.6947163689406466</v>
      </c>
      <c r="AM35">
        <v>33.968221490408688</v>
      </c>
      <c r="AN35">
        <v>35.846821212121213</v>
      </c>
      <c r="AO35">
        <v>3.3482921803685748E-4</v>
      </c>
      <c r="AP35">
        <v>91.324136407103097</v>
      </c>
      <c r="AQ35">
        <v>71</v>
      </c>
      <c r="AR35">
        <v>11</v>
      </c>
      <c r="AS35">
        <f t="shared" si="27"/>
        <v>1</v>
      </c>
      <c r="AT35">
        <f t="shared" si="28"/>
        <v>0</v>
      </c>
      <c r="AU35">
        <f t="shared" si="29"/>
        <v>46993.423182047816</v>
      </c>
      <c r="AV35">
        <f t="shared" si="30"/>
        <v>1200.0642857142859</v>
      </c>
      <c r="AW35">
        <f t="shared" si="31"/>
        <v>1025.9810707368242</v>
      </c>
      <c r="AX35">
        <f t="shared" si="32"/>
        <v>0.85493842534123399</v>
      </c>
      <c r="AY35">
        <f t="shared" si="33"/>
        <v>0.18843116090858164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1669668684.5999999</v>
      </c>
      <c r="BF35">
        <v>108.8934285714286</v>
      </c>
      <c r="BG35">
        <v>119.5664285714286</v>
      </c>
      <c r="BH35">
        <v>35.850557142857141</v>
      </c>
      <c r="BI35">
        <v>33.958485714285708</v>
      </c>
      <c r="BJ35">
        <v>111.8258571428571</v>
      </c>
      <c r="BK35">
        <v>35.719414285714286</v>
      </c>
      <c r="BL35">
        <v>649.91328571428573</v>
      </c>
      <c r="BM35">
        <v>100.69328571428569</v>
      </c>
      <c r="BN35">
        <v>9.9652728571428581E-2</v>
      </c>
      <c r="BO35">
        <v>33.415857142857142</v>
      </c>
      <c r="BP35">
        <v>33.710371428571428</v>
      </c>
      <c r="BQ35">
        <v>999.89999999999986</v>
      </c>
      <c r="BR35">
        <v>0</v>
      </c>
      <c r="BS35">
        <v>0</v>
      </c>
      <c r="BT35">
        <v>8988.0357142857138</v>
      </c>
      <c r="BU35">
        <v>0</v>
      </c>
      <c r="BV35">
        <v>1070.562857142857</v>
      </c>
      <c r="BW35">
        <v>-10.672885714285711</v>
      </c>
      <c r="BX35">
        <v>112.9425714285714</v>
      </c>
      <c r="BY35">
        <v>123.76942857142861</v>
      </c>
      <c r="BZ35">
        <v>1.8920671428571429</v>
      </c>
      <c r="CA35">
        <v>119.5664285714286</v>
      </c>
      <c r="CB35">
        <v>33.958485714285708</v>
      </c>
      <c r="CC35">
        <v>3.6099114285714289</v>
      </c>
      <c r="CD35">
        <v>3.4193942857142861</v>
      </c>
      <c r="CE35">
        <v>27.14574285714286</v>
      </c>
      <c r="CF35">
        <v>26.224728571428571</v>
      </c>
      <c r="CG35">
        <v>1200.0642857142859</v>
      </c>
      <c r="CH35">
        <v>0.49996999999999991</v>
      </c>
      <c r="CI35">
        <v>0.50003000000000009</v>
      </c>
      <c r="CJ35">
        <v>0</v>
      </c>
      <c r="CK35">
        <v>875.91628571428578</v>
      </c>
      <c r="CL35">
        <v>4.9990899999999998</v>
      </c>
      <c r="CM35">
        <v>9372.7728571428579</v>
      </c>
      <c r="CN35">
        <v>9558.2757142857135</v>
      </c>
      <c r="CO35">
        <v>43.5</v>
      </c>
      <c r="CP35">
        <v>45.58</v>
      </c>
      <c r="CQ35">
        <v>44.267714285714291</v>
      </c>
      <c r="CR35">
        <v>44.625</v>
      </c>
      <c r="CS35">
        <v>44.928142857142859</v>
      </c>
      <c r="CT35">
        <v>597.49571428571437</v>
      </c>
      <c r="CU35">
        <v>597.56857142857132</v>
      </c>
      <c r="CV35">
        <v>0</v>
      </c>
      <c r="CW35">
        <v>1669668701.8</v>
      </c>
      <c r="CX35">
        <v>0</v>
      </c>
      <c r="CY35">
        <v>1669667979.5</v>
      </c>
      <c r="CZ35" t="s">
        <v>356</v>
      </c>
      <c r="DA35">
        <v>1669667979.5</v>
      </c>
      <c r="DB35">
        <v>1669667970</v>
      </c>
      <c r="DC35">
        <v>16</v>
      </c>
      <c r="DD35">
        <v>2.5000000000000001E-2</v>
      </c>
      <c r="DE35">
        <v>0.02</v>
      </c>
      <c r="DF35">
        <v>-3.5449999999999999</v>
      </c>
      <c r="DG35">
        <v>0.11899999999999999</v>
      </c>
      <c r="DH35">
        <v>410</v>
      </c>
      <c r="DI35">
        <v>35</v>
      </c>
      <c r="DJ35">
        <v>0.37</v>
      </c>
      <c r="DK35">
        <v>0.56999999999999995</v>
      </c>
      <c r="DL35">
        <v>-10.413833</v>
      </c>
      <c r="DM35">
        <v>-1.585858761726074</v>
      </c>
      <c r="DN35">
        <v>0.17941111969719151</v>
      </c>
      <c r="DO35">
        <v>0</v>
      </c>
      <c r="DP35">
        <v>1.8569282499999999</v>
      </c>
      <c r="DQ35">
        <v>0.11320604127579061</v>
      </c>
      <c r="DR35">
        <v>1.356739066429135E-2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365</v>
      </c>
      <c r="EA35">
        <v>3.2955299999999998</v>
      </c>
      <c r="EB35">
        <v>2.6250599999999999</v>
      </c>
      <c r="EC35">
        <v>3.2974799999999999E-2</v>
      </c>
      <c r="ED35">
        <v>3.47646E-2</v>
      </c>
      <c r="EE35">
        <v>0.14358799999999999</v>
      </c>
      <c r="EF35">
        <v>0.13683100000000001</v>
      </c>
      <c r="EG35">
        <v>29252.9</v>
      </c>
      <c r="EH35">
        <v>29724.799999999999</v>
      </c>
      <c r="EI35">
        <v>28147.1</v>
      </c>
      <c r="EJ35">
        <v>29645.1</v>
      </c>
      <c r="EK35">
        <v>33159.199999999997</v>
      </c>
      <c r="EL35">
        <v>35507.5</v>
      </c>
      <c r="EM35">
        <v>39725.4</v>
      </c>
      <c r="EN35">
        <v>42361</v>
      </c>
      <c r="EO35">
        <v>2.0952500000000001</v>
      </c>
      <c r="EP35">
        <v>2.1598000000000002</v>
      </c>
      <c r="EQ35">
        <v>0.11250400000000001</v>
      </c>
      <c r="ER35">
        <v>0</v>
      </c>
      <c r="ES35">
        <v>31.890799999999999</v>
      </c>
      <c r="ET35">
        <v>999.9</v>
      </c>
      <c r="EU35">
        <v>72.2</v>
      </c>
      <c r="EV35">
        <v>35.299999999999997</v>
      </c>
      <c r="EW35">
        <v>41.178699999999999</v>
      </c>
      <c r="EX35">
        <v>57.019399999999997</v>
      </c>
      <c r="EY35">
        <v>-2.41987</v>
      </c>
      <c r="EZ35">
        <v>2</v>
      </c>
      <c r="FA35">
        <v>0.54171800000000003</v>
      </c>
      <c r="FB35">
        <v>0.744807</v>
      </c>
      <c r="FC35">
        <v>20.271100000000001</v>
      </c>
      <c r="FD35">
        <v>5.2187900000000003</v>
      </c>
      <c r="FE35">
        <v>12.006399999999999</v>
      </c>
      <c r="FF35">
        <v>4.9863499999999998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1.8621799999999999</v>
      </c>
      <c r="FN35">
        <v>1.8642000000000001</v>
      </c>
      <c r="FO35">
        <v>1.86032</v>
      </c>
      <c r="FP35">
        <v>1.8610199999999999</v>
      </c>
      <c r="FQ35">
        <v>1.8601700000000001</v>
      </c>
      <c r="FR35">
        <v>1.86185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-2.9409999999999998</v>
      </c>
      <c r="GH35">
        <v>0.13109999999999999</v>
      </c>
      <c r="GI35">
        <v>-2.6367403326156271</v>
      </c>
      <c r="GJ35">
        <v>-2.8314441237569559E-3</v>
      </c>
      <c r="GK35">
        <v>1.746196064066972E-6</v>
      </c>
      <c r="GL35">
        <v>-5.0840809965914505E-10</v>
      </c>
      <c r="GM35">
        <v>-0.1800947898839361</v>
      </c>
      <c r="GN35">
        <v>5.1166531179064507E-3</v>
      </c>
      <c r="GO35">
        <v>1.8935886849813399E-4</v>
      </c>
      <c r="GP35">
        <v>-2.4822471333493459E-6</v>
      </c>
      <c r="GQ35">
        <v>4</v>
      </c>
      <c r="GR35">
        <v>2082</v>
      </c>
      <c r="GS35">
        <v>4</v>
      </c>
      <c r="GT35">
        <v>36</v>
      </c>
      <c r="GU35">
        <v>11.8</v>
      </c>
      <c r="GV35">
        <v>11.9</v>
      </c>
      <c r="GW35">
        <v>0.53222700000000001</v>
      </c>
      <c r="GX35">
        <v>2.6135299999999999</v>
      </c>
      <c r="GY35">
        <v>2.04834</v>
      </c>
      <c r="GZ35">
        <v>2.6220699999999999</v>
      </c>
      <c r="HA35">
        <v>2.1972700000000001</v>
      </c>
      <c r="HB35">
        <v>2.3315399999999999</v>
      </c>
      <c r="HC35">
        <v>40.680999999999997</v>
      </c>
      <c r="HD35">
        <v>14.517300000000001</v>
      </c>
      <c r="HE35">
        <v>18</v>
      </c>
      <c r="HF35">
        <v>612.24400000000003</v>
      </c>
      <c r="HG35">
        <v>735.96</v>
      </c>
      <c r="HH35">
        <v>30.9999</v>
      </c>
      <c r="HI35">
        <v>34.200899999999997</v>
      </c>
      <c r="HJ35">
        <v>30.0002</v>
      </c>
      <c r="HK35">
        <v>34.059199999999997</v>
      </c>
      <c r="HL35">
        <v>34.053100000000001</v>
      </c>
      <c r="HM35">
        <v>10.767899999999999</v>
      </c>
      <c r="HN35">
        <v>22.646000000000001</v>
      </c>
      <c r="HO35">
        <v>98.876900000000006</v>
      </c>
      <c r="HP35">
        <v>31</v>
      </c>
      <c r="HQ35">
        <v>137.05199999999999</v>
      </c>
      <c r="HR35">
        <v>33.8996</v>
      </c>
      <c r="HS35">
        <v>99.174599999999998</v>
      </c>
      <c r="HT35">
        <v>98.243099999999998</v>
      </c>
    </row>
    <row r="36" spans="1:228" x14ac:dyDescent="0.2">
      <c r="A36">
        <v>21</v>
      </c>
      <c r="B36">
        <v>1669668690.5999999</v>
      </c>
      <c r="C36">
        <v>80</v>
      </c>
      <c r="D36" t="s">
        <v>400</v>
      </c>
      <c r="E36" t="s">
        <v>401</v>
      </c>
      <c r="F36">
        <v>4</v>
      </c>
      <c r="G36">
        <v>1669668688.2874999</v>
      </c>
      <c r="H36">
        <f t="shared" si="0"/>
        <v>4.6269277441414085E-3</v>
      </c>
      <c r="I36">
        <f t="shared" si="1"/>
        <v>4.6269277441414083</v>
      </c>
      <c r="J36">
        <f t="shared" si="2"/>
        <v>3.2639264271389137</v>
      </c>
      <c r="K36">
        <f t="shared" si="3"/>
        <v>114.75149999999999</v>
      </c>
      <c r="L36">
        <f t="shared" si="4"/>
        <v>92.750175982778842</v>
      </c>
      <c r="M36">
        <f t="shared" si="5"/>
        <v>9.3486592044606045</v>
      </c>
      <c r="N36">
        <f t="shared" si="6"/>
        <v>11.566260175073364</v>
      </c>
      <c r="O36">
        <f t="shared" si="7"/>
        <v>0.28221475312610184</v>
      </c>
      <c r="P36">
        <f t="shared" si="8"/>
        <v>3.6660221503659556</v>
      </c>
      <c r="Q36">
        <f t="shared" si="9"/>
        <v>0.27067692047299974</v>
      </c>
      <c r="R36">
        <f t="shared" si="10"/>
        <v>0.17017039769918679</v>
      </c>
      <c r="S36">
        <f t="shared" si="11"/>
        <v>226.1212184863995</v>
      </c>
      <c r="T36">
        <f t="shared" si="12"/>
        <v>33.508831109674212</v>
      </c>
      <c r="U36">
        <f t="shared" si="13"/>
        <v>33.716762500000002</v>
      </c>
      <c r="V36">
        <f t="shared" si="14"/>
        <v>5.2591732748702622</v>
      </c>
      <c r="W36">
        <f t="shared" si="15"/>
        <v>69.894244441662494</v>
      </c>
      <c r="X36">
        <f t="shared" si="16"/>
        <v>3.6120315795753597</v>
      </c>
      <c r="Y36">
        <f t="shared" si="17"/>
        <v>5.1678526728909073</v>
      </c>
      <c r="Z36">
        <f t="shared" si="18"/>
        <v>1.6471416952949025</v>
      </c>
      <c r="AA36">
        <f t="shared" si="19"/>
        <v>-204.04751351663612</v>
      </c>
      <c r="AB36">
        <f t="shared" si="20"/>
        <v>-61.867070536027803</v>
      </c>
      <c r="AC36">
        <f t="shared" si="21"/>
        <v>-3.8861835875333099</v>
      </c>
      <c r="AD36">
        <f t="shared" si="22"/>
        <v>-43.67954915379773</v>
      </c>
      <c r="AE36">
        <f t="shared" si="23"/>
        <v>25.649235906072438</v>
      </c>
      <c r="AF36">
        <f t="shared" si="24"/>
        <v>4.7190748883683877</v>
      </c>
      <c r="AG36">
        <f t="shared" si="25"/>
        <v>3.2639264271389137</v>
      </c>
      <c r="AH36">
        <v>129.8282055582402</v>
      </c>
      <c r="AI36">
        <v>122.0211878787878</v>
      </c>
      <c r="AJ36">
        <v>1.6574949909086141</v>
      </c>
      <c r="AK36">
        <v>63.565594582378537</v>
      </c>
      <c r="AL36">
        <f t="shared" si="26"/>
        <v>4.6269277441414083</v>
      </c>
      <c r="AM36">
        <v>33.944730832023197</v>
      </c>
      <c r="AN36">
        <v>35.828022424242441</v>
      </c>
      <c r="AO36">
        <v>-5.4552490112226553E-3</v>
      </c>
      <c r="AP36">
        <v>91.324136407103097</v>
      </c>
      <c r="AQ36">
        <v>71</v>
      </c>
      <c r="AR36">
        <v>11</v>
      </c>
      <c r="AS36">
        <f t="shared" si="27"/>
        <v>1</v>
      </c>
      <c r="AT36">
        <f t="shared" si="28"/>
        <v>0</v>
      </c>
      <c r="AU36">
        <f t="shared" si="29"/>
        <v>47014.527648860603</v>
      </c>
      <c r="AV36">
        <f t="shared" si="30"/>
        <v>1200.02</v>
      </c>
      <c r="AW36">
        <f t="shared" si="31"/>
        <v>1025.9432385939892</v>
      </c>
      <c r="AX36">
        <f t="shared" si="32"/>
        <v>0.85493844985416023</v>
      </c>
      <c r="AY36">
        <f t="shared" si="33"/>
        <v>0.18843120821852927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1669668688.2874999</v>
      </c>
      <c r="BF36">
        <v>114.75149999999999</v>
      </c>
      <c r="BG36">
        <v>125.63025</v>
      </c>
      <c r="BH36">
        <v>35.835787500000002</v>
      </c>
      <c r="BI36">
        <v>33.945887499999998</v>
      </c>
      <c r="BJ36">
        <v>117.698125</v>
      </c>
      <c r="BK36">
        <v>35.704774999999998</v>
      </c>
      <c r="BL36">
        <v>650.02912500000002</v>
      </c>
      <c r="BM36">
        <v>100.69387500000001</v>
      </c>
      <c r="BN36">
        <v>0.100103075</v>
      </c>
      <c r="BO36">
        <v>33.403737500000013</v>
      </c>
      <c r="BP36">
        <v>33.716762500000002</v>
      </c>
      <c r="BQ36">
        <v>999.9</v>
      </c>
      <c r="BR36">
        <v>0</v>
      </c>
      <c r="BS36">
        <v>0</v>
      </c>
      <c r="BT36">
        <v>8991.71875</v>
      </c>
      <c r="BU36">
        <v>0</v>
      </c>
      <c r="BV36">
        <v>1079.1975</v>
      </c>
      <c r="BW36">
        <v>-10.87895</v>
      </c>
      <c r="BX36">
        <v>119.016375</v>
      </c>
      <c r="BY36">
        <v>130.04474999999999</v>
      </c>
      <c r="BZ36">
        <v>1.8898824999999999</v>
      </c>
      <c r="CA36">
        <v>125.63025</v>
      </c>
      <c r="CB36">
        <v>33.945887499999998</v>
      </c>
      <c r="CC36">
        <v>3.6084375</v>
      </c>
      <c r="CD36">
        <v>3.4181387499999998</v>
      </c>
      <c r="CE36">
        <v>27.1388</v>
      </c>
      <c r="CF36">
        <v>26.218525</v>
      </c>
      <c r="CG36">
        <v>1200.02</v>
      </c>
      <c r="CH36">
        <v>0.49996750000000001</v>
      </c>
      <c r="CI36">
        <v>0.50003249999999999</v>
      </c>
      <c r="CJ36">
        <v>0</v>
      </c>
      <c r="CK36">
        <v>874.79312499999992</v>
      </c>
      <c r="CL36">
        <v>4.9990899999999998</v>
      </c>
      <c r="CM36">
        <v>9364.1637499999997</v>
      </c>
      <c r="CN36">
        <v>9557.9125000000004</v>
      </c>
      <c r="CO36">
        <v>43.444875000000003</v>
      </c>
      <c r="CP36">
        <v>45.569875000000003</v>
      </c>
      <c r="CQ36">
        <v>44.257750000000001</v>
      </c>
      <c r="CR36">
        <v>44.625</v>
      </c>
      <c r="CS36">
        <v>44.905999999999999</v>
      </c>
      <c r="CT36">
        <v>597.47249999999997</v>
      </c>
      <c r="CU36">
        <v>597.54750000000001</v>
      </c>
      <c r="CV36">
        <v>0</v>
      </c>
      <c r="CW36">
        <v>1669668706</v>
      </c>
      <c r="CX36">
        <v>0</v>
      </c>
      <c r="CY36">
        <v>1669667979.5</v>
      </c>
      <c r="CZ36" t="s">
        <v>356</v>
      </c>
      <c r="DA36">
        <v>1669667979.5</v>
      </c>
      <c r="DB36">
        <v>1669667970</v>
      </c>
      <c r="DC36">
        <v>16</v>
      </c>
      <c r="DD36">
        <v>2.5000000000000001E-2</v>
      </c>
      <c r="DE36">
        <v>0.02</v>
      </c>
      <c r="DF36">
        <v>-3.5449999999999999</v>
      </c>
      <c r="DG36">
        <v>0.11899999999999999</v>
      </c>
      <c r="DH36">
        <v>410</v>
      </c>
      <c r="DI36">
        <v>35</v>
      </c>
      <c r="DJ36">
        <v>0.37</v>
      </c>
      <c r="DK36">
        <v>0.56999999999999995</v>
      </c>
      <c r="DL36">
        <v>-10.569548780487811</v>
      </c>
      <c r="DM36">
        <v>-1.49712125435539</v>
      </c>
      <c r="DN36">
        <v>0.16796074181544829</v>
      </c>
      <c r="DO36">
        <v>0</v>
      </c>
      <c r="DP36">
        <v>1.86648756097561</v>
      </c>
      <c r="DQ36">
        <v>0.17873686411150119</v>
      </c>
      <c r="DR36">
        <v>1.9455643708187621E-2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365</v>
      </c>
      <c r="EA36">
        <v>3.29583</v>
      </c>
      <c r="EB36">
        <v>2.6252499999999999</v>
      </c>
      <c r="EC36">
        <v>3.4709700000000003E-2</v>
      </c>
      <c r="ED36">
        <v>3.6518799999999997E-2</v>
      </c>
      <c r="EE36">
        <v>0.14354500000000001</v>
      </c>
      <c r="EF36">
        <v>0.13684499999999999</v>
      </c>
      <c r="EG36">
        <v>29200.2</v>
      </c>
      <c r="EH36">
        <v>29670.6</v>
      </c>
      <c r="EI36">
        <v>28146.799999999999</v>
      </c>
      <c r="EJ36">
        <v>29644.9</v>
      </c>
      <c r="EK36">
        <v>33160.800000000003</v>
      </c>
      <c r="EL36">
        <v>35506.800000000003</v>
      </c>
      <c r="EM36">
        <v>39725.199999999997</v>
      </c>
      <c r="EN36">
        <v>42360.6</v>
      </c>
      <c r="EO36">
        <v>2.0960800000000002</v>
      </c>
      <c r="EP36">
        <v>2.1598000000000002</v>
      </c>
      <c r="EQ36">
        <v>0.112653</v>
      </c>
      <c r="ER36">
        <v>0</v>
      </c>
      <c r="ES36">
        <v>31.893599999999999</v>
      </c>
      <c r="ET36">
        <v>999.9</v>
      </c>
      <c r="EU36">
        <v>72.2</v>
      </c>
      <c r="EV36">
        <v>35.299999999999997</v>
      </c>
      <c r="EW36">
        <v>41.175899999999999</v>
      </c>
      <c r="EX36">
        <v>56.449399999999997</v>
      </c>
      <c r="EY36">
        <v>-2.5280499999999999</v>
      </c>
      <c r="EZ36">
        <v>2</v>
      </c>
      <c r="FA36">
        <v>0.54176299999999999</v>
      </c>
      <c r="FB36">
        <v>0.74131800000000003</v>
      </c>
      <c r="FC36">
        <v>20.271000000000001</v>
      </c>
      <c r="FD36">
        <v>5.2186399999999997</v>
      </c>
      <c r="FE36">
        <v>12.006399999999999</v>
      </c>
      <c r="FF36">
        <v>4.9862000000000002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1.8642300000000001</v>
      </c>
      <c r="FO36">
        <v>1.8603400000000001</v>
      </c>
      <c r="FP36">
        <v>1.86104</v>
      </c>
      <c r="FQ36">
        <v>1.86016</v>
      </c>
      <c r="FR36">
        <v>1.8618600000000001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-2.956</v>
      </c>
      <c r="GH36">
        <v>0.13089999999999999</v>
      </c>
      <c r="GI36">
        <v>-2.6367403326156271</v>
      </c>
      <c r="GJ36">
        <v>-2.8314441237569559E-3</v>
      </c>
      <c r="GK36">
        <v>1.746196064066972E-6</v>
      </c>
      <c r="GL36">
        <v>-5.0840809965914505E-10</v>
      </c>
      <c r="GM36">
        <v>-0.1800947898839361</v>
      </c>
      <c r="GN36">
        <v>5.1166531179064507E-3</v>
      </c>
      <c r="GO36">
        <v>1.8935886849813399E-4</v>
      </c>
      <c r="GP36">
        <v>-2.4822471333493459E-6</v>
      </c>
      <c r="GQ36">
        <v>4</v>
      </c>
      <c r="GR36">
        <v>2082</v>
      </c>
      <c r="GS36">
        <v>4</v>
      </c>
      <c r="GT36">
        <v>36</v>
      </c>
      <c r="GU36">
        <v>11.9</v>
      </c>
      <c r="GV36">
        <v>12</v>
      </c>
      <c r="GW36">
        <v>0.552979</v>
      </c>
      <c r="GX36">
        <v>2.6135299999999999</v>
      </c>
      <c r="GY36">
        <v>2.04834</v>
      </c>
      <c r="GZ36">
        <v>2.6208499999999999</v>
      </c>
      <c r="HA36">
        <v>2.1972700000000001</v>
      </c>
      <c r="HB36">
        <v>2.34131</v>
      </c>
      <c r="HC36">
        <v>40.680999999999997</v>
      </c>
      <c r="HD36">
        <v>14.4998</v>
      </c>
      <c r="HE36">
        <v>18</v>
      </c>
      <c r="HF36">
        <v>612.86900000000003</v>
      </c>
      <c r="HG36">
        <v>735.96</v>
      </c>
      <c r="HH36">
        <v>30.999500000000001</v>
      </c>
      <c r="HI36">
        <v>34.200899999999997</v>
      </c>
      <c r="HJ36">
        <v>30.000299999999999</v>
      </c>
      <c r="HK36">
        <v>34.059600000000003</v>
      </c>
      <c r="HL36">
        <v>34.053100000000001</v>
      </c>
      <c r="HM36">
        <v>11.172700000000001</v>
      </c>
      <c r="HN36">
        <v>22.646000000000001</v>
      </c>
      <c r="HO36">
        <v>98.876900000000006</v>
      </c>
      <c r="HP36">
        <v>31</v>
      </c>
      <c r="HQ36">
        <v>143.732</v>
      </c>
      <c r="HR36">
        <v>33.8996</v>
      </c>
      <c r="HS36">
        <v>99.173900000000003</v>
      </c>
      <c r="HT36">
        <v>98.2423</v>
      </c>
    </row>
    <row r="37" spans="1:228" x14ac:dyDescent="0.2">
      <c r="A37">
        <v>22</v>
      </c>
      <c r="B37">
        <v>1669668694.5999999</v>
      </c>
      <c r="C37">
        <v>84</v>
      </c>
      <c r="D37" t="s">
        <v>402</v>
      </c>
      <c r="E37" t="s">
        <v>403</v>
      </c>
      <c r="F37">
        <v>4</v>
      </c>
      <c r="G37">
        <v>1669668692.5999999</v>
      </c>
      <c r="H37">
        <f t="shared" si="0"/>
        <v>4.6741514299841885E-3</v>
      </c>
      <c r="I37">
        <f t="shared" si="1"/>
        <v>4.6741514299841889</v>
      </c>
      <c r="J37">
        <f t="shared" si="2"/>
        <v>3.7320946483793977</v>
      </c>
      <c r="K37">
        <f t="shared" si="3"/>
        <v>121.64</v>
      </c>
      <c r="L37">
        <f t="shared" si="4"/>
        <v>96.954317431120003</v>
      </c>
      <c r="M37">
        <f t="shared" si="5"/>
        <v>9.7723875497230139</v>
      </c>
      <c r="N37">
        <f t="shared" si="6"/>
        <v>12.260549638677144</v>
      </c>
      <c r="O37">
        <f t="shared" si="7"/>
        <v>0.28514213269224969</v>
      </c>
      <c r="P37">
        <f t="shared" si="8"/>
        <v>3.6700611372458041</v>
      </c>
      <c r="Q37">
        <f t="shared" si="9"/>
        <v>0.27338144791203556</v>
      </c>
      <c r="R37">
        <f t="shared" si="10"/>
        <v>0.17187963538151602</v>
      </c>
      <c r="S37">
        <f t="shared" si="11"/>
        <v>226.11473323638063</v>
      </c>
      <c r="T37">
        <f t="shared" si="12"/>
        <v>33.495706350514112</v>
      </c>
      <c r="U37">
        <f t="shared" si="13"/>
        <v>33.714599999999997</v>
      </c>
      <c r="V37">
        <f t="shared" si="14"/>
        <v>5.2585376132897341</v>
      </c>
      <c r="W37">
        <f t="shared" si="15"/>
        <v>69.887044262057671</v>
      </c>
      <c r="X37">
        <f t="shared" si="16"/>
        <v>3.6110362656630004</v>
      </c>
      <c r="Y37">
        <f t="shared" si="17"/>
        <v>5.1669609207145504</v>
      </c>
      <c r="Z37">
        <f t="shared" si="18"/>
        <v>1.6475013476267337</v>
      </c>
      <c r="AA37">
        <f t="shared" si="19"/>
        <v>-206.13007806230272</v>
      </c>
      <c r="AB37">
        <f t="shared" si="20"/>
        <v>-62.11683920887905</v>
      </c>
      <c r="AC37">
        <f t="shared" si="21"/>
        <v>-3.8974787411130198</v>
      </c>
      <c r="AD37">
        <f t="shared" si="22"/>
        <v>-46.029662775914154</v>
      </c>
      <c r="AE37">
        <f t="shared" si="23"/>
        <v>26.285853884341204</v>
      </c>
      <c r="AF37">
        <f t="shared" si="24"/>
        <v>4.6753471379708422</v>
      </c>
      <c r="AG37">
        <f t="shared" si="25"/>
        <v>3.7320946483793977</v>
      </c>
      <c r="AH37">
        <v>136.69403474278181</v>
      </c>
      <c r="AI37">
        <v>128.65871515151511</v>
      </c>
      <c r="AJ37">
        <v>1.6643964745267279</v>
      </c>
      <c r="AK37">
        <v>63.565594582378537</v>
      </c>
      <c r="AL37">
        <f t="shared" si="26"/>
        <v>4.6741514299841889</v>
      </c>
      <c r="AM37">
        <v>33.951742241346189</v>
      </c>
      <c r="AN37">
        <v>35.826866666666668</v>
      </c>
      <c r="AO37">
        <v>-5.6452097007941046E-4</v>
      </c>
      <c r="AP37">
        <v>91.324136407103097</v>
      </c>
      <c r="AQ37">
        <v>71</v>
      </c>
      <c r="AR37">
        <v>11</v>
      </c>
      <c r="AS37">
        <f t="shared" si="27"/>
        <v>1</v>
      </c>
      <c r="AT37">
        <f t="shared" si="28"/>
        <v>0</v>
      </c>
      <c r="AU37">
        <f t="shared" si="29"/>
        <v>47086.995416418002</v>
      </c>
      <c r="AV37">
        <f t="shared" si="30"/>
        <v>1199.985714285714</v>
      </c>
      <c r="AW37">
        <f t="shared" si="31"/>
        <v>1025.9139135939793</v>
      </c>
      <c r="AX37">
        <f t="shared" si="32"/>
        <v>0.85493843916687773</v>
      </c>
      <c r="AY37">
        <f t="shared" si="33"/>
        <v>0.18843118759207428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1669668692.5999999</v>
      </c>
      <c r="BF37">
        <v>121.64</v>
      </c>
      <c r="BG37">
        <v>132.7948571428571</v>
      </c>
      <c r="BH37">
        <v>35.826000000000001</v>
      </c>
      <c r="BI37">
        <v>33.953528571428571</v>
      </c>
      <c r="BJ37">
        <v>124.6035714285714</v>
      </c>
      <c r="BK37">
        <v>35.695071428571431</v>
      </c>
      <c r="BL37">
        <v>650.00671428571422</v>
      </c>
      <c r="BM37">
        <v>100.69371428571429</v>
      </c>
      <c r="BN37">
        <v>0.1000183571428571</v>
      </c>
      <c r="BO37">
        <v>33.400657142857142</v>
      </c>
      <c r="BP37">
        <v>33.714599999999997</v>
      </c>
      <c r="BQ37">
        <v>999.89999999999986</v>
      </c>
      <c r="BR37">
        <v>0</v>
      </c>
      <c r="BS37">
        <v>0</v>
      </c>
      <c r="BT37">
        <v>9005.7142857142862</v>
      </c>
      <c r="BU37">
        <v>0</v>
      </c>
      <c r="BV37">
        <v>1109.69</v>
      </c>
      <c r="BW37">
        <v>-11.154628571428569</v>
      </c>
      <c r="BX37">
        <v>126.15985714285711</v>
      </c>
      <c r="BY37">
        <v>137.46199999999999</v>
      </c>
      <c r="BZ37">
        <v>1.872457142857143</v>
      </c>
      <c r="CA37">
        <v>132.7948571428571</v>
      </c>
      <c r="CB37">
        <v>33.953528571428571</v>
      </c>
      <c r="CC37">
        <v>3.6074542857142862</v>
      </c>
      <c r="CD37">
        <v>3.4189071428571429</v>
      </c>
      <c r="CE37">
        <v>27.134114285714279</v>
      </c>
      <c r="CF37">
        <v>26.222328571428569</v>
      </c>
      <c r="CG37">
        <v>1199.985714285714</v>
      </c>
      <c r="CH37">
        <v>0.49996814285714292</v>
      </c>
      <c r="CI37">
        <v>0.50003185714285725</v>
      </c>
      <c r="CJ37">
        <v>0</v>
      </c>
      <c r="CK37">
        <v>873.22528571428563</v>
      </c>
      <c r="CL37">
        <v>4.9990899999999998</v>
      </c>
      <c r="CM37">
        <v>9352.5342857142859</v>
      </c>
      <c r="CN37">
        <v>9557.6357142857141</v>
      </c>
      <c r="CO37">
        <v>43.436999999999998</v>
      </c>
      <c r="CP37">
        <v>45.571000000000012</v>
      </c>
      <c r="CQ37">
        <v>44.25</v>
      </c>
      <c r="CR37">
        <v>44.625</v>
      </c>
      <c r="CS37">
        <v>44.883857142857153</v>
      </c>
      <c r="CT37">
        <v>597.45571428571418</v>
      </c>
      <c r="CU37">
        <v>597.53</v>
      </c>
      <c r="CV37">
        <v>0</v>
      </c>
      <c r="CW37">
        <v>1669668710.2</v>
      </c>
      <c r="CX37">
        <v>0</v>
      </c>
      <c r="CY37">
        <v>1669667979.5</v>
      </c>
      <c r="CZ37" t="s">
        <v>356</v>
      </c>
      <c r="DA37">
        <v>1669667979.5</v>
      </c>
      <c r="DB37">
        <v>1669667970</v>
      </c>
      <c r="DC37">
        <v>16</v>
      </c>
      <c r="DD37">
        <v>2.5000000000000001E-2</v>
      </c>
      <c r="DE37">
        <v>0.02</v>
      </c>
      <c r="DF37">
        <v>-3.5449999999999999</v>
      </c>
      <c r="DG37">
        <v>0.11899999999999999</v>
      </c>
      <c r="DH37">
        <v>410</v>
      </c>
      <c r="DI37">
        <v>35</v>
      </c>
      <c r="DJ37">
        <v>0.37</v>
      </c>
      <c r="DK37">
        <v>0.56999999999999995</v>
      </c>
      <c r="DL37">
        <v>-10.70718048780488</v>
      </c>
      <c r="DM37">
        <v>-2.2497637630662202</v>
      </c>
      <c r="DN37">
        <v>0.24262767242042341</v>
      </c>
      <c r="DO37">
        <v>0</v>
      </c>
      <c r="DP37">
        <v>1.871972926829268</v>
      </c>
      <c r="DQ37">
        <v>0.1172241114982611</v>
      </c>
      <c r="DR37">
        <v>1.6768055902541119E-2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365</v>
      </c>
      <c r="EA37">
        <v>3.2957200000000002</v>
      </c>
      <c r="EB37">
        <v>2.6254599999999999</v>
      </c>
      <c r="EC37">
        <v>3.6444299999999999E-2</v>
      </c>
      <c r="ED37">
        <v>3.8299899999999998E-2</v>
      </c>
      <c r="EE37">
        <v>0.143537</v>
      </c>
      <c r="EF37">
        <v>0.13686400000000001</v>
      </c>
      <c r="EG37">
        <v>29148.400000000001</v>
      </c>
      <c r="EH37">
        <v>29615.5</v>
      </c>
      <c r="EI37">
        <v>28147.4</v>
      </c>
      <c r="EJ37">
        <v>29644.7</v>
      </c>
      <c r="EK37">
        <v>33161.699999999997</v>
      </c>
      <c r="EL37">
        <v>35506.199999999997</v>
      </c>
      <c r="EM37">
        <v>39725.699999999997</v>
      </c>
      <c r="EN37">
        <v>42360.6</v>
      </c>
      <c r="EO37">
        <v>2.0956000000000001</v>
      </c>
      <c r="EP37">
        <v>2.1599499999999998</v>
      </c>
      <c r="EQ37">
        <v>0.112168</v>
      </c>
      <c r="ER37">
        <v>0</v>
      </c>
      <c r="ES37">
        <v>31.8948</v>
      </c>
      <c r="ET37">
        <v>999.9</v>
      </c>
      <c r="EU37">
        <v>72.2</v>
      </c>
      <c r="EV37">
        <v>35.299999999999997</v>
      </c>
      <c r="EW37">
        <v>41.177799999999998</v>
      </c>
      <c r="EX37">
        <v>57.0794</v>
      </c>
      <c r="EY37">
        <v>-2.54006</v>
      </c>
      <c r="EZ37">
        <v>2</v>
      </c>
      <c r="FA37">
        <v>0.54166700000000001</v>
      </c>
      <c r="FB37">
        <v>0.73745899999999998</v>
      </c>
      <c r="FC37">
        <v>20.271100000000001</v>
      </c>
      <c r="FD37">
        <v>5.2190899999999996</v>
      </c>
      <c r="FE37">
        <v>12.007</v>
      </c>
      <c r="FF37">
        <v>4.9864499999999996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1.8642399999999999</v>
      </c>
      <c r="FO37">
        <v>1.8603499999999999</v>
      </c>
      <c r="FP37">
        <v>1.86107</v>
      </c>
      <c r="FQ37">
        <v>1.86016</v>
      </c>
      <c r="FR37">
        <v>1.8618600000000001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-2.9710000000000001</v>
      </c>
      <c r="GH37">
        <v>0.13089999999999999</v>
      </c>
      <c r="GI37">
        <v>-2.6367403326156271</v>
      </c>
      <c r="GJ37">
        <v>-2.8314441237569559E-3</v>
      </c>
      <c r="GK37">
        <v>1.746196064066972E-6</v>
      </c>
      <c r="GL37">
        <v>-5.0840809965914505E-10</v>
      </c>
      <c r="GM37">
        <v>-0.1800947898839361</v>
      </c>
      <c r="GN37">
        <v>5.1166531179064507E-3</v>
      </c>
      <c r="GO37">
        <v>1.8935886849813399E-4</v>
      </c>
      <c r="GP37">
        <v>-2.4822471333493459E-6</v>
      </c>
      <c r="GQ37">
        <v>4</v>
      </c>
      <c r="GR37">
        <v>2082</v>
      </c>
      <c r="GS37">
        <v>4</v>
      </c>
      <c r="GT37">
        <v>36</v>
      </c>
      <c r="GU37">
        <v>11.9</v>
      </c>
      <c r="GV37">
        <v>12.1</v>
      </c>
      <c r="GW37">
        <v>0.57495099999999999</v>
      </c>
      <c r="GX37">
        <v>2.6135299999999999</v>
      </c>
      <c r="GY37">
        <v>2.04834</v>
      </c>
      <c r="GZ37">
        <v>2.6208499999999999</v>
      </c>
      <c r="HA37">
        <v>2.1972700000000001</v>
      </c>
      <c r="HB37">
        <v>2.3584000000000001</v>
      </c>
      <c r="HC37">
        <v>40.706699999999998</v>
      </c>
      <c r="HD37">
        <v>14.534800000000001</v>
      </c>
      <c r="HE37">
        <v>18</v>
      </c>
      <c r="HF37">
        <v>612.53700000000003</v>
      </c>
      <c r="HG37">
        <v>736.10299999999995</v>
      </c>
      <c r="HH37">
        <v>30.999199999999998</v>
      </c>
      <c r="HI37">
        <v>34.200899999999997</v>
      </c>
      <c r="HJ37">
        <v>30.0001</v>
      </c>
      <c r="HK37">
        <v>34.0623</v>
      </c>
      <c r="HL37">
        <v>34.053100000000001</v>
      </c>
      <c r="HM37">
        <v>11.5733</v>
      </c>
      <c r="HN37">
        <v>22.646000000000001</v>
      </c>
      <c r="HO37">
        <v>98.505700000000004</v>
      </c>
      <c r="HP37">
        <v>31</v>
      </c>
      <c r="HQ37">
        <v>150.42500000000001</v>
      </c>
      <c r="HR37">
        <v>33.8996</v>
      </c>
      <c r="HS37">
        <v>99.175600000000003</v>
      </c>
      <c r="HT37">
        <v>98.242000000000004</v>
      </c>
    </row>
    <row r="38" spans="1:228" x14ac:dyDescent="0.2">
      <c r="A38">
        <v>23</v>
      </c>
      <c r="B38">
        <v>1669668698.5999999</v>
      </c>
      <c r="C38">
        <v>88</v>
      </c>
      <c r="D38" t="s">
        <v>404</v>
      </c>
      <c r="E38" t="s">
        <v>405</v>
      </c>
      <c r="F38">
        <v>4</v>
      </c>
      <c r="G38">
        <v>1669668696.2874999</v>
      </c>
      <c r="H38">
        <f t="shared" si="0"/>
        <v>4.6675115219829066E-3</v>
      </c>
      <c r="I38">
        <f t="shared" si="1"/>
        <v>4.6675115219829069</v>
      </c>
      <c r="J38">
        <f t="shared" si="2"/>
        <v>4.3455785522624577</v>
      </c>
      <c r="K38">
        <f t="shared" si="3"/>
        <v>127.577625</v>
      </c>
      <c r="L38">
        <f t="shared" si="4"/>
        <v>99.171907136516381</v>
      </c>
      <c r="M38">
        <f t="shared" si="5"/>
        <v>9.9958194279889732</v>
      </c>
      <c r="N38">
        <f t="shared" si="6"/>
        <v>12.858912764440836</v>
      </c>
      <c r="O38">
        <f t="shared" si="7"/>
        <v>0.28468827881512421</v>
      </c>
      <c r="P38">
        <f t="shared" si="8"/>
        <v>3.6676859179169212</v>
      </c>
      <c r="Q38">
        <f t="shared" si="9"/>
        <v>0.27295691885358259</v>
      </c>
      <c r="R38">
        <f t="shared" si="10"/>
        <v>0.17161180726415692</v>
      </c>
      <c r="S38">
        <f t="shared" si="11"/>
        <v>226.13066361159593</v>
      </c>
      <c r="T38">
        <f t="shared" si="12"/>
        <v>33.496926493385459</v>
      </c>
      <c r="U38">
        <f t="shared" si="13"/>
        <v>33.715449999999997</v>
      </c>
      <c r="V38">
        <f t="shared" si="14"/>
        <v>5.2587874607374614</v>
      </c>
      <c r="W38">
        <f t="shared" si="15"/>
        <v>69.889197317144962</v>
      </c>
      <c r="X38">
        <f t="shared" si="16"/>
        <v>3.6110853751123599</v>
      </c>
      <c r="Y38">
        <f t="shared" si="17"/>
        <v>5.1668720113151183</v>
      </c>
      <c r="Z38">
        <f t="shared" si="18"/>
        <v>1.6477020856251015</v>
      </c>
      <c r="AA38">
        <f t="shared" si="19"/>
        <v>-205.83725811944618</v>
      </c>
      <c r="AB38">
        <f t="shared" si="20"/>
        <v>-62.305442438441652</v>
      </c>
      <c r="AC38">
        <f t="shared" si="21"/>
        <v>-3.9118546189531886</v>
      </c>
      <c r="AD38">
        <f t="shared" si="22"/>
        <v>-45.923891565245079</v>
      </c>
      <c r="AE38">
        <f t="shared" si="23"/>
        <v>26.836450959429396</v>
      </c>
      <c r="AF38">
        <f t="shared" si="24"/>
        <v>4.6641075121673712</v>
      </c>
      <c r="AG38">
        <f t="shared" si="25"/>
        <v>4.3455785522624577</v>
      </c>
      <c r="AH38">
        <v>143.65814081913771</v>
      </c>
      <c r="AI38">
        <v>135.3429515151515</v>
      </c>
      <c r="AJ38">
        <v>1.6687362774049199</v>
      </c>
      <c r="AK38">
        <v>63.565594582378537</v>
      </c>
      <c r="AL38">
        <f t="shared" si="26"/>
        <v>4.6675115219829069</v>
      </c>
      <c r="AM38">
        <v>33.958037815919859</v>
      </c>
      <c r="AN38">
        <v>35.827270909090878</v>
      </c>
      <c r="AO38">
        <v>-8.2534690726683881E-6</v>
      </c>
      <c r="AP38">
        <v>91.324136407103097</v>
      </c>
      <c r="AQ38">
        <v>70</v>
      </c>
      <c r="AR38">
        <v>11</v>
      </c>
      <c r="AS38">
        <f t="shared" si="27"/>
        <v>1</v>
      </c>
      <c r="AT38">
        <f t="shared" si="28"/>
        <v>0</v>
      </c>
      <c r="AU38">
        <f t="shared" si="29"/>
        <v>47044.695227198397</v>
      </c>
      <c r="AV38">
        <f t="shared" si="30"/>
        <v>1200.0687499999999</v>
      </c>
      <c r="AW38">
        <f t="shared" si="31"/>
        <v>1025.985051094091</v>
      </c>
      <c r="AX38">
        <f t="shared" si="32"/>
        <v>0.85493856172331051</v>
      </c>
      <c r="AY38">
        <f t="shared" si="33"/>
        <v>0.1884314241259894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1669668696.2874999</v>
      </c>
      <c r="BF38">
        <v>127.577625</v>
      </c>
      <c r="BG38">
        <v>138.97125</v>
      </c>
      <c r="BH38">
        <v>35.826799999999999</v>
      </c>
      <c r="BI38">
        <v>33.958975000000002</v>
      </c>
      <c r="BJ38">
        <v>130.555375</v>
      </c>
      <c r="BK38">
        <v>35.695900000000002</v>
      </c>
      <c r="BL38">
        <v>650.05662499999994</v>
      </c>
      <c r="BM38">
        <v>100.69275</v>
      </c>
      <c r="BN38">
        <v>0.1001027</v>
      </c>
      <c r="BO38">
        <v>33.400350000000003</v>
      </c>
      <c r="BP38">
        <v>33.715449999999997</v>
      </c>
      <c r="BQ38">
        <v>999.9</v>
      </c>
      <c r="BR38">
        <v>0</v>
      </c>
      <c r="BS38">
        <v>0</v>
      </c>
      <c r="BT38">
        <v>8997.5774999999994</v>
      </c>
      <c r="BU38">
        <v>0</v>
      </c>
      <c r="BV38">
        <v>1117.79</v>
      </c>
      <c r="BW38">
        <v>-11.39335</v>
      </c>
      <c r="BX38">
        <v>132.31812500000001</v>
      </c>
      <c r="BY38">
        <v>143.85612499999999</v>
      </c>
      <c r="BZ38">
        <v>1.86783875</v>
      </c>
      <c r="CA38">
        <v>138.97125</v>
      </c>
      <c r="CB38">
        <v>33.958975000000002</v>
      </c>
      <c r="CC38">
        <v>3.6074912499999998</v>
      </c>
      <c r="CD38">
        <v>3.4194137499999999</v>
      </c>
      <c r="CE38">
        <v>27.134325</v>
      </c>
      <c r="CF38">
        <v>26.22485</v>
      </c>
      <c r="CG38">
        <v>1200.0687499999999</v>
      </c>
      <c r="CH38">
        <v>0.49996574999999999</v>
      </c>
      <c r="CI38">
        <v>0.50003425000000001</v>
      </c>
      <c r="CJ38">
        <v>0</v>
      </c>
      <c r="CK38">
        <v>871.976</v>
      </c>
      <c r="CL38">
        <v>4.9990899999999998</v>
      </c>
      <c r="CM38">
        <v>9342.3424999999988</v>
      </c>
      <c r="CN38">
        <v>9558.2750000000015</v>
      </c>
      <c r="CO38">
        <v>43.436999999999998</v>
      </c>
      <c r="CP38">
        <v>45.585624999999993</v>
      </c>
      <c r="CQ38">
        <v>44.25</v>
      </c>
      <c r="CR38">
        <v>44.625</v>
      </c>
      <c r="CS38">
        <v>44.875</v>
      </c>
      <c r="CT38">
        <v>597.49249999999995</v>
      </c>
      <c r="CU38">
        <v>597.57625000000007</v>
      </c>
      <c r="CV38">
        <v>0</v>
      </c>
      <c r="CW38">
        <v>1669668713.8</v>
      </c>
      <c r="CX38">
        <v>0</v>
      </c>
      <c r="CY38">
        <v>1669667979.5</v>
      </c>
      <c r="CZ38" t="s">
        <v>356</v>
      </c>
      <c r="DA38">
        <v>1669667979.5</v>
      </c>
      <c r="DB38">
        <v>1669667970</v>
      </c>
      <c r="DC38">
        <v>16</v>
      </c>
      <c r="DD38">
        <v>2.5000000000000001E-2</v>
      </c>
      <c r="DE38">
        <v>0.02</v>
      </c>
      <c r="DF38">
        <v>-3.5449999999999999</v>
      </c>
      <c r="DG38">
        <v>0.11899999999999999</v>
      </c>
      <c r="DH38">
        <v>410</v>
      </c>
      <c r="DI38">
        <v>35</v>
      </c>
      <c r="DJ38">
        <v>0.37</v>
      </c>
      <c r="DK38">
        <v>0.56999999999999995</v>
      </c>
      <c r="DL38">
        <v>-10.86093</v>
      </c>
      <c r="DM38">
        <v>-3.3122409005627942</v>
      </c>
      <c r="DN38">
        <v>0.32492374120707151</v>
      </c>
      <c r="DO38">
        <v>0</v>
      </c>
      <c r="DP38">
        <v>1.8755012499999999</v>
      </c>
      <c r="DQ38">
        <v>2.6775872420256901E-2</v>
      </c>
      <c r="DR38">
        <v>1.3807704042942849E-2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3.29575</v>
      </c>
      <c r="EB38">
        <v>2.6253199999999999</v>
      </c>
      <c r="EC38">
        <v>3.8174E-2</v>
      </c>
      <c r="ED38">
        <v>4.00335E-2</v>
      </c>
      <c r="EE38">
        <v>0.14354</v>
      </c>
      <c r="EF38">
        <v>0.136879</v>
      </c>
      <c r="EG38">
        <v>29096.3</v>
      </c>
      <c r="EH38">
        <v>29562.400000000001</v>
      </c>
      <c r="EI38">
        <v>28147.7</v>
      </c>
      <c r="EJ38">
        <v>29644.9</v>
      </c>
      <c r="EK38">
        <v>33162.199999999997</v>
      </c>
      <c r="EL38">
        <v>35505.9</v>
      </c>
      <c r="EM38">
        <v>39726.400000000001</v>
      </c>
      <c r="EN38">
        <v>42361</v>
      </c>
      <c r="EO38">
        <v>2.09632</v>
      </c>
      <c r="EP38">
        <v>2.15998</v>
      </c>
      <c r="EQ38">
        <v>0.112355</v>
      </c>
      <c r="ER38">
        <v>0</v>
      </c>
      <c r="ES38">
        <v>31.897300000000001</v>
      </c>
      <c r="ET38">
        <v>999.9</v>
      </c>
      <c r="EU38">
        <v>72.2</v>
      </c>
      <c r="EV38">
        <v>35.299999999999997</v>
      </c>
      <c r="EW38">
        <v>41.180199999999999</v>
      </c>
      <c r="EX38">
        <v>56.989400000000003</v>
      </c>
      <c r="EY38">
        <v>-2.5320499999999999</v>
      </c>
      <c r="EZ38">
        <v>2</v>
      </c>
      <c r="FA38">
        <v>0.54174</v>
      </c>
      <c r="FB38">
        <v>0.73457499999999998</v>
      </c>
      <c r="FC38">
        <v>20.271000000000001</v>
      </c>
      <c r="FD38">
        <v>5.2190899999999996</v>
      </c>
      <c r="FE38">
        <v>12.0059</v>
      </c>
      <c r="FF38">
        <v>4.9863499999999998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1.8621799999999999</v>
      </c>
      <c r="FN38">
        <v>1.86425</v>
      </c>
      <c r="FO38">
        <v>1.8603400000000001</v>
      </c>
      <c r="FP38">
        <v>1.8610199999999999</v>
      </c>
      <c r="FQ38">
        <v>1.86012</v>
      </c>
      <c r="FR38">
        <v>1.8618399999999999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-2.9870000000000001</v>
      </c>
      <c r="GH38">
        <v>0.13089999999999999</v>
      </c>
      <c r="GI38">
        <v>-2.6367403326156271</v>
      </c>
      <c r="GJ38">
        <v>-2.8314441237569559E-3</v>
      </c>
      <c r="GK38">
        <v>1.746196064066972E-6</v>
      </c>
      <c r="GL38">
        <v>-5.0840809965914505E-10</v>
      </c>
      <c r="GM38">
        <v>-0.1800947898839361</v>
      </c>
      <c r="GN38">
        <v>5.1166531179064507E-3</v>
      </c>
      <c r="GO38">
        <v>1.8935886849813399E-4</v>
      </c>
      <c r="GP38">
        <v>-2.4822471333493459E-6</v>
      </c>
      <c r="GQ38">
        <v>4</v>
      </c>
      <c r="GR38">
        <v>2082</v>
      </c>
      <c r="GS38">
        <v>4</v>
      </c>
      <c r="GT38">
        <v>36</v>
      </c>
      <c r="GU38">
        <v>12</v>
      </c>
      <c r="GV38">
        <v>12.1</v>
      </c>
      <c r="GW38">
        <v>0.59326199999999996</v>
      </c>
      <c r="GX38">
        <v>2.6110799999999998</v>
      </c>
      <c r="GY38">
        <v>2.04834</v>
      </c>
      <c r="GZ38">
        <v>2.6196299999999999</v>
      </c>
      <c r="HA38">
        <v>2.1972700000000001</v>
      </c>
      <c r="HB38">
        <v>2.3156699999999999</v>
      </c>
      <c r="HC38">
        <v>40.706699999999998</v>
      </c>
      <c r="HD38">
        <v>14.491</v>
      </c>
      <c r="HE38">
        <v>18</v>
      </c>
      <c r="HF38">
        <v>613.08399999999995</v>
      </c>
      <c r="HG38">
        <v>736.12699999999995</v>
      </c>
      <c r="HH38">
        <v>30.999199999999998</v>
      </c>
      <c r="HI38">
        <v>34.200899999999997</v>
      </c>
      <c r="HJ38">
        <v>30.0002</v>
      </c>
      <c r="HK38">
        <v>34.0623</v>
      </c>
      <c r="HL38">
        <v>34.053100000000001</v>
      </c>
      <c r="HM38">
        <v>11.979100000000001</v>
      </c>
      <c r="HN38">
        <v>22.646000000000001</v>
      </c>
      <c r="HO38">
        <v>98.505700000000004</v>
      </c>
      <c r="HP38">
        <v>31</v>
      </c>
      <c r="HQ38">
        <v>157.13200000000001</v>
      </c>
      <c r="HR38">
        <v>33.8996</v>
      </c>
      <c r="HS38">
        <v>99.176900000000003</v>
      </c>
      <c r="HT38">
        <v>98.242800000000003</v>
      </c>
    </row>
    <row r="39" spans="1:228" x14ac:dyDescent="0.2">
      <c r="A39">
        <v>24</v>
      </c>
      <c r="B39">
        <v>1669668702.5999999</v>
      </c>
      <c r="C39">
        <v>92</v>
      </c>
      <c r="D39" t="s">
        <v>406</v>
      </c>
      <c r="E39" t="s">
        <v>407</v>
      </c>
      <c r="F39">
        <v>4</v>
      </c>
      <c r="G39">
        <v>1669668700.5999999</v>
      </c>
      <c r="H39">
        <f t="shared" si="0"/>
        <v>4.6613791518284051E-3</v>
      </c>
      <c r="I39">
        <f t="shared" si="1"/>
        <v>4.6613791518284051</v>
      </c>
      <c r="J39">
        <f t="shared" si="2"/>
        <v>4.281325786489262</v>
      </c>
      <c r="K39">
        <f t="shared" si="3"/>
        <v>134.58214285714291</v>
      </c>
      <c r="L39">
        <f t="shared" si="4"/>
        <v>106.30238274340608</v>
      </c>
      <c r="M39">
        <f t="shared" si="5"/>
        <v>10.714391832783219</v>
      </c>
      <c r="N39">
        <f t="shared" si="6"/>
        <v>13.564755323948573</v>
      </c>
      <c r="O39">
        <f t="shared" si="7"/>
        <v>0.28404826708200531</v>
      </c>
      <c r="P39">
        <f t="shared" si="8"/>
        <v>3.6706246147803876</v>
      </c>
      <c r="Q39">
        <f t="shared" si="9"/>
        <v>0.27237736898956449</v>
      </c>
      <c r="R39">
        <f t="shared" si="10"/>
        <v>0.17124448085233726</v>
      </c>
      <c r="S39">
        <f t="shared" si="11"/>
        <v>226.1092612371304</v>
      </c>
      <c r="T39">
        <f t="shared" si="12"/>
        <v>33.497559455109162</v>
      </c>
      <c r="U39">
        <f t="shared" si="13"/>
        <v>33.720614285714291</v>
      </c>
      <c r="V39">
        <f t="shared" si="14"/>
        <v>5.2603056633828329</v>
      </c>
      <c r="W39">
        <f t="shared" si="15"/>
        <v>69.895276666916629</v>
      </c>
      <c r="X39">
        <f t="shared" si="16"/>
        <v>3.6113026609894625</v>
      </c>
      <c r="Y39">
        <f t="shared" si="17"/>
        <v>5.1667334807171486</v>
      </c>
      <c r="Z39">
        <f t="shared" si="18"/>
        <v>1.6490030023933704</v>
      </c>
      <c r="AA39">
        <f t="shared" si="19"/>
        <v>-205.56682059563266</v>
      </c>
      <c r="AB39">
        <f t="shared" si="20"/>
        <v>-63.47203308482738</v>
      </c>
      <c r="AC39">
        <f t="shared" si="21"/>
        <v>-3.982000020247396</v>
      </c>
      <c r="AD39">
        <f t="shared" si="22"/>
        <v>-46.911592463577044</v>
      </c>
      <c r="AE39">
        <f t="shared" si="23"/>
        <v>27.234870624889972</v>
      </c>
      <c r="AF39">
        <f t="shared" si="24"/>
        <v>4.6495697498237885</v>
      </c>
      <c r="AG39">
        <f t="shared" si="25"/>
        <v>4.281325786489262</v>
      </c>
      <c r="AH39">
        <v>150.52706729895189</v>
      </c>
      <c r="AI39">
        <v>142.13010303030299</v>
      </c>
      <c r="AJ39">
        <v>1.6970150527551271</v>
      </c>
      <c r="AK39">
        <v>63.565594582378537</v>
      </c>
      <c r="AL39">
        <f t="shared" si="26"/>
        <v>4.6613791518284051</v>
      </c>
      <c r="AM39">
        <v>33.965120652323101</v>
      </c>
      <c r="AN39">
        <v>35.831193333333339</v>
      </c>
      <c r="AO39">
        <v>1.2540697355356819E-4</v>
      </c>
      <c r="AP39">
        <v>91.324136407103097</v>
      </c>
      <c r="AQ39">
        <v>70</v>
      </c>
      <c r="AR39">
        <v>11</v>
      </c>
      <c r="AS39">
        <f t="shared" si="27"/>
        <v>1</v>
      </c>
      <c r="AT39">
        <f t="shared" si="28"/>
        <v>0</v>
      </c>
      <c r="AU39">
        <f t="shared" si="29"/>
        <v>47097.145926023702</v>
      </c>
      <c r="AV39">
        <f t="shared" si="30"/>
        <v>1199.951428571429</v>
      </c>
      <c r="AW39">
        <f t="shared" si="31"/>
        <v>1025.8851135943685</v>
      </c>
      <c r="AX39">
        <f t="shared" si="32"/>
        <v>0.85493886599702562</v>
      </c>
      <c r="AY39">
        <f t="shared" si="33"/>
        <v>0.18843201137425947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1669668700.5999999</v>
      </c>
      <c r="BF39">
        <v>134.58214285714291</v>
      </c>
      <c r="BG39">
        <v>146.15428571428569</v>
      </c>
      <c r="BH39">
        <v>35.829385714285721</v>
      </c>
      <c r="BI39">
        <v>33.967342857142853</v>
      </c>
      <c r="BJ39">
        <v>137.57685714285719</v>
      </c>
      <c r="BK39">
        <v>35.698442857142858</v>
      </c>
      <c r="BL39">
        <v>650.04100000000005</v>
      </c>
      <c r="BM39">
        <v>100.69157142857139</v>
      </c>
      <c r="BN39">
        <v>0.1000717714285714</v>
      </c>
      <c r="BO39">
        <v>33.399871428571423</v>
      </c>
      <c r="BP39">
        <v>33.720614285714291</v>
      </c>
      <c r="BQ39">
        <v>999.89999999999986</v>
      </c>
      <c r="BR39">
        <v>0</v>
      </c>
      <c r="BS39">
        <v>0</v>
      </c>
      <c r="BT39">
        <v>9007.8571428571431</v>
      </c>
      <c r="BU39">
        <v>0</v>
      </c>
      <c r="BV39">
        <v>1113.72</v>
      </c>
      <c r="BW39">
        <v>-11.57207142857143</v>
      </c>
      <c r="BX39">
        <v>139.58371428571431</v>
      </c>
      <c r="BY39">
        <v>151.29342857142859</v>
      </c>
      <c r="BZ39">
        <v>1.8620399999999999</v>
      </c>
      <c r="CA39">
        <v>146.15428571428569</v>
      </c>
      <c r="CB39">
        <v>33.967342857142853</v>
      </c>
      <c r="CC39">
        <v>3.6077157142857139</v>
      </c>
      <c r="CD39">
        <v>3.420222857142857</v>
      </c>
      <c r="CE39">
        <v>27.135385714285711</v>
      </c>
      <c r="CF39">
        <v>26.228857142857141</v>
      </c>
      <c r="CG39">
        <v>1199.951428571429</v>
      </c>
      <c r="CH39">
        <v>0.49995442857142852</v>
      </c>
      <c r="CI39">
        <v>0.50004557142857153</v>
      </c>
      <c r="CJ39">
        <v>0</v>
      </c>
      <c r="CK39">
        <v>870.44057142857139</v>
      </c>
      <c r="CL39">
        <v>4.9990899999999998</v>
      </c>
      <c r="CM39">
        <v>9326.6528571428571</v>
      </c>
      <c r="CN39">
        <v>9557.3157142857144</v>
      </c>
      <c r="CO39">
        <v>43.436999999999998</v>
      </c>
      <c r="CP39">
        <v>45.561999999999998</v>
      </c>
      <c r="CQ39">
        <v>44.25</v>
      </c>
      <c r="CR39">
        <v>44.616</v>
      </c>
      <c r="CS39">
        <v>44.875</v>
      </c>
      <c r="CT39">
        <v>597.42142857142858</v>
      </c>
      <c r="CU39">
        <v>597.53</v>
      </c>
      <c r="CV39">
        <v>0</v>
      </c>
      <c r="CW39">
        <v>1669668718</v>
      </c>
      <c r="CX39">
        <v>0</v>
      </c>
      <c r="CY39">
        <v>1669667979.5</v>
      </c>
      <c r="CZ39" t="s">
        <v>356</v>
      </c>
      <c r="DA39">
        <v>1669667979.5</v>
      </c>
      <c r="DB39">
        <v>1669667970</v>
      </c>
      <c r="DC39">
        <v>16</v>
      </c>
      <c r="DD39">
        <v>2.5000000000000001E-2</v>
      </c>
      <c r="DE39">
        <v>0.02</v>
      </c>
      <c r="DF39">
        <v>-3.5449999999999999</v>
      </c>
      <c r="DG39">
        <v>0.11899999999999999</v>
      </c>
      <c r="DH39">
        <v>410</v>
      </c>
      <c r="DI39">
        <v>35</v>
      </c>
      <c r="DJ39">
        <v>0.37</v>
      </c>
      <c r="DK39">
        <v>0.56999999999999995</v>
      </c>
      <c r="DL39">
        <v>-11.08155609756097</v>
      </c>
      <c r="DM39">
        <v>-3.5514668989547271</v>
      </c>
      <c r="DN39">
        <v>0.35160295029755029</v>
      </c>
      <c r="DO39">
        <v>0</v>
      </c>
      <c r="DP39">
        <v>1.8762695121951221</v>
      </c>
      <c r="DQ39">
        <v>-8.5547665505222859E-2</v>
      </c>
      <c r="DR39">
        <v>1.2543466660361781E-2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3.29582</v>
      </c>
      <c r="EB39">
        <v>2.6254</v>
      </c>
      <c r="EC39">
        <v>3.9906900000000002E-2</v>
      </c>
      <c r="ED39">
        <v>4.1780900000000003E-2</v>
      </c>
      <c r="EE39">
        <v>0.14355000000000001</v>
      </c>
      <c r="EF39">
        <v>0.136902</v>
      </c>
      <c r="EG39">
        <v>29043.5</v>
      </c>
      <c r="EH39">
        <v>29508.2</v>
      </c>
      <c r="EI39">
        <v>28147.3</v>
      </c>
      <c r="EJ39">
        <v>29644.5</v>
      </c>
      <c r="EK39">
        <v>33160.800000000003</v>
      </c>
      <c r="EL39">
        <v>35504.699999999997</v>
      </c>
      <c r="EM39">
        <v>39725.1</v>
      </c>
      <c r="EN39">
        <v>42360.5</v>
      </c>
      <c r="EO39">
        <v>2.0972</v>
      </c>
      <c r="EP39">
        <v>2.1598799999999998</v>
      </c>
      <c r="EQ39">
        <v>0.112522</v>
      </c>
      <c r="ER39">
        <v>0</v>
      </c>
      <c r="ES39">
        <v>31.901399999999999</v>
      </c>
      <c r="ET39">
        <v>999.9</v>
      </c>
      <c r="EU39">
        <v>72.2</v>
      </c>
      <c r="EV39">
        <v>35.299999999999997</v>
      </c>
      <c r="EW39">
        <v>41.183100000000003</v>
      </c>
      <c r="EX39">
        <v>56.539400000000001</v>
      </c>
      <c r="EY39">
        <v>-2.5280499999999999</v>
      </c>
      <c r="EZ39">
        <v>2</v>
      </c>
      <c r="FA39">
        <v>0.54166899999999996</v>
      </c>
      <c r="FB39">
        <v>0.73077899999999996</v>
      </c>
      <c r="FC39">
        <v>20.2712</v>
      </c>
      <c r="FD39">
        <v>5.2193899999999998</v>
      </c>
      <c r="FE39">
        <v>12.0068</v>
      </c>
      <c r="FF39">
        <v>4.9866000000000001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1.86219</v>
      </c>
      <c r="FN39">
        <v>1.8642700000000001</v>
      </c>
      <c r="FO39">
        <v>1.8603400000000001</v>
      </c>
      <c r="FP39">
        <v>1.86104</v>
      </c>
      <c r="FQ39">
        <v>1.8601099999999999</v>
      </c>
      <c r="FR39">
        <v>1.86188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-3.0019999999999998</v>
      </c>
      <c r="GH39">
        <v>0.13100000000000001</v>
      </c>
      <c r="GI39">
        <v>-2.6367403326156271</v>
      </c>
      <c r="GJ39">
        <v>-2.8314441237569559E-3</v>
      </c>
      <c r="GK39">
        <v>1.746196064066972E-6</v>
      </c>
      <c r="GL39">
        <v>-5.0840809965914505E-10</v>
      </c>
      <c r="GM39">
        <v>-0.1800947898839361</v>
      </c>
      <c r="GN39">
        <v>5.1166531179064507E-3</v>
      </c>
      <c r="GO39">
        <v>1.8935886849813399E-4</v>
      </c>
      <c r="GP39">
        <v>-2.4822471333493459E-6</v>
      </c>
      <c r="GQ39">
        <v>4</v>
      </c>
      <c r="GR39">
        <v>2082</v>
      </c>
      <c r="GS39">
        <v>4</v>
      </c>
      <c r="GT39">
        <v>36</v>
      </c>
      <c r="GU39">
        <v>12.1</v>
      </c>
      <c r="GV39">
        <v>12.2</v>
      </c>
      <c r="GW39">
        <v>0.61523399999999995</v>
      </c>
      <c r="GX39">
        <v>2.6110799999999998</v>
      </c>
      <c r="GY39">
        <v>2.04834</v>
      </c>
      <c r="GZ39">
        <v>2.6196299999999999</v>
      </c>
      <c r="HA39">
        <v>2.1972700000000001</v>
      </c>
      <c r="HB39">
        <v>2.2924799999999999</v>
      </c>
      <c r="HC39">
        <v>40.732300000000002</v>
      </c>
      <c r="HD39">
        <v>14.491</v>
      </c>
      <c r="HE39">
        <v>18</v>
      </c>
      <c r="HF39">
        <v>613.74400000000003</v>
      </c>
      <c r="HG39">
        <v>736.03099999999995</v>
      </c>
      <c r="HH39">
        <v>30.999099999999999</v>
      </c>
      <c r="HI39">
        <v>34.201999999999998</v>
      </c>
      <c r="HJ39">
        <v>30.0001</v>
      </c>
      <c r="HK39">
        <v>34.0623</v>
      </c>
      <c r="HL39">
        <v>34.053100000000001</v>
      </c>
      <c r="HM39">
        <v>12.3833</v>
      </c>
      <c r="HN39">
        <v>22.646000000000001</v>
      </c>
      <c r="HO39">
        <v>98.505700000000004</v>
      </c>
      <c r="HP39">
        <v>31</v>
      </c>
      <c r="HQ39">
        <v>163.815</v>
      </c>
      <c r="HR39">
        <v>33.8996</v>
      </c>
      <c r="HS39">
        <v>99.174400000000006</v>
      </c>
      <c r="HT39">
        <v>98.241600000000005</v>
      </c>
    </row>
    <row r="40" spans="1:228" x14ac:dyDescent="0.2">
      <c r="A40">
        <v>25</v>
      </c>
      <c r="B40">
        <v>1669668706.5999999</v>
      </c>
      <c r="C40">
        <v>96</v>
      </c>
      <c r="D40" t="s">
        <v>408</v>
      </c>
      <c r="E40" t="s">
        <v>409</v>
      </c>
      <c r="F40">
        <v>4</v>
      </c>
      <c r="G40">
        <v>1669668704.2874999</v>
      </c>
      <c r="H40">
        <f t="shared" si="0"/>
        <v>4.6418761706097976E-3</v>
      </c>
      <c r="I40">
        <f t="shared" si="1"/>
        <v>4.6418761706097973</v>
      </c>
      <c r="J40">
        <f t="shared" si="2"/>
        <v>4.7592387651363932</v>
      </c>
      <c r="K40">
        <f t="shared" si="3"/>
        <v>140.610375</v>
      </c>
      <c r="L40">
        <f t="shared" si="4"/>
        <v>109.27305563583424</v>
      </c>
      <c r="M40">
        <f t="shared" si="5"/>
        <v>11.013546323198629</v>
      </c>
      <c r="N40">
        <f t="shared" si="6"/>
        <v>14.172010378713958</v>
      </c>
      <c r="O40">
        <f t="shared" si="7"/>
        <v>0.28253840607163094</v>
      </c>
      <c r="P40">
        <f t="shared" si="8"/>
        <v>3.6781277726044497</v>
      </c>
      <c r="Q40">
        <f t="shared" si="9"/>
        <v>0.2710110667060836</v>
      </c>
      <c r="R40">
        <f t="shared" si="10"/>
        <v>0.17037841284826438</v>
      </c>
      <c r="S40">
        <f t="shared" si="11"/>
        <v>226.12114798563158</v>
      </c>
      <c r="T40">
        <f t="shared" si="12"/>
        <v>33.500964122831647</v>
      </c>
      <c r="U40">
        <f t="shared" si="13"/>
        <v>33.726149999999997</v>
      </c>
      <c r="V40">
        <f t="shared" si="14"/>
        <v>5.2619334823320747</v>
      </c>
      <c r="W40">
        <f t="shared" si="15"/>
        <v>69.90334933039351</v>
      </c>
      <c r="X40">
        <f t="shared" si="16"/>
        <v>3.611609188535633</v>
      </c>
      <c r="Y40">
        <f t="shared" si="17"/>
        <v>5.1665753116715534</v>
      </c>
      <c r="Z40">
        <f t="shared" si="18"/>
        <v>1.6503242937964417</v>
      </c>
      <c r="AA40">
        <f t="shared" si="19"/>
        <v>-204.70673912389208</v>
      </c>
      <c r="AB40">
        <f t="shared" si="20"/>
        <v>-64.80783673958139</v>
      </c>
      <c r="AC40">
        <f t="shared" si="21"/>
        <v>-4.0576084937890915</v>
      </c>
      <c r="AD40">
        <f t="shared" si="22"/>
        <v>-47.451036371630991</v>
      </c>
      <c r="AE40">
        <f t="shared" si="23"/>
        <v>27.596738807807384</v>
      </c>
      <c r="AF40">
        <f t="shared" si="24"/>
        <v>4.6382957412290873</v>
      </c>
      <c r="AG40">
        <f t="shared" si="25"/>
        <v>4.7592387651363932</v>
      </c>
      <c r="AH40">
        <v>157.47931716433831</v>
      </c>
      <c r="AI40">
        <v>148.9007515151514</v>
      </c>
      <c r="AJ40">
        <v>1.690993198058</v>
      </c>
      <c r="AK40">
        <v>63.565594582378537</v>
      </c>
      <c r="AL40">
        <f t="shared" si="26"/>
        <v>4.6418761706097973</v>
      </c>
      <c r="AM40">
        <v>33.97469797642475</v>
      </c>
      <c r="AN40">
        <v>35.832320000000003</v>
      </c>
      <c r="AO40">
        <v>2.2092466296122181E-4</v>
      </c>
      <c r="AP40">
        <v>91.324136407103097</v>
      </c>
      <c r="AQ40">
        <v>70</v>
      </c>
      <c r="AR40">
        <v>11</v>
      </c>
      <c r="AS40">
        <f t="shared" si="27"/>
        <v>1</v>
      </c>
      <c r="AT40">
        <f t="shared" si="28"/>
        <v>0</v>
      </c>
      <c r="AU40">
        <f t="shared" si="29"/>
        <v>47230.994585101995</v>
      </c>
      <c r="AV40">
        <f t="shared" si="30"/>
        <v>1200.0250000000001</v>
      </c>
      <c r="AW40">
        <f t="shared" si="31"/>
        <v>1025.9469885935914</v>
      </c>
      <c r="AX40">
        <f t="shared" si="32"/>
        <v>0.85493801261939661</v>
      </c>
      <c r="AY40">
        <f t="shared" si="33"/>
        <v>0.18843036435543556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1669668704.2874999</v>
      </c>
      <c r="BF40">
        <v>140.610375</v>
      </c>
      <c r="BG40">
        <v>152.34312499999999</v>
      </c>
      <c r="BH40">
        <v>35.833287499999997</v>
      </c>
      <c r="BI40">
        <v>33.975875000000002</v>
      </c>
      <c r="BJ40">
        <v>143.61949999999999</v>
      </c>
      <c r="BK40">
        <v>35.702312499999998</v>
      </c>
      <c r="BL40">
        <v>650.07875000000001</v>
      </c>
      <c r="BM40">
        <v>100.68925</v>
      </c>
      <c r="BN40">
        <v>9.9972549999999993E-2</v>
      </c>
      <c r="BO40">
        <v>33.399324999999997</v>
      </c>
      <c r="BP40">
        <v>33.726149999999997</v>
      </c>
      <c r="BQ40">
        <v>999.9</v>
      </c>
      <c r="BR40">
        <v>0</v>
      </c>
      <c r="BS40">
        <v>0</v>
      </c>
      <c r="BT40">
        <v>9034.0625</v>
      </c>
      <c r="BU40">
        <v>0</v>
      </c>
      <c r="BV40">
        <v>1097.5137500000001</v>
      </c>
      <c r="BW40">
        <v>-11.7326125</v>
      </c>
      <c r="BX40">
        <v>145.83625000000001</v>
      </c>
      <c r="BY40">
        <v>157.70112499999999</v>
      </c>
      <c r="BZ40">
        <v>1.8574312500000001</v>
      </c>
      <c r="CA40">
        <v>152.34312499999999</v>
      </c>
      <c r="CB40">
        <v>33.975875000000002</v>
      </c>
      <c r="CC40">
        <v>3.6080299999999998</v>
      </c>
      <c r="CD40">
        <v>3.4210050000000001</v>
      </c>
      <c r="CE40">
        <v>27.136849999999999</v>
      </c>
      <c r="CF40">
        <v>26.232724999999999</v>
      </c>
      <c r="CG40">
        <v>1200.0250000000001</v>
      </c>
      <c r="CH40">
        <v>0.49998312499999997</v>
      </c>
      <c r="CI40">
        <v>0.50001687500000003</v>
      </c>
      <c r="CJ40">
        <v>0</v>
      </c>
      <c r="CK40">
        <v>869.21612500000003</v>
      </c>
      <c r="CL40">
        <v>4.9990899999999998</v>
      </c>
      <c r="CM40">
        <v>9312.567500000001</v>
      </c>
      <c r="CN40">
        <v>9558.005000000001</v>
      </c>
      <c r="CO40">
        <v>43.436999999999998</v>
      </c>
      <c r="CP40">
        <v>45.561999999999998</v>
      </c>
      <c r="CQ40">
        <v>44.25</v>
      </c>
      <c r="CR40">
        <v>44.569875000000003</v>
      </c>
      <c r="CS40">
        <v>44.875</v>
      </c>
      <c r="CT40">
        <v>597.49250000000006</v>
      </c>
      <c r="CU40">
        <v>597.53250000000003</v>
      </c>
      <c r="CV40">
        <v>0</v>
      </c>
      <c r="CW40">
        <v>1669668722.2</v>
      </c>
      <c r="CX40">
        <v>0</v>
      </c>
      <c r="CY40">
        <v>1669667979.5</v>
      </c>
      <c r="CZ40" t="s">
        <v>356</v>
      </c>
      <c r="DA40">
        <v>1669667979.5</v>
      </c>
      <c r="DB40">
        <v>1669667970</v>
      </c>
      <c r="DC40">
        <v>16</v>
      </c>
      <c r="DD40">
        <v>2.5000000000000001E-2</v>
      </c>
      <c r="DE40">
        <v>0.02</v>
      </c>
      <c r="DF40">
        <v>-3.5449999999999999</v>
      </c>
      <c r="DG40">
        <v>0.11899999999999999</v>
      </c>
      <c r="DH40">
        <v>410</v>
      </c>
      <c r="DI40">
        <v>35</v>
      </c>
      <c r="DJ40">
        <v>0.37</v>
      </c>
      <c r="DK40">
        <v>0.56999999999999995</v>
      </c>
      <c r="DL40">
        <v>-11.30318780487805</v>
      </c>
      <c r="DM40">
        <v>-3.218471080139385</v>
      </c>
      <c r="DN40">
        <v>0.31950708927218102</v>
      </c>
      <c r="DO40">
        <v>0</v>
      </c>
      <c r="DP40">
        <v>1.872013658536585</v>
      </c>
      <c r="DQ40">
        <v>-0.12441909407665019</v>
      </c>
      <c r="DR40">
        <v>1.306751581372448E-2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365</v>
      </c>
      <c r="EA40">
        <v>3.29582</v>
      </c>
      <c r="EB40">
        <v>2.62574</v>
      </c>
      <c r="EC40">
        <v>4.1625099999999998E-2</v>
      </c>
      <c r="ED40">
        <v>4.3510300000000002E-2</v>
      </c>
      <c r="EE40">
        <v>0.14354900000000001</v>
      </c>
      <c r="EF40">
        <v>0.13692099999999999</v>
      </c>
      <c r="EG40">
        <v>28991</v>
      </c>
      <c r="EH40">
        <v>29455.5</v>
      </c>
      <c r="EI40">
        <v>28146.7</v>
      </c>
      <c r="EJ40">
        <v>29645</v>
      </c>
      <c r="EK40">
        <v>33160.800000000003</v>
      </c>
      <c r="EL40">
        <v>35504.199999999997</v>
      </c>
      <c r="EM40">
        <v>39724.800000000003</v>
      </c>
      <c r="EN40">
        <v>42360.7</v>
      </c>
      <c r="EO40">
        <v>2.0976300000000001</v>
      </c>
      <c r="EP40">
        <v>2.1598999999999999</v>
      </c>
      <c r="EQ40">
        <v>0.112597</v>
      </c>
      <c r="ER40">
        <v>0</v>
      </c>
      <c r="ES40">
        <v>31.904800000000002</v>
      </c>
      <c r="ET40">
        <v>999.9</v>
      </c>
      <c r="EU40">
        <v>72.2</v>
      </c>
      <c r="EV40">
        <v>35.299999999999997</v>
      </c>
      <c r="EW40">
        <v>41.182000000000002</v>
      </c>
      <c r="EX40">
        <v>56.809399999999997</v>
      </c>
      <c r="EY40">
        <v>-2.5080100000000001</v>
      </c>
      <c r="EZ40">
        <v>2</v>
      </c>
      <c r="FA40">
        <v>0.54155699999999996</v>
      </c>
      <c r="FB40">
        <v>0.72813700000000003</v>
      </c>
      <c r="FC40">
        <v>20.2713</v>
      </c>
      <c r="FD40">
        <v>5.2195400000000003</v>
      </c>
      <c r="FE40">
        <v>12.006500000000001</v>
      </c>
      <c r="FF40">
        <v>4.9864499999999996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1.86219</v>
      </c>
      <c r="FN40">
        <v>1.8642399999999999</v>
      </c>
      <c r="FO40">
        <v>1.86033</v>
      </c>
      <c r="FP40">
        <v>1.86104</v>
      </c>
      <c r="FQ40">
        <v>1.86015</v>
      </c>
      <c r="FR40">
        <v>1.8618699999999999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-3.0179999999999998</v>
      </c>
      <c r="GH40">
        <v>0.13100000000000001</v>
      </c>
      <c r="GI40">
        <v>-2.6367403326156271</v>
      </c>
      <c r="GJ40">
        <v>-2.8314441237569559E-3</v>
      </c>
      <c r="GK40">
        <v>1.746196064066972E-6</v>
      </c>
      <c r="GL40">
        <v>-5.0840809965914505E-10</v>
      </c>
      <c r="GM40">
        <v>-0.1800947898839361</v>
      </c>
      <c r="GN40">
        <v>5.1166531179064507E-3</v>
      </c>
      <c r="GO40">
        <v>1.8935886849813399E-4</v>
      </c>
      <c r="GP40">
        <v>-2.4822471333493459E-6</v>
      </c>
      <c r="GQ40">
        <v>4</v>
      </c>
      <c r="GR40">
        <v>2082</v>
      </c>
      <c r="GS40">
        <v>4</v>
      </c>
      <c r="GT40">
        <v>36</v>
      </c>
      <c r="GU40">
        <v>12.1</v>
      </c>
      <c r="GV40">
        <v>12.3</v>
      </c>
      <c r="GW40">
        <v>0.63598600000000005</v>
      </c>
      <c r="GX40">
        <v>2.6184099999999999</v>
      </c>
      <c r="GY40">
        <v>2.04834</v>
      </c>
      <c r="GZ40">
        <v>2.6196299999999999</v>
      </c>
      <c r="HA40">
        <v>2.1972700000000001</v>
      </c>
      <c r="HB40">
        <v>2.3095699999999999</v>
      </c>
      <c r="HC40">
        <v>40.732300000000002</v>
      </c>
      <c r="HD40">
        <v>14.4735</v>
      </c>
      <c r="HE40">
        <v>18</v>
      </c>
      <c r="HF40">
        <v>614.06600000000003</v>
      </c>
      <c r="HG40">
        <v>736.05499999999995</v>
      </c>
      <c r="HH40">
        <v>30.999199999999998</v>
      </c>
      <c r="HI40">
        <v>34.204000000000001</v>
      </c>
      <c r="HJ40">
        <v>30</v>
      </c>
      <c r="HK40">
        <v>34.0623</v>
      </c>
      <c r="HL40">
        <v>34.053100000000001</v>
      </c>
      <c r="HM40">
        <v>12.786</v>
      </c>
      <c r="HN40">
        <v>22.646000000000001</v>
      </c>
      <c r="HO40">
        <v>98.505700000000004</v>
      </c>
      <c r="HP40">
        <v>31</v>
      </c>
      <c r="HQ40">
        <v>170.49700000000001</v>
      </c>
      <c r="HR40">
        <v>33.8996</v>
      </c>
      <c r="HS40">
        <v>99.173199999999994</v>
      </c>
      <c r="HT40">
        <v>98.242599999999996</v>
      </c>
    </row>
    <row r="41" spans="1:228" x14ac:dyDescent="0.2">
      <c r="A41">
        <v>26</v>
      </c>
      <c r="B41">
        <v>1669668710.5999999</v>
      </c>
      <c r="C41">
        <v>100</v>
      </c>
      <c r="D41" t="s">
        <v>410</v>
      </c>
      <c r="E41" t="s">
        <v>411</v>
      </c>
      <c r="F41">
        <v>4</v>
      </c>
      <c r="G41">
        <v>1669668708.5999999</v>
      </c>
      <c r="H41">
        <f t="shared" si="0"/>
        <v>4.6178138324244125E-3</v>
      </c>
      <c r="I41">
        <f t="shared" si="1"/>
        <v>4.6178138324244129</v>
      </c>
      <c r="J41">
        <f t="shared" si="2"/>
        <v>5.2779104509132031</v>
      </c>
      <c r="K41">
        <f t="shared" si="3"/>
        <v>147.5981428571429</v>
      </c>
      <c r="L41">
        <f t="shared" si="4"/>
        <v>112.93063973578083</v>
      </c>
      <c r="M41">
        <f t="shared" si="5"/>
        <v>11.382034619602523</v>
      </c>
      <c r="N41">
        <f t="shared" si="6"/>
        <v>14.876097184250348</v>
      </c>
      <c r="O41">
        <f t="shared" si="7"/>
        <v>0.2812216297179343</v>
      </c>
      <c r="P41">
        <f t="shared" si="8"/>
        <v>3.667761776579169</v>
      </c>
      <c r="Q41">
        <f t="shared" si="9"/>
        <v>0.269768282372777</v>
      </c>
      <c r="R41">
        <f t="shared" si="10"/>
        <v>0.16959534519494848</v>
      </c>
      <c r="S41">
        <f t="shared" si="11"/>
        <v>226.13114066596279</v>
      </c>
      <c r="T41">
        <f t="shared" si="12"/>
        <v>33.501678628164981</v>
      </c>
      <c r="U41">
        <f t="shared" si="13"/>
        <v>33.72184285714286</v>
      </c>
      <c r="V41">
        <f t="shared" si="14"/>
        <v>5.2606668963487468</v>
      </c>
      <c r="W41">
        <f t="shared" si="15"/>
        <v>69.916456953841461</v>
      </c>
      <c r="X41">
        <f t="shared" si="16"/>
        <v>3.6113447334984086</v>
      </c>
      <c r="Y41">
        <f t="shared" si="17"/>
        <v>5.1652284609939576</v>
      </c>
      <c r="Z41">
        <f t="shared" si="18"/>
        <v>1.6493221628503383</v>
      </c>
      <c r="AA41">
        <f t="shared" si="19"/>
        <v>-203.64559000991659</v>
      </c>
      <c r="AB41">
        <f t="shared" si="20"/>
        <v>-64.693691601875614</v>
      </c>
      <c r="AC41">
        <f t="shared" si="21"/>
        <v>-4.061731398126879</v>
      </c>
      <c r="AD41">
        <f t="shared" si="22"/>
        <v>-46.269872343956294</v>
      </c>
      <c r="AE41">
        <f t="shared" si="23"/>
        <v>28.117098262932657</v>
      </c>
      <c r="AF41">
        <f t="shared" si="24"/>
        <v>4.6126393185128594</v>
      </c>
      <c r="AG41">
        <f t="shared" si="25"/>
        <v>5.2779104509132031</v>
      </c>
      <c r="AH41">
        <v>164.4223863824792</v>
      </c>
      <c r="AI41">
        <v>155.62402424242421</v>
      </c>
      <c r="AJ41">
        <v>1.690143693178972</v>
      </c>
      <c r="AK41">
        <v>63.565594582378537</v>
      </c>
      <c r="AL41">
        <f t="shared" si="26"/>
        <v>4.6178138324244129</v>
      </c>
      <c r="AM41">
        <v>33.981472424409922</v>
      </c>
      <c r="AN41">
        <v>35.831287272727259</v>
      </c>
      <c r="AO41">
        <v>-1.055475997552448E-4</v>
      </c>
      <c r="AP41">
        <v>91.324136407103097</v>
      </c>
      <c r="AQ41">
        <v>70</v>
      </c>
      <c r="AR41">
        <v>11</v>
      </c>
      <c r="AS41">
        <f t="shared" si="27"/>
        <v>1</v>
      </c>
      <c r="AT41">
        <f t="shared" si="28"/>
        <v>0</v>
      </c>
      <c r="AU41">
        <f t="shared" si="29"/>
        <v>47046.88276881737</v>
      </c>
      <c r="AV41">
        <f t="shared" si="30"/>
        <v>1200.065714285714</v>
      </c>
      <c r="AW41">
        <f t="shared" si="31"/>
        <v>1025.9829993087887</v>
      </c>
      <c r="AX41">
        <f t="shared" si="32"/>
        <v>0.85493901466842559</v>
      </c>
      <c r="AY41">
        <f t="shared" si="33"/>
        <v>0.18843229831006159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1669668708.5999999</v>
      </c>
      <c r="BF41">
        <v>147.5981428571429</v>
      </c>
      <c r="BG41">
        <v>159.559</v>
      </c>
      <c r="BH41">
        <v>35.831157142857137</v>
      </c>
      <c r="BI41">
        <v>33.984000000000002</v>
      </c>
      <c r="BJ41">
        <v>150.62357142857141</v>
      </c>
      <c r="BK41">
        <v>35.700185714285723</v>
      </c>
      <c r="BL41">
        <v>650.07357142857143</v>
      </c>
      <c r="BM41">
        <v>100.6875714285714</v>
      </c>
      <c r="BN41">
        <v>0.100263</v>
      </c>
      <c r="BO41">
        <v>33.394671428571442</v>
      </c>
      <c r="BP41">
        <v>33.72184285714286</v>
      </c>
      <c r="BQ41">
        <v>999.89999999999986</v>
      </c>
      <c r="BR41">
        <v>0</v>
      </c>
      <c r="BS41">
        <v>0</v>
      </c>
      <c r="BT41">
        <v>8998.3028571428567</v>
      </c>
      <c r="BU41">
        <v>0</v>
      </c>
      <c r="BV41">
        <v>1066.1400000000001</v>
      </c>
      <c r="BW41">
        <v>-11.96077142857143</v>
      </c>
      <c r="BX41">
        <v>153.08328571428569</v>
      </c>
      <c r="BY41">
        <v>165.17214285714289</v>
      </c>
      <c r="BZ41">
        <v>1.8471657142857141</v>
      </c>
      <c r="CA41">
        <v>159.559</v>
      </c>
      <c r="CB41">
        <v>33.984000000000002</v>
      </c>
      <c r="CC41">
        <v>3.6077499999999998</v>
      </c>
      <c r="CD41">
        <v>3.4217628571428569</v>
      </c>
      <c r="CE41">
        <v>27.135542857142859</v>
      </c>
      <c r="CF41">
        <v>26.236471428571431</v>
      </c>
      <c r="CG41">
        <v>1200.065714285714</v>
      </c>
      <c r="CH41">
        <v>0.49994799999999989</v>
      </c>
      <c r="CI41">
        <v>0.50005200000000005</v>
      </c>
      <c r="CJ41">
        <v>0</v>
      </c>
      <c r="CK41">
        <v>867.72299999999996</v>
      </c>
      <c r="CL41">
        <v>4.9990899999999998</v>
      </c>
      <c r="CM41">
        <v>9294.8857142857141</v>
      </c>
      <c r="CN41">
        <v>9558.2171428571437</v>
      </c>
      <c r="CO41">
        <v>43.436999999999998</v>
      </c>
      <c r="CP41">
        <v>45.561999999999998</v>
      </c>
      <c r="CQ41">
        <v>44.25</v>
      </c>
      <c r="CR41">
        <v>44.561999999999998</v>
      </c>
      <c r="CS41">
        <v>44.875</v>
      </c>
      <c r="CT41">
        <v>597.47285714285704</v>
      </c>
      <c r="CU41">
        <v>597.59285714285704</v>
      </c>
      <c r="CV41">
        <v>0</v>
      </c>
      <c r="CW41">
        <v>1669668725.8</v>
      </c>
      <c r="CX41">
        <v>0</v>
      </c>
      <c r="CY41">
        <v>1669667979.5</v>
      </c>
      <c r="CZ41" t="s">
        <v>356</v>
      </c>
      <c r="DA41">
        <v>1669667979.5</v>
      </c>
      <c r="DB41">
        <v>1669667970</v>
      </c>
      <c r="DC41">
        <v>16</v>
      </c>
      <c r="DD41">
        <v>2.5000000000000001E-2</v>
      </c>
      <c r="DE41">
        <v>0.02</v>
      </c>
      <c r="DF41">
        <v>-3.5449999999999999</v>
      </c>
      <c r="DG41">
        <v>0.11899999999999999</v>
      </c>
      <c r="DH41">
        <v>410</v>
      </c>
      <c r="DI41">
        <v>35</v>
      </c>
      <c r="DJ41">
        <v>0.37</v>
      </c>
      <c r="DK41">
        <v>0.56999999999999995</v>
      </c>
      <c r="DL41">
        <v>-11.51544146341463</v>
      </c>
      <c r="DM41">
        <v>-3.0303721254355169</v>
      </c>
      <c r="DN41">
        <v>0.30080906834378929</v>
      </c>
      <c r="DO41">
        <v>0</v>
      </c>
      <c r="DP41">
        <v>1.863073658536585</v>
      </c>
      <c r="DQ41">
        <v>-9.3531219512189498E-2</v>
      </c>
      <c r="DR41">
        <v>9.3798408005881621E-3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3.2957399999999999</v>
      </c>
      <c r="EB41">
        <v>2.62527</v>
      </c>
      <c r="EC41">
        <v>4.3323599999999997E-2</v>
      </c>
      <c r="ED41">
        <v>4.5205700000000001E-2</v>
      </c>
      <c r="EE41">
        <v>0.143544</v>
      </c>
      <c r="EF41">
        <v>0.13694600000000001</v>
      </c>
      <c r="EG41">
        <v>28939.7</v>
      </c>
      <c r="EH41">
        <v>29403.3</v>
      </c>
      <c r="EI41">
        <v>28146.799999999999</v>
      </c>
      <c r="EJ41">
        <v>29645</v>
      </c>
      <c r="EK41">
        <v>33161.1</v>
      </c>
      <c r="EL41">
        <v>35503.800000000003</v>
      </c>
      <c r="EM41">
        <v>39724.9</v>
      </c>
      <c r="EN41">
        <v>42361.3</v>
      </c>
      <c r="EO41">
        <v>2.0978300000000001</v>
      </c>
      <c r="EP41">
        <v>2.1598000000000002</v>
      </c>
      <c r="EQ41">
        <v>0.111219</v>
      </c>
      <c r="ER41">
        <v>0</v>
      </c>
      <c r="ES41">
        <v>31.9086</v>
      </c>
      <c r="ET41">
        <v>999.9</v>
      </c>
      <c r="EU41">
        <v>72.2</v>
      </c>
      <c r="EV41">
        <v>35.299999999999997</v>
      </c>
      <c r="EW41">
        <v>41.177</v>
      </c>
      <c r="EX41">
        <v>57.349400000000003</v>
      </c>
      <c r="EY41">
        <v>-2.6242000000000001</v>
      </c>
      <c r="EZ41">
        <v>2</v>
      </c>
      <c r="FA41">
        <v>0.54156000000000004</v>
      </c>
      <c r="FB41">
        <v>0.72352099999999997</v>
      </c>
      <c r="FC41">
        <v>20.2712</v>
      </c>
      <c r="FD41">
        <v>5.2192400000000001</v>
      </c>
      <c r="FE41">
        <v>12.0061</v>
      </c>
      <c r="FF41">
        <v>4.9863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1.86219</v>
      </c>
      <c r="FN41">
        <v>1.8642700000000001</v>
      </c>
      <c r="FO41">
        <v>1.8603499999999999</v>
      </c>
      <c r="FP41">
        <v>1.86104</v>
      </c>
      <c r="FQ41">
        <v>1.8601099999999999</v>
      </c>
      <c r="FR41">
        <v>1.8618699999999999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-3.0329999999999999</v>
      </c>
      <c r="GH41">
        <v>0.13100000000000001</v>
      </c>
      <c r="GI41">
        <v>-2.6367403326156271</v>
      </c>
      <c r="GJ41">
        <v>-2.8314441237569559E-3</v>
      </c>
      <c r="GK41">
        <v>1.746196064066972E-6</v>
      </c>
      <c r="GL41">
        <v>-5.0840809965914505E-10</v>
      </c>
      <c r="GM41">
        <v>-0.1800947898839361</v>
      </c>
      <c r="GN41">
        <v>5.1166531179064507E-3</v>
      </c>
      <c r="GO41">
        <v>1.8935886849813399E-4</v>
      </c>
      <c r="GP41">
        <v>-2.4822471333493459E-6</v>
      </c>
      <c r="GQ41">
        <v>4</v>
      </c>
      <c r="GR41">
        <v>2082</v>
      </c>
      <c r="GS41">
        <v>4</v>
      </c>
      <c r="GT41">
        <v>36</v>
      </c>
      <c r="GU41">
        <v>12.2</v>
      </c>
      <c r="GV41">
        <v>12.3</v>
      </c>
      <c r="GW41">
        <v>0.65429700000000002</v>
      </c>
      <c r="GX41">
        <v>2.6049799999999999</v>
      </c>
      <c r="GY41">
        <v>2.04834</v>
      </c>
      <c r="GZ41">
        <v>2.6184099999999999</v>
      </c>
      <c r="HA41">
        <v>2.1972700000000001</v>
      </c>
      <c r="HB41">
        <v>2.34009</v>
      </c>
      <c r="HC41">
        <v>40.758000000000003</v>
      </c>
      <c r="HD41">
        <v>14.517300000000001</v>
      </c>
      <c r="HE41">
        <v>18</v>
      </c>
      <c r="HF41">
        <v>614.21699999999998</v>
      </c>
      <c r="HG41">
        <v>735.971</v>
      </c>
      <c r="HH41">
        <v>30.998899999999999</v>
      </c>
      <c r="HI41">
        <v>34.204000000000001</v>
      </c>
      <c r="HJ41">
        <v>30</v>
      </c>
      <c r="HK41">
        <v>34.0623</v>
      </c>
      <c r="HL41">
        <v>34.054099999999998</v>
      </c>
      <c r="HM41">
        <v>13.190899999999999</v>
      </c>
      <c r="HN41">
        <v>22.646000000000001</v>
      </c>
      <c r="HO41">
        <v>98.505700000000004</v>
      </c>
      <c r="HP41">
        <v>31</v>
      </c>
      <c r="HQ41">
        <v>177.18100000000001</v>
      </c>
      <c r="HR41">
        <v>33.8996</v>
      </c>
      <c r="HS41">
        <v>99.173400000000001</v>
      </c>
      <c r="HT41">
        <v>98.243399999999994</v>
      </c>
    </row>
    <row r="42" spans="1:228" x14ac:dyDescent="0.2">
      <c r="A42">
        <v>27</v>
      </c>
      <c r="B42">
        <v>1669668714.5999999</v>
      </c>
      <c r="C42">
        <v>104</v>
      </c>
      <c r="D42" t="s">
        <v>412</v>
      </c>
      <c r="E42" t="s">
        <v>413</v>
      </c>
      <c r="F42">
        <v>4</v>
      </c>
      <c r="G42">
        <v>1669668712.2874999</v>
      </c>
      <c r="H42">
        <f t="shared" si="0"/>
        <v>4.587725385588378E-3</v>
      </c>
      <c r="I42">
        <f t="shared" si="1"/>
        <v>4.5877253855883779</v>
      </c>
      <c r="J42">
        <f t="shared" si="2"/>
        <v>5.1914827376724233</v>
      </c>
      <c r="K42">
        <f t="shared" si="3"/>
        <v>153.67724999999999</v>
      </c>
      <c r="L42">
        <f t="shared" si="4"/>
        <v>119.21866916626396</v>
      </c>
      <c r="M42">
        <f t="shared" si="5"/>
        <v>12.015670867319503</v>
      </c>
      <c r="N42">
        <f t="shared" si="6"/>
        <v>15.488641743010678</v>
      </c>
      <c r="O42">
        <f t="shared" si="7"/>
        <v>0.27992867569390795</v>
      </c>
      <c r="P42">
        <f t="shared" si="8"/>
        <v>3.656686324482771</v>
      </c>
      <c r="Q42">
        <f t="shared" si="9"/>
        <v>0.26854524189319701</v>
      </c>
      <c r="R42">
        <f t="shared" si="10"/>
        <v>0.1688249592672782</v>
      </c>
      <c r="S42">
        <f t="shared" si="11"/>
        <v>226.11798936216582</v>
      </c>
      <c r="T42">
        <f t="shared" si="12"/>
        <v>33.502032401288567</v>
      </c>
      <c r="U42">
        <f t="shared" si="13"/>
        <v>33.710900000000002</v>
      </c>
      <c r="V42">
        <f t="shared" si="14"/>
        <v>5.2574501623241963</v>
      </c>
      <c r="W42">
        <f t="shared" si="15"/>
        <v>69.941946110795556</v>
      </c>
      <c r="X42">
        <f t="shared" si="16"/>
        <v>3.6114022484896831</v>
      </c>
      <c r="Y42">
        <f t="shared" si="17"/>
        <v>5.1634283134884944</v>
      </c>
      <c r="Z42">
        <f t="shared" si="18"/>
        <v>1.6460479138345132</v>
      </c>
      <c r="AA42">
        <f t="shared" si="19"/>
        <v>-202.31868950444746</v>
      </c>
      <c r="AB42">
        <f t="shared" si="20"/>
        <v>-63.567558619323044</v>
      </c>
      <c r="AC42">
        <f t="shared" si="21"/>
        <v>-4.0027801061063295</v>
      </c>
      <c r="AD42">
        <f t="shared" si="22"/>
        <v>-43.771038867711034</v>
      </c>
      <c r="AE42">
        <f t="shared" si="23"/>
        <v>28.209244327665559</v>
      </c>
      <c r="AF42">
        <f t="shared" si="24"/>
        <v>4.6052760684251028</v>
      </c>
      <c r="AG42">
        <f t="shared" si="25"/>
        <v>5.1914827376724233</v>
      </c>
      <c r="AH42">
        <v>171.29273523003911</v>
      </c>
      <c r="AI42">
        <v>162.4770909090908</v>
      </c>
      <c r="AJ42">
        <v>1.70413122893374</v>
      </c>
      <c r="AK42">
        <v>63.565594582378537</v>
      </c>
      <c r="AL42">
        <f t="shared" si="26"/>
        <v>4.5877253855883779</v>
      </c>
      <c r="AM42">
        <v>33.995345112505298</v>
      </c>
      <c r="AN42">
        <v>35.83249212121212</v>
      </c>
      <c r="AO42">
        <v>1.7782477089191741E-5</v>
      </c>
      <c r="AP42">
        <v>91.324136407103097</v>
      </c>
      <c r="AQ42">
        <v>69</v>
      </c>
      <c r="AR42">
        <v>11</v>
      </c>
      <c r="AS42">
        <f t="shared" si="27"/>
        <v>1</v>
      </c>
      <c r="AT42">
        <f t="shared" si="28"/>
        <v>0</v>
      </c>
      <c r="AU42">
        <f t="shared" si="29"/>
        <v>46850.452529360919</v>
      </c>
      <c r="AV42">
        <f t="shared" si="30"/>
        <v>1199.9974999999999</v>
      </c>
      <c r="AW42">
        <f t="shared" si="31"/>
        <v>1025.9245260943865</v>
      </c>
      <c r="AX42">
        <f t="shared" si="32"/>
        <v>0.85493888620133496</v>
      </c>
      <c r="AY42">
        <f t="shared" si="33"/>
        <v>0.18843205036857646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1669668712.2874999</v>
      </c>
      <c r="BF42">
        <v>153.67724999999999</v>
      </c>
      <c r="BG42">
        <v>165.68799999999999</v>
      </c>
      <c r="BH42">
        <v>35.8320875</v>
      </c>
      <c r="BI42">
        <v>33.987812499999997</v>
      </c>
      <c r="BJ42">
        <v>156.71662499999999</v>
      </c>
      <c r="BK42">
        <v>35.701112500000001</v>
      </c>
      <c r="BL42">
        <v>650.04950000000008</v>
      </c>
      <c r="BM42">
        <v>100.68662500000001</v>
      </c>
      <c r="BN42">
        <v>0.10019766250000001</v>
      </c>
      <c r="BO42">
        <v>33.388449999999999</v>
      </c>
      <c r="BP42">
        <v>33.710900000000002</v>
      </c>
      <c r="BQ42">
        <v>999.9</v>
      </c>
      <c r="BR42">
        <v>0</v>
      </c>
      <c r="BS42">
        <v>0</v>
      </c>
      <c r="BT42">
        <v>8960.0787500000006</v>
      </c>
      <c r="BU42">
        <v>0</v>
      </c>
      <c r="BV42">
        <v>1024.130625</v>
      </c>
      <c r="BW42">
        <v>-12.0110125</v>
      </c>
      <c r="BX42">
        <v>159.38825</v>
      </c>
      <c r="BY42">
        <v>171.51775000000001</v>
      </c>
      <c r="BZ42">
        <v>1.8442587500000001</v>
      </c>
      <c r="CA42">
        <v>165.68799999999999</v>
      </c>
      <c r="CB42">
        <v>33.987812499999997</v>
      </c>
      <c r="CC42">
        <v>3.6078087499999998</v>
      </c>
      <c r="CD42">
        <v>3.4221149999999998</v>
      </c>
      <c r="CE42">
        <v>27.135825000000001</v>
      </c>
      <c r="CF42">
        <v>26.238212499999999</v>
      </c>
      <c r="CG42">
        <v>1199.9974999999999</v>
      </c>
      <c r="CH42">
        <v>0.49995362500000001</v>
      </c>
      <c r="CI42">
        <v>0.50004637499999993</v>
      </c>
      <c r="CJ42">
        <v>0</v>
      </c>
      <c r="CK42">
        <v>866.47737499999994</v>
      </c>
      <c r="CL42">
        <v>4.9990899999999998</v>
      </c>
      <c r="CM42">
        <v>9277.9312499999996</v>
      </c>
      <c r="CN42">
        <v>9557.6725000000006</v>
      </c>
      <c r="CO42">
        <v>43.436999999999998</v>
      </c>
      <c r="CP42">
        <v>45.561999999999998</v>
      </c>
      <c r="CQ42">
        <v>44.25</v>
      </c>
      <c r="CR42">
        <v>44.546499999999988</v>
      </c>
      <c r="CS42">
        <v>44.875</v>
      </c>
      <c r="CT42">
        <v>597.44374999999991</v>
      </c>
      <c r="CU42">
        <v>597.55374999999992</v>
      </c>
      <c r="CV42">
        <v>0</v>
      </c>
      <c r="CW42">
        <v>1669668730</v>
      </c>
      <c r="CX42">
        <v>0</v>
      </c>
      <c r="CY42">
        <v>1669667979.5</v>
      </c>
      <c r="CZ42" t="s">
        <v>356</v>
      </c>
      <c r="DA42">
        <v>1669667979.5</v>
      </c>
      <c r="DB42">
        <v>1669667970</v>
      </c>
      <c r="DC42">
        <v>16</v>
      </c>
      <c r="DD42">
        <v>2.5000000000000001E-2</v>
      </c>
      <c r="DE42">
        <v>0.02</v>
      </c>
      <c r="DF42">
        <v>-3.5449999999999999</v>
      </c>
      <c r="DG42">
        <v>0.11899999999999999</v>
      </c>
      <c r="DH42">
        <v>410</v>
      </c>
      <c r="DI42">
        <v>35</v>
      </c>
      <c r="DJ42">
        <v>0.37</v>
      </c>
      <c r="DK42">
        <v>0.56999999999999995</v>
      </c>
      <c r="DL42">
        <v>-11.69927804878049</v>
      </c>
      <c r="DM42">
        <v>-2.4773456445993061</v>
      </c>
      <c r="DN42">
        <v>0.24683747443700019</v>
      </c>
      <c r="DO42">
        <v>0</v>
      </c>
      <c r="DP42">
        <v>1.8564546341463419</v>
      </c>
      <c r="DQ42">
        <v>-9.8130104529610976E-2</v>
      </c>
      <c r="DR42">
        <v>1.0141178816734309E-2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3.2958099999999999</v>
      </c>
      <c r="EB42">
        <v>2.6249199999999999</v>
      </c>
      <c r="EC42">
        <v>4.5030800000000003E-2</v>
      </c>
      <c r="ED42">
        <v>4.69018E-2</v>
      </c>
      <c r="EE42">
        <v>0.14354</v>
      </c>
      <c r="EF42">
        <v>0.13685900000000001</v>
      </c>
      <c r="EG42">
        <v>28888.5</v>
      </c>
      <c r="EH42">
        <v>29351.200000000001</v>
      </c>
      <c r="EI42">
        <v>28147.200000000001</v>
      </c>
      <c r="EJ42">
        <v>29645.200000000001</v>
      </c>
      <c r="EK42">
        <v>33161.800000000003</v>
      </c>
      <c r="EL42">
        <v>35507.599999999999</v>
      </c>
      <c r="EM42">
        <v>39725.300000000003</v>
      </c>
      <c r="EN42">
        <v>42361.4</v>
      </c>
      <c r="EO42">
        <v>2.0987499999999999</v>
      </c>
      <c r="EP42">
        <v>2.1597</v>
      </c>
      <c r="EQ42">
        <v>0.111572</v>
      </c>
      <c r="ER42">
        <v>0</v>
      </c>
      <c r="ES42">
        <v>31.9117</v>
      </c>
      <c r="ET42">
        <v>999.9</v>
      </c>
      <c r="EU42">
        <v>72.2</v>
      </c>
      <c r="EV42">
        <v>35.299999999999997</v>
      </c>
      <c r="EW42">
        <v>41.1815</v>
      </c>
      <c r="EX42">
        <v>57.289400000000001</v>
      </c>
      <c r="EY42">
        <v>-2.7083400000000002</v>
      </c>
      <c r="EZ42">
        <v>2</v>
      </c>
      <c r="FA42">
        <v>0.54149099999999994</v>
      </c>
      <c r="FB42">
        <v>0.720163</v>
      </c>
      <c r="FC42">
        <v>20.2713</v>
      </c>
      <c r="FD42">
        <v>5.2196899999999999</v>
      </c>
      <c r="FE42">
        <v>12.007400000000001</v>
      </c>
      <c r="FF42">
        <v>4.9867499999999998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1.8621799999999999</v>
      </c>
      <c r="FN42">
        <v>1.86422</v>
      </c>
      <c r="FO42">
        <v>1.8603400000000001</v>
      </c>
      <c r="FP42">
        <v>1.86103</v>
      </c>
      <c r="FQ42">
        <v>1.8601000000000001</v>
      </c>
      <c r="FR42">
        <v>1.86185</v>
      </c>
      <c r="FS42">
        <v>1.8583799999999999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-3.048</v>
      </c>
      <c r="GH42">
        <v>0.13089999999999999</v>
      </c>
      <c r="GI42">
        <v>-2.6367403326156271</v>
      </c>
      <c r="GJ42">
        <v>-2.8314441237569559E-3</v>
      </c>
      <c r="GK42">
        <v>1.746196064066972E-6</v>
      </c>
      <c r="GL42">
        <v>-5.0840809965914505E-10</v>
      </c>
      <c r="GM42">
        <v>-0.1800947898839361</v>
      </c>
      <c r="GN42">
        <v>5.1166531179064507E-3</v>
      </c>
      <c r="GO42">
        <v>1.8935886849813399E-4</v>
      </c>
      <c r="GP42">
        <v>-2.4822471333493459E-6</v>
      </c>
      <c r="GQ42">
        <v>4</v>
      </c>
      <c r="GR42">
        <v>2082</v>
      </c>
      <c r="GS42">
        <v>4</v>
      </c>
      <c r="GT42">
        <v>36</v>
      </c>
      <c r="GU42">
        <v>12.3</v>
      </c>
      <c r="GV42">
        <v>12.4</v>
      </c>
      <c r="GW42">
        <v>0.67627000000000004</v>
      </c>
      <c r="GX42">
        <v>2.6013199999999999</v>
      </c>
      <c r="GY42">
        <v>2.04834</v>
      </c>
      <c r="GZ42">
        <v>2.6196299999999999</v>
      </c>
      <c r="HA42">
        <v>2.1972700000000001</v>
      </c>
      <c r="HB42">
        <v>2.34741</v>
      </c>
      <c r="HC42">
        <v>40.758000000000003</v>
      </c>
      <c r="HD42">
        <v>14.5261</v>
      </c>
      <c r="HE42">
        <v>18</v>
      </c>
      <c r="HF42">
        <v>614.91600000000005</v>
      </c>
      <c r="HG42">
        <v>735.90099999999995</v>
      </c>
      <c r="HH42">
        <v>30.998999999999999</v>
      </c>
      <c r="HI42">
        <v>34.204000000000001</v>
      </c>
      <c r="HJ42">
        <v>29.9999</v>
      </c>
      <c r="HK42">
        <v>34.0623</v>
      </c>
      <c r="HL42">
        <v>34.056100000000001</v>
      </c>
      <c r="HM42">
        <v>13.5945</v>
      </c>
      <c r="HN42">
        <v>22.9208</v>
      </c>
      <c r="HO42">
        <v>98.505700000000004</v>
      </c>
      <c r="HP42">
        <v>31</v>
      </c>
      <c r="HQ42">
        <v>183.86500000000001</v>
      </c>
      <c r="HR42">
        <v>33.8996</v>
      </c>
      <c r="HS42">
        <v>99.174599999999998</v>
      </c>
      <c r="HT42">
        <v>98.243799999999993</v>
      </c>
    </row>
    <row r="43" spans="1:228" x14ac:dyDescent="0.2">
      <c r="A43">
        <v>28</v>
      </c>
      <c r="B43">
        <v>1669668718.5999999</v>
      </c>
      <c r="C43">
        <v>108</v>
      </c>
      <c r="D43" t="s">
        <v>414</v>
      </c>
      <c r="E43" t="s">
        <v>415</v>
      </c>
      <c r="F43">
        <v>4</v>
      </c>
      <c r="G43">
        <v>1669668716.5999999</v>
      </c>
      <c r="H43">
        <f t="shared" si="0"/>
        <v>4.6783607406109097E-3</v>
      </c>
      <c r="I43">
        <f t="shared" si="1"/>
        <v>4.67836074061091</v>
      </c>
      <c r="J43">
        <f t="shared" si="2"/>
        <v>5.6123176553486616</v>
      </c>
      <c r="K43">
        <f t="shared" si="3"/>
        <v>160.7291428571429</v>
      </c>
      <c r="L43">
        <f t="shared" si="4"/>
        <v>124.20656869614123</v>
      </c>
      <c r="M43">
        <f t="shared" si="5"/>
        <v>12.518296558199737</v>
      </c>
      <c r="N43">
        <f t="shared" si="6"/>
        <v>16.199264635940906</v>
      </c>
      <c r="O43">
        <f t="shared" si="7"/>
        <v>0.28521303075116572</v>
      </c>
      <c r="P43">
        <f t="shared" si="8"/>
        <v>3.6674487511364449</v>
      </c>
      <c r="Q43">
        <f t="shared" si="9"/>
        <v>0.27343861724637086</v>
      </c>
      <c r="R43">
        <f t="shared" si="10"/>
        <v>0.17191651527447854</v>
      </c>
      <c r="S43">
        <f t="shared" si="11"/>
        <v>226.12020523563112</v>
      </c>
      <c r="T43">
        <f t="shared" si="12"/>
        <v>33.472456712827793</v>
      </c>
      <c r="U43">
        <f t="shared" si="13"/>
        <v>33.714728571428573</v>
      </c>
      <c r="V43">
        <f t="shared" si="14"/>
        <v>5.2585754046779325</v>
      </c>
      <c r="W43">
        <f t="shared" si="15"/>
        <v>69.956069532205404</v>
      </c>
      <c r="X43">
        <f t="shared" si="16"/>
        <v>3.6100575768670016</v>
      </c>
      <c r="Y43">
        <f t="shared" si="17"/>
        <v>5.1604637038749779</v>
      </c>
      <c r="Z43">
        <f t="shared" si="18"/>
        <v>1.6485178278109309</v>
      </c>
      <c r="AA43">
        <f t="shared" si="19"/>
        <v>-206.31570866094111</v>
      </c>
      <c r="AB43">
        <f t="shared" si="20"/>
        <v>-66.538259892969805</v>
      </c>
      <c r="AC43">
        <f t="shared" si="21"/>
        <v>-4.1774153471679378</v>
      </c>
      <c r="AD43">
        <f t="shared" si="22"/>
        <v>-50.911178665447736</v>
      </c>
      <c r="AE43">
        <f t="shared" si="23"/>
        <v>28.653240264107755</v>
      </c>
      <c r="AF43">
        <f t="shared" si="24"/>
        <v>4.7510660069695776</v>
      </c>
      <c r="AG43">
        <f t="shared" si="25"/>
        <v>5.6123176553486616</v>
      </c>
      <c r="AH43">
        <v>178.2562618064629</v>
      </c>
      <c r="AI43">
        <v>169.2607999999999</v>
      </c>
      <c r="AJ43">
        <v>1.7035519532579579</v>
      </c>
      <c r="AK43">
        <v>63.565594582378537</v>
      </c>
      <c r="AL43">
        <f t="shared" si="26"/>
        <v>4.67836074061091</v>
      </c>
      <c r="AM43">
        <v>33.930536787967107</v>
      </c>
      <c r="AN43">
        <v>35.805427272727258</v>
      </c>
      <c r="AO43">
        <v>-1.9275336787400631E-4</v>
      </c>
      <c r="AP43">
        <v>91.324136407103097</v>
      </c>
      <c r="AQ43">
        <v>69</v>
      </c>
      <c r="AR43">
        <v>11</v>
      </c>
      <c r="AS43">
        <f t="shared" si="27"/>
        <v>1</v>
      </c>
      <c r="AT43">
        <f t="shared" si="28"/>
        <v>0</v>
      </c>
      <c r="AU43">
        <f t="shared" si="29"/>
        <v>47043.824039499435</v>
      </c>
      <c r="AV43">
        <f t="shared" si="30"/>
        <v>1200.02</v>
      </c>
      <c r="AW43">
        <f t="shared" si="31"/>
        <v>1025.9427135935914</v>
      </c>
      <c r="AX43">
        <f t="shared" si="32"/>
        <v>0.8549380123611201</v>
      </c>
      <c r="AY43">
        <f t="shared" si="33"/>
        <v>0.18843036385696166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1669668716.5999999</v>
      </c>
      <c r="BF43">
        <v>160.7291428571429</v>
      </c>
      <c r="BG43">
        <v>172.94900000000001</v>
      </c>
      <c r="BH43">
        <v>35.819000000000003</v>
      </c>
      <c r="BI43">
        <v>33.916085714285707</v>
      </c>
      <c r="BJ43">
        <v>163.78485714285719</v>
      </c>
      <c r="BK43">
        <v>35.688142857142857</v>
      </c>
      <c r="BL43">
        <v>649.97128571428573</v>
      </c>
      <c r="BM43">
        <v>100.68642857142861</v>
      </c>
      <c r="BN43">
        <v>9.9678714285714287E-2</v>
      </c>
      <c r="BO43">
        <v>33.3782</v>
      </c>
      <c r="BP43">
        <v>33.714728571428573</v>
      </c>
      <c r="BQ43">
        <v>999.89999999999986</v>
      </c>
      <c r="BR43">
        <v>0</v>
      </c>
      <c r="BS43">
        <v>0</v>
      </c>
      <c r="BT43">
        <v>8997.3214285714294</v>
      </c>
      <c r="BU43">
        <v>0</v>
      </c>
      <c r="BV43">
        <v>966.51542857142863</v>
      </c>
      <c r="BW43">
        <v>-12.219900000000001</v>
      </c>
      <c r="BX43">
        <v>166.7</v>
      </c>
      <c r="BY43">
        <v>179.0204285714286</v>
      </c>
      <c r="BZ43">
        <v>1.902932857142857</v>
      </c>
      <c r="CA43">
        <v>172.94900000000001</v>
      </c>
      <c r="CB43">
        <v>33.916085714285707</v>
      </c>
      <c r="CC43">
        <v>3.60649</v>
      </c>
      <c r="CD43">
        <v>3.414891428571428</v>
      </c>
      <c r="CE43">
        <v>27.129571428571431</v>
      </c>
      <c r="CF43">
        <v>26.202442857142859</v>
      </c>
      <c r="CG43">
        <v>1200.02</v>
      </c>
      <c r="CH43">
        <v>0.49998399999999998</v>
      </c>
      <c r="CI43">
        <v>0.50001600000000013</v>
      </c>
      <c r="CJ43">
        <v>0</v>
      </c>
      <c r="CK43">
        <v>864.96814285714277</v>
      </c>
      <c r="CL43">
        <v>4.9990899999999998</v>
      </c>
      <c r="CM43">
        <v>9259.9300000000021</v>
      </c>
      <c r="CN43">
        <v>9557.9542857142842</v>
      </c>
      <c r="CO43">
        <v>43.436999999999998</v>
      </c>
      <c r="CP43">
        <v>45.561999999999998</v>
      </c>
      <c r="CQ43">
        <v>44.267714285714291</v>
      </c>
      <c r="CR43">
        <v>44.5</v>
      </c>
      <c r="CS43">
        <v>44.875</v>
      </c>
      <c r="CT43">
        <v>597.4899999999999</v>
      </c>
      <c r="CU43">
        <v>597.53</v>
      </c>
      <c r="CV43">
        <v>0</v>
      </c>
      <c r="CW43">
        <v>1669668734.2</v>
      </c>
      <c r="CX43">
        <v>0</v>
      </c>
      <c r="CY43">
        <v>1669667979.5</v>
      </c>
      <c r="CZ43" t="s">
        <v>356</v>
      </c>
      <c r="DA43">
        <v>1669667979.5</v>
      </c>
      <c r="DB43">
        <v>1669667970</v>
      </c>
      <c r="DC43">
        <v>16</v>
      </c>
      <c r="DD43">
        <v>2.5000000000000001E-2</v>
      </c>
      <c r="DE43">
        <v>0.02</v>
      </c>
      <c r="DF43">
        <v>-3.5449999999999999</v>
      </c>
      <c r="DG43">
        <v>0.11899999999999999</v>
      </c>
      <c r="DH43">
        <v>410</v>
      </c>
      <c r="DI43">
        <v>35</v>
      </c>
      <c r="DJ43">
        <v>0.37</v>
      </c>
      <c r="DK43">
        <v>0.56999999999999995</v>
      </c>
      <c r="DL43">
        <v>-11.860865853658529</v>
      </c>
      <c r="DM43">
        <v>-2.3704641114982721</v>
      </c>
      <c r="DN43">
        <v>0.23644222685236541</v>
      </c>
      <c r="DO43">
        <v>0</v>
      </c>
      <c r="DP43">
        <v>1.8612263414634149</v>
      </c>
      <c r="DQ43">
        <v>6.1965574912894693E-2</v>
      </c>
      <c r="DR43">
        <v>1.95249739709514E-2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3.2953299999999999</v>
      </c>
      <c r="EB43">
        <v>2.6251099999999998</v>
      </c>
      <c r="EC43">
        <v>4.6709100000000003E-2</v>
      </c>
      <c r="ED43">
        <v>4.8591500000000003E-2</v>
      </c>
      <c r="EE43">
        <v>0.14346300000000001</v>
      </c>
      <c r="EF43">
        <v>0.13669799999999999</v>
      </c>
      <c r="EG43">
        <v>28838.1</v>
      </c>
      <c r="EH43">
        <v>29299.599999999999</v>
      </c>
      <c r="EI43">
        <v>28147.5</v>
      </c>
      <c r="EJ43">
        <v>29645.599999999999</v>
      </c>
      <c r="EK43">
        <v>33165</v>
      </c>
      <c r="EL43">
        <v>35514.699999999997</v>
      </c>
      <c r="EM43">
        <v>39725.5</v>
      </c>
      <c r="EN43">
        <v>42361.9</v>
      </c>
      <c r="EO43">
        <v>2.09788</v>
      </c>
      <c r="EP43">
        <v>2.1598199999999999</v>
      </c>
      <c r="EQ43">
        <v>0.110418</v>
      </c>
      <c r="ER43">
        <v>0</v>
      </c>
      <c r="ES43">
        <v>31.912400000000002</v>
      </c>
      <c r="ET43">
        <v>999.9</v>
      </c>
      <c r="EU43">
        <v>72.2</v>
      </c>
      <c r="EV43">
        <v>35.299999999999997</v>
      </c>
      <c r="EW43">
        <v>41.180900000000001</v>
      </c>
      <c r="EX43">
        <v>56.839399999999998</v>
      </c>
      <c r="EY43">
        <v>-2.4559299999999999</v>
      </c>
      <c r="EZ43">
        <v>2</v>
      </c>
      <c r="FA43">
        <v>0.54150399999999999</v>
      </c>
      <c r="FB43">
        <v>0.717032</v>
      </c>
      <c r="FC43">
        <v>20.2712</v>
      </c>
      <c r="FD43">
        <v>5.2193899999999998</v>
      </c>
      <c r="FE43">
        <v>12.0067</v>
      </c>
      <c r="FF43">
        <v>4.9864499999999996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1.86425</v>
      </c>
      <c r="FO43">
        <v>1.8603499999999999</v>
      </c>
      <c r="FP43">
        <v>1.86107</v>
      </c>
      <c r="FQ43">
        <v>1.8601099999999999</v>
      </c>
      <c r="FR43">
        <v>1.86188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-3.0640000000000001</v>
      </c>
      <c r="GH43">
        <v>0.13070000000000001</v>
      </c>
      <c r="GI43">
        <v>-2.6367403326156271</v>
      </c>
      <c r="GJ43">
        <v>-2.8314441237569559E-3</v>
      </c>
      <c r="GK43">
        <v>1.746196064066972E-6</v>
      </c>
      <c r="GL43">
        <v>-5.0840809965914505E-10</v>
      </c>
      <c r="GM43">
        <v>-0.1800947898839361</v>
      </c>
      <c r="GN43">
        <v>5.1166531179064507E-3</v>
      </c>
      <c r="GO43">
        <v>1.8935886849813399E-4</v>
      </c>
      <c r="GP43">
        <v>-2.4822471333493459E-6</v>
      </c>
      <c r="GQ43">
        <v>4</v>
      </c>
      <c r="GR43">
        <v>2082</v>
      </c>
      <c r="GS43">
        <v>4</v>
      </c>
      <c r="GT43">
        <v>36</v>
      </c>
      <c r="GU43">
        <v>12.3</v>
      </c>
      <c r="GV43">
        <v>12.5</v>
      </c>
      <c r="GW43">
        <v>0.697021</v>
      </c>
      <c r="GX43">
        <v>2.6061999999999999</v>
      </c>
      <c r="GY43">
        <v>2.04834</v>
      </c>
      <c r="GZ43">
        <v>2.6184099999999999</v>
      </c>
      <c r="HA43">
        <v>2.1972700000000001</v>
      </c>
      <c r="HB43">
        <v>2.3071299999999999</v>
      </c>
      <c r="HC43">
        <v>40.758000000000003</v>
      </c>
      <c r="HD43">
        <v>14.4998</v>
      </c>
      <c r="HE43">
        <v>18</v>
      </c>
      <c r="HF43">
        <v>614.255</v>
      </c>
      <c r="HG43">
        <v>736.02</v>
      </c>
      <c r="HH43">
        <v>30.999099999999999</v>
      </c>
      <c r="HI43">
        <v>34.204000000000001</v>
      </c>
      <c r="HJ43">
        <v>30</v>
      </c>
      <c r="HK43">
        <v>34.0623</v>
      </c>
      <c r="HL43">
        <v>34.056100000000001</v>
      </c>
      <c r="HM43">
        <v>14</v>
      </c>
      <c r="HN43">
        <v>22.9208</v>
      </c>
      <c r="HO43">
        <v>98.505700000000004</v>
      </c>
      <c r="HP43">
        <v>31</v>
      </c>
      <c r="HQ43">
        <v>190.64500000000001</v>
      </c>
      <c r="HR43">
        <v>33.899799999999999</v>
      </c>
      <c r="HS43">
        <v>99.175299999999993</v>
      </c>
      <c r="HT43">
        <v>98.245000000000005</v>
      </c>
    </row>
    <row r="44" spans="1:228" x14ac:dyDescent="0.2">
      <c r="A44">
        <v>29</v>
      </c>
      <c r="B44">
        <v>1669668722.5999999</v>
      </c>
      <c r="C44">
        <v>112</v>
      </c>
      <c r="D44" t="s">
        <v>416</v>
      </c>
      <c r="E44" t="s">
        <v>417</v>
      </c>
      <c r="F44">
        <v>4</v>
      </c>
      <c r="G44">
        <v>1669668720.2874999</v>
      </c>
      <c r="H44">
        <f t="shared" si="0"/>
        <v>4.5395099344681398E-3</v>
      </c>
      <c r="I44">
        <f t="shared" si="1"/>
        <v>4.53950993446814</v>
      </c>
      <c r="J44">
        <f t="shared" si="2"/>
        <v>6.2962463238781847</v>
      </c>
      <c r="K44">
        <f t="shared" si="3"/>
        <v>166.768</v>
      </c>
      <c r="L44">
        <f t="shared" si="4"/>
        <v>125.09062345999</v>
      </c>
      <c r="M44">
        <f t="shared" si="5"/>
        <v>12.607569113578535</v>
      </c>
      <c r="N44">
        <f t="shared" si="6"/>
        <v>16.808127002466801</v>
      </c>
      <c r="O44">
        <f t="shared" si="7"/>
        <v>0.27669957521960586</v>
      </c>
      <c r="P44">
        <f t="shared" si="8"/>
        <v>3.6700134371855886</v>
      </c>
      <c r="Q44">
        <f t="shared" si="9"/>
        <v>0.26561030706264377</v>
      </c>
      <c r="R44">
        <f t="shared" si="10"/>
        <v>0.16696573685549287</v>
      </c>
      <c r="S44">
        <f t="shared" si="11"/>
        <v>226.11755511183651</v>
      </c>
      <c r="T44">
        <f t="shared" si="12"/>
        <v>33.493669096386824</v>
      </c>
      <c r="U44">
        <f t="shared" si="13"/>
        <v>33.698137500000001</v>
      </c>
      <c r="V44">
        <f t="shared" si="14"/>
        <v>5.2537006919804714</v>
      </c>
      <c r="W44">
        <f t="shared" si="15"/>
        <v>69.925057943296409</v>
      </c>
      <c r="X44">
        <f t="shared" si="16"/>
        <v>3.606872843268293</v>
      </c>
      <c r="Y44">
        <f t="shared" si="17"/>
        <v>5.1581978611918728</v>
      </c>
      <c r="Z44">
        <f t="shared" si="18"/>
        <v>1.6468278487121784</v>
      </c>
      <c r="AA44">
        <f t="shared" si="19"/>
        <v>-200.19238811004496</v>
      </c>
      <c r="AB44">
        <f t="shared" si="20"/>
        <v>-64.852828734584989</v>
      </c>
      <c r="AC44">
        <f t="shared" si="21"/>
        <v>-4.0682686233218517</v>
      </c>
      <c r="AD44">
        <f t="shared" si="22"/>
        <v>-42.995930356115281</v>
      </c>
      <c r="AE44">
        <f t="shared" si="23"/>
        <v>29.070672367149168</v>
      </c>
      <c r="AF44">
        <f t="shared" si="24"/>
        <v>4.7107674418200247</v>
      </c>
      <c r="AG44">
        <f t="shared" si="25"/>
        <v>6.2962463238781847</v>
      </c>
      <c r="AH44">
        <v>185.24311370338839</v>
      </c>
      <c r="AI44">
        <v>176.01567272727269</v>
      </c>
      <c r="AJ44">
        <v>1.687189667951823</v>
      </c>
      <c r="AK44">
        <v>63.565594582378537</v>
      </c>
      <c r="AL44">
        <f t="shared" si="26"/>
        <v>4.53950993446814</v>
      </c>
      <c r="AM44">
        <v>33.899284596540987</v>
      </c>
      <c r="AN44">
        <v>35.775624848484853</v>
      </c>
      <c r="AO44">
        <v>-1.042810471534863E-2</v>
      </c>
      <c r="AP44">
        <v>91.324136407103097</v>
      </c>
      <c r="AQ44">
        <v>70</v>
      </c>
      <c r="AR44">
        <v>11</v>
      </c>
      <c r="AS44">
        <f t="shared" si="27"/>
        <v>1</v>
      </c>
      <c r="AT44">
        <f t="shared" si="28"/>
        <v>0</v>
      </c>
      <c r="AU44">
        <f t="shared" si="29"/>
        <v>47090.757416971821</v>
      </c>
      <c r="AV44">
        <f t="shared" si="30"/>
        <v>1199.9974999999999</v>
      </c>
      <c r="AW44">
        <f t="shared" si="31"/>
        <v>1025.9243010942157</v>
      </c>
      <c r="AX44">
        <f t="shared" si="32"/>
        <v>0.85493869870080208</v>
      </c>
      <c r="AY44">
        <f t="shared" si="33"/>
        <v>0.18843168849254813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1669668720.2874999</v>
      </c>
      <c r="BF44">
        <v>166.768</v>
      </c>
      <c r="BG44">
        <v>179.17162500000001</v>
      </c>
      <c r="BH44">
        <v>35.7869125</v>
      </c>
      <c r="BI44">
        <v>33.899887499999998</v>
      </c>
      <c r="BJ44">
        <v>169.83750000000001</v>
      </c>
      <c r="BK44">
        <v>35.656350000000003</v>
      </c>
      <c r="BL44">
        <v>649.90637500000003</v>
      </c>
      <c r="BM44">
        <v>100.687625</v>
      </c>
      <c r="BN44">
        <v>9.9858224999999995E-2</v>
      </c>
      <c r="BO44">
        <v>33.370362499999999</v>
      </c>
      <c r="BP44">
        <v>33.698137500000001</v>
      </c>
      <c r="BQ44">
        <v>999.9</v>
      </c>
      <c r="BR44">
        <v>0</v>
      </c>
      <c r="BS44">
        <v>0</v>
      </c>
      <c r="BT44">
        <v>9006.09375</v>
      </c>
      <c r="BU44">
        <v>0</v>
      </c>
      <c r="BV44">
        <v>930.45474999999999</v>
      </c>
      <c r="BW44">
        <v>-12.40385</v>
      </c>
      <c r="BX44">
        <v>172.95737500000001</v>
      </c>
      <c r="BY44">
        <v>185.45862500000001</v>
      </c>
      <c r="BZ44">
        <v>1.8870525</v>
      </c>
      <c r="CA44">
        <v>179.17162500000001</v>
      </c>
      <c r="CB44">
        <v>33.899887499999998</v>
      </c>
      <c r="CC44">
        <v>3.6032975</v>
      </c>
      <c r="CD44">
        <v>3.4132950000000002</v>
      </c>
      <c r="CE44">
        <v>27.1145</v>
      </c>
      <c r="CF44">
        <v>26.194537499999999</v>
      </c>
      <c r="CG44">
        <v>1199.9974999999999</v>
      </c>
      <c r="CH44">
        <v>0.49995862499999999</v>
      </c>
      <c r="CI44">
        <v>0.50004137500000001</v>
      </c>
      <c r="CJ44">
        <v>0</v>
      </c>
      <c r="CK44">
        <v>863.66537500000004</v>
      </c>
      <c r="CL44">
        <v>4.9990899999999998</v>
      </c>
      <c r="CM44">
        <v>9245.5762500000001</v>
      </c>
      <c r="CN44">
        <v>9557.692500000001</v>
      </c>
      <c r="CO44">
        <v>43.436999999999998</v>
      </c>
      <c r="CP44">
        <v>45.561999999999998</v>
      </c>
      <c r="CQ44">
        <v>44.265500000000003</v>
      </c>
      <c r="CR44">
        <v>44.5</v>
      </c>
      <c r="CS44">
        <v>44.875</v>
      </c>
      <c r="CT44">
        <v>597.45124999999996</v>
      </c>
      <c r="CU44">
        <v>597.54624999999999</v>
      </c>
      <c r="CV44">
        <v>0</v>
      </c>
      <c r="CW44">
        <v>1669668737.8</v>
      </c>
      <c r="CX44">
        <v>0</v>
      </c>
      <c r="CY44">
        <v>1669667979.5</v>
      </c>
      <c r="CZ44" t="s">
        <v>356</v>
      </c>
      <c r="DA44">
        <v>1669667979.5</v>
      </c>
      <c r="DB44">
        <v>1669667970</v>
      </c>
      <c r="DC44">
        <v>16</v>
      </c>
      <c r="DD44">
        <v>2.5000000000000001E-2</v>
      </c>
      <c r="DE44">
        <v>0.02</v>
      </c>
      <c r="DF44">
        <v>-3.5449999999999999</v>
      </c>
      <c r="DG44">
        <v>0.11899999999999999</v>
      </c>
      <c r="DH44">
        <v>410</v>
      </c>
      <c r="DI44">
        <v>35</v>
      </c>
      <c r="DJ44">
        <v>0.37</v>
      </c>
      <c r="DK44">
        <v>0.56999999999999995</v>
      </c>
      <c r="DL44">
        <v>-12.017910000000001</v>
      </c>
      <c r="DM44">
        <v>-2.3695947467166811</v>
      </c>
      <c r="DN44">
        <v>0.23094388907264901</v>
      </c>
      <c r="DO44">
        <v>0</v>
      </c>
      <c r="DP44">
        <v>1.8662002499999999</v>
      </c>
      <c r="DQ44">
        <v>0.1558357598499025</v>
      </c>
      <c r="DR44">
        <v>2.34250507456761E-2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3.2957000000000001</v>
      </c>
      <c r="EB44">
        <v>2.6253000000000002</v>
      </c>
      <c r="EC44">
        <v>4.8369599999999999E-2</v>
      </c>
      <c r="ED44">
        <v>5.0271400000000001E-2</v>
      </c>
      <c r="EE44">
        <v>0.14338799999999999</v>
      </c>
      <c r="EF44">
        <v>0.136708</v>
      </c>
      <c r="EG44">
        <v>28788.3</v>
      </c>
      <c r="EH44">
        <v>29247.3</v>
      </c>
      <c r="EI44">
        <v>28147.9</v>
      </c>
      <c r="EJ44">
        <v>29645</v>
      </c>
      <c r="EK44">
        <v>33168.9</v>
      </c>
      <c r="EL44">
        <v>35513.800000000003</v>
      </c>
      <c r="EM44">
        <v>39726.6</v>
      </c>
      <c r="EN44">
        <v>42361.1</v>
      </c>
      <c r="EO44">
        <v>2.0976300000000001</v>
      </c>
      <c r="EP44">
        <v>2.1596000000000002</v>
      </c>
      <c r="EQ44">
        <v>0.110175</v>
      </c>
      <c r="ER44">
        <v>0</v>
      </c>
      <c r="ES44">
        <v>31.9117</v>
      </c>
      <c r="ET44">
        <v>999.9</v>
      </c>
      <c r="EU44">
        <v>72.2</v>
      </c>
      <c r="EV44">
        <v>35.299999999999997</v>
      </c>
      <c r="EW44">
        <v>41.177700000000002</v>
      </c>
      <c r="EX44">
        <v>57.0794</v>
      </c>
      <c r="EY44">
        <v>-2.4519199999999999</v>
      </c>
      <c r="EZ44">
        <v>2</v>
      </c>
      <c r="FA44">
        <v>0.54113599999999995</v>
      </c>
      <c r="FB44">
        <v>0.71429699999999996</v>
      </c>
      <c r="FC44">
        <v>20.2712</v>
      </c>
      <c r="FD44">
        <v>5.2195400000000003</v>
      </c>
      <c r="FE44">
        <v>12.0062</v>
      </c>
      <c r="FF44">
        <v>4.9863499999999998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1.8621799999999999</v>
      </c>
      <c r="FN44">
        <v>1.8642700000000001</v>
      </c>
      <c r="FO44">
        <v>1.8603499999999999</v>
      </c>
      <c r="FP44">
        <v>1.8610899999999999</v>
      </c>
      <c r="FQ44">
        <v>1.86012</v>
      </c>
      <c r="FR44">
        <v>1.8618600000000001</v>
      </c>
      <c r="FS44">
        <v>1.8583799999999999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-3.0779999999999998</v>
      </c>
      <c r="GH44">
        <v>0.1305</v>
      </c>
      <c r="GI44">
        <v>-2.6367403326156271</v>
      </c>
      <c r="GJ44">
        <v>-2.8314441237569559E-3</v>
      </c>
      <c r="GK44">
        <v>1.746196064066972E-6</v>
      </c>
      <c r="GL44">
        <v>-5.0840809965914505E-10</v>
      </c>
      <c r="GM44">
        <v>-0.1800947898839361</v>
      </c>
      <c r="GN44">
        <v>5.1166531179064507E-3</v>
      </c>
      <c r="GO44">
        <v>1.8935886849813399E-4</v>
      </c>
      <c r="GP44">
        <v>-2.4822471333493459E-6</v>
      </c>
      <c r="GQ44">
        <v>4</v>
      </c>
      <c r="GR44">
        <v>2082</v>
      </c>
      <c r="GS44">
        <v>4</v>
      </c>
      <c r="GT44">
        <v>36</v>
      </c>
      <c r="GU44">
        <v>12.4</v>
      </c>
      <c r="GV44">
        <v>12.5</v>
      </c>
      <c r="GW44">
        <v>0.71533199999999997</v>
      </c>
      <c r="GX44">
        <v>2.6025399999999999</v>
      </c>
      <c r="GY44">
        <v>2.04834</v>
      </c>
      <c r="GZ44">
        <v>2.6196299999999999</v>
      </c>
      <c r="HA44">
        <v>2.1972700000000001</v>
      </c>
      <c r="HB44">
        <v>2.3596200000000001</v>
      </c>
      <c r="HC44">
        <v>40.783700000000003</v>
      </c>
      <c r="HD44">
        <v>14.517300000000001</v>
      </c>
      <c r="HE44">
        <v>18</v>
      </c>
      <c r="HF44">
        <v>614.07600000000002</v>
      </c>
      <c r="HG44">
        <v>735.80499999999995</v>
      </c>
      <c r="HH44">
        <v>30.999199999999998</v>
      </c>
      <c r="HI44">
        <v>34.203600000000002</v>
      </c>
      <c r="HJ44">
        <v>30</v>
      </c>
      <c r="HK44">
        <v>34.063400000000001</v>
      </c>
      <c r="HL44">
        <v>34.056100000000001</v>
      </c>
      <c r="HM44">
        <v>14.4026</v>
      </c>
      <c r="HN44">
        <v>22.9208</v>
      </c>
      <c r="HO44">
        <v>98.505700000000004</v>
      </c>
      <c r="HP44">
        <v>31</v>
      </c>
      <c r="HQ44">
        <v>197.339</v>
      </c>
      <c r="HR44">
        <v>33.919699999999999</v>
      </c>
      <c r="HS44">
        <v>99.177499999999995</v>
      </c>
      <c r="HT44">
        <v>98.243099999999998</v>
      </c>
    </row>
    <row r="45" spans="1:228" x14ac:dyDescent="0.2">
      <c r="A45">
        <v>30</v>
      </c>
      <c r="B45">
        <v>1669668726.5999999</v>
      </c>
      <c r="C45">
        <v>116</v>
      </c>
      <c r="D45" t="s">
        <v>418</v>
      </c>
      <c r="E45" t="s">
        <v>419</v>
      </c>
      <c r="F45">
        <v>4</v>
      </c>
      <c r="G45">
        <v>1669668724.5999999</v>
      </c>
      <c r="H45">
        <f t="shared" si="0"/>
        <v>4.620663517553014E-3</v>
      </c>
      <c r="I45">
        <f t="shared" si="1"/>
        <v>4.6206635175530142</v>
      </c>
      <c r="J45">
        <f t="shared" si="2"/>
        <v>6.528818206893761</v>
      </c>
      <c r="K45">
        <f t="shared" si="3"/>
        <v>173.8077142857143</v>
      </c>
      <c r="L45">
        <f t="shared" si="4"/>
        <v>131.23616115243016</v>
      </c>
      <c r="M45">
        <f t="shared" si="5"/>
        <v>13.227193439893574</v>
      </c>
      <c r="N45">
        <f t="shared" si="6"/>
        <v>17.517948086980638</v>
      </c>
      <c r="O45">
        <f t="shared" si="7"/>
        <v>0.28178714100155827</v>
      </c>
      <c r="P45">
        <f t="shared" si="8"/>
        <v>3.6623320099814416</v>
      </c>
      <c r="Q45">
        <f t="shared" si="9"/>
        <v>0.27027239817129628</v>
      </c>
      <c r="R45">
        <f t="shared" si="10"/>
        <v>0.16991559451664162</v>
      </c>
      <c r="S45">
        <f t="shared" si="11"/>
        <v>226.12126252112657</v>
      </c>
      <c r="T45">
        <f t="shared" si="12"/>
        <v>33.46992671861706</v>
      </c>
      <c r="U45">
        <f t="shared" si="13"/>
        <v>33.693757142857137</v>
      </c>
      <c r="V45">
        <f t="shared" si="14"/>
        <v>5.2524143314897991</v>
      </c>
      <c r="W45">
        <f t="shared" si="15"/>
        <v>69.916040105343342</v>
      </c>
      <c r="X45">
        <f t="shared" si="16"/>
        <v>3.605003754493314</v>
      </c>
      <c r="Y45">
        <f t="shared" si="17"/>
        <v>5.1561898372127644</v>
      </c>
      <c r="Z45">
        <f t="shared" si="18"/>
        <v>1.6474105769964851</v>
      </c>
      <c r="AA45">
        <f t="shared" si="19"/>
        <v>-203.77126112408791</v>
      </c>
      <c r="AB45">
        <f t="shared" si="20"/>
        <v>-65.224097259724672</v>
      </c>
      <c r="AC45">
        <f t="shared" si="21"/>
        <v>-4.0999130107959205</v>
      </c>
      <c r="AD45">
        <f t="shared" si="22"/>
        <v>-46.974008873481935</v>
      </c>
      <c r="AE45">
        <f t="shared" si="23"/>
        <v>29.528784702263529</v>
      </c>
      <c r="AF45">
        <f t="shared" si="24"/>
        <v>4.6516606696287655</v>
      </c>
      <c r="AG45">
        <f t="shared" si="25"/>
        <v>6.528818206893761</v>
      </c>
      <c r="AH45">
        <v>192.18470400675449</v>
      </c>
      <c r="AI45">
        <v>182.8079757575758</v>
      </c>
      <c r="AJ45">
        <v>1.7002634365271401</v>
      </c>
      <c r="AK45">
        <v>63.565594582378537</v>
      </c>
      <c r="AL45">
        <f t="shared" si="26"/>
        <v>4.6206635175530142</v>
      </c>
      <c r="AM45">
        <v>33.903627091053401</v>
      </c>
      <c r="AN45">
        <v>35.764316969696971</v>
      </c>
      <c r="AO45">
        <v>-1.803674387683286E-3</v>
      </c>
      <c r="AP45">
        <v>91.324136407103097</v>
      </c>
      <c r="AQ45">
        <v>69</v>
      </c>
      <c r="AR45">
        <v>11</v>
      </c>
      <c r="AS45">
        <f t="shared" si="27"/>
        <v>1</v>
      </c>
      <c r="AT45">
        <f t="shared" si="28"/>
        <v>0</v>
      </c>
      <c r="AU45">
        <f t="shared" si="29"/>
        <v>46954.908299663628</v>
      </c>
      <c r="AV45">
        <f t="shared" si="30"/>
        <v>1200.027142857143</v>
      </c>
      <c r="AW45">
        <f t="shared" si="31"/>
        <v>1025.9486707363353</v>
      </c>
      <c r="AX45">
        <f t="shared" si="32"/>
        <v>0.85493788773281865</v>
      </c>
      <c r="AY45">
        <f t="shared" si="33"/>
        <v>0.18843012332433978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1669668724.5999999</v>
      </c>
      <c r="BF45">
        <v>173.8077142857143</v>
      </c>
      <c r="BG45">
        <v>186.40914285714291</v>
      </c>
      <c r="BH45">
        <v>35.767742857142863</v>
      </c>
      <c r="BI45">
        <v>33.90465714285714</v>
      </c>
      <c r="BJ45">
        <v>176.89342857142859</v>
      </c>
      <c r="BK45">
        <v>35.637371428571427</v>
      </c>
      <c r="BL45">
        <v>650.01085714285716</v>
      </c>
      <c r="BM45">
        <v>100.6891428571429</v>
      </c>
      <c r="BN45">
        <v>0.1001009285714286</v>
      </c>
      <c r="BO45">
        <v>33.363414285714278</v>
      </c>
      <c r="BP45">
        <v>33.693757142857137</v>
      </c>
      <c r="BQ45">
        <v>999.89999999999986</v>
      </c>
      <c r="BR45">
        <v>0</v>
      </c>
      <c r="BS45">
        <v>0</v>
      </c>
      <c r="BT45">
        <v>8979.3742857142861</v>
      </c>
      <c r="BU45">
        <v>0</v>
      </c>
      <c r="BV45">
        <v>928.39985714285717</v>
      </c>
      <c r="BW45">
        <v>-12.60154285714286</v>
      </c>
      <c r="BX45">
        <v>180.255</v>
      </c>
      <c r="BY45">
        <v>192.95128571428569</v>
      </c>
      <c r="BZ45">
        <v>1.8631057142857139</v>
      </c>
      <c r="CA45">
        <v>186.40914285714291</v>
      </c>
      <c r="CB45">
        <v>33.90465714285714</v>
      </c>
      <c r="CC45">
        <v>3.6014171428571431</v>
      </c>
      <c r="CD45">
        <v>3.4138257142857138</v>
      </c>
      <c r="CE45">
        <v>27.105614285714289</v>
      </c>
      <c r="CF45">
        <v>26.197157142857151</v>
      </c>
      <c r="CG45">
        <v>1200.027142857143</v>
      </c>
      <c r="CH45">
        <v>0.49998799999999999</v>
      </c>
      <c r="CI45">
        <v>0.50001200000000012</v>
      </c>
      <c r="CJ45">
        <v>0</v>
      </c>
      <c r="CK45">
        <v>862.21257142857144</v>
      </c>
      <c r="CL45">
        <v>4.9990899999999998</v>
      </c>
      <c r="CM45">
        <v>9231.147142857144</v>
      </c>
      <c r="CN45">
        <v>9558.0357142857138</v>
      </c>
      <c r="CO45">
        <v>43.436999999999998</v>
      </c>
      <c r="CP45">
        <v>45.561999999999998</v>
      </c>
      <c r="CQ45">
        <v>44.294285714285706</v>
      </c>
      <c r="CR45">
        <v>44.5</v>
      </c>
      <c r="CS45">
        <v>44.857000000000014</v>
      </c>
      <c r="CT45">
        <v>597.49857142857138</v>
      </c>
      <c r="CU45">
        <v>597.52857142857124</v>
      </c>
      <c r="CV45">
        <v>0</v>
      </c>
      <c r="CW45">
        <v>1669668742</v>
      </c>
      <c r="CX45">
        <v>0</v>
      </c>
      <c r="CY45">
        <v>1669667979.5</v>
      </c>
      <c r="CZ45" t="s">
        <v>356</v>
      </c>
      <c r="DA45">
        <v>1669667979.5</v>
      </c>
      <c r="DB45">
        <v>1669667970</v>
      </c>
      <c r="DC45">
        <v>16</v>
      </c>
      <c r="DD45">
        <v>2.5000000000000001E-2</v>
      </c>
      <c r="DE45">
        <v>0.02</v>
      </c>
      <c r="DF45">
        <v>-3.5449999999999999</v>
      </c>
      <c r="DG45">
        <v>0.11899999999999999</v>
      </c>
      <c r="DH45">
        <v>410</v>
      </c>
      <c r="DI45">
        <v>35</v>
      </c>
      <c r="DJ45">
        <v>0.37</v>
      </c>
      <c r="DK45">
        <v>0.56999999999999995</v>
      </c>
      <c r="DL45">
        <v>-12.201039024390241</v>
      </c>
      <c r="DM45">
        <v>-2.4961484320557479</v>
      </c>
      <c r="DN45">
        <v>0.24949808629018139</v>
      </c>
      <c r="DO45">
        <v>0</v>
      </c>
      <c r="DP45">
        <v>1.867821219512195</v>
      </c>
      <c r="DQ45">
        <v>0.1171220905923402</v>
      </c>
      <c r="DR45">
        <v>2.3038272101866059E-2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3.2956500000000002</v>
      </c>
      <c r="EB45">
        <v>2.6251500000000001</v>
      </c>
      <c r="EC45">
        <v>5.0019800000000003E-2</v>
      </c>
      <c r="ED45">
        <v>5.1923700000000003E-2</v>
      </c>
      <c r="EE45">
        <v>0.14336599999999999</v>
      </c>
      <c r="EF45">
        <v>0.13672000000000001</v>
      </c>
      <c r="EG45">
        <v>28738.5</v>
      </c>
      <c r="EH45">
        <v>29196.5</v>
      </c>
      <c r="EI45">
        <v>28148</v>
      </c>
      <c r="EJ45">
        <v>29645.1</v>
      </c>
      <c r="EK45">
        <v>33170.199999999997</v>
      </c>
      <c r="EL45">
        <v>35513.699999999997</v>
      </c>
      <c r="EM45">
        <v>39727</v>
      </c>
      <c r="EN45">
        <v>42361.4</v>
      </c>
      <c r="EO45">
        <v>2.0980699999999999</v>
      </c>
      <c r="EP45">
        <v>2.1595499999999999</v>
      </c>
      <c r="EQ45">
        <v>0.109989</v>
      </c>
      <c r="ER45">
        <v>0</v>
      </c>
      <c r="ES45">
        <v>31.9101</v>
      </c>
      <c r="ET45">
        <v>999.9</v>
      </c>
      <c r="EU45">
        <v>72.2</v>
      </c>
      <c r="EV45">
        <v>35.299999999999997</v>
      </c>
      <c r="EW45">
        <v>41.179900000000004</v>
      </c>
      <c r="EX45">
        <v>57.049399999999999</v>
      </c>
      <c r="EY45">
        <v>-2.4559299999999999</v>
      </c>
      <c r="EZ45">
        <v>2</v>
      </c>
      <c r="FA45">
        <v>0.54155200000000003</v>
      </c>
      <c r="FB45">
        <v>0.71142700000000003</v>
      </c>
      <c r="FC45">
        <v>20.2713</v>
      </c>
      <c r="FD45">
        <v>5.2193899999999998</v>
      </c>
      <c r="FE45">
        <v>12.0055</v>
      </c>
      <c r="FF45">
        <v>4.9866000000000001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1.86429</v>
      </c>
      <c r="FO45">
        <v>1.8603400000000001</v>
      </c>
      <c r="FP45">
        <v>1.86107</v>
      </c>
      <c r="FQ45">
        <v>1.8601099999999999</v>
      </c>
      <c r="FR45">
        <v>1.8618600000000001</v>
      </c>
      <c r="FS45">
        <v>1.8583799999999999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-3.093</v>
      </c>
      <c r="GH45">
        <v>0.1303</v>
      </c>
      <c r="GI45">
        <v>-2.6367403326156271</v>
      </c>
      <c r="GJ45">
        <v>-2.8314441237569559E-3</v>
      </c>
      <c r="GK45">
        <v>1.746196064066972E-6</v>
      </c>
      <c r="GL45">
        <v>-5.0840809965914505E-10</v>
      </c>
      <c r="GM45">
        <v>-0.1800947898839361</v>
      </c>
      <c r="GN45">
        <v>5.1166531179064507E-3</v>
      </c>
      <c r="GO45">
        <v>1.8935886849813399E-4</v>
      </c>
      <c r="GP45">
        <v>-2.4822471333493459E-6</v>
      </c>
      <c r="GQ45">
        <v>4</v>
      </c>
      <c r="GR45">
        <v>2082</v>
      </c>
      <c r="GS45">
        <v>4</v>
      </c>
      <c r="GT45">
        <v>36</v>
      </c>
      <c r="GU45">
        <v>12.5</v>
      </c>
      <c r="GV45">
        <v>12.6</v>
      </c>
      <c r="GW45">
        <v>0.73730499999999999</v>
      </c>
      <c r="GX45">
        <v>2.6074199999999998</v>
      </c>
      <c r="GY45">
        <v>2.04834</v>
      </c>
      <c r="GZ45">
        <v>2.6184099999999999</v>
      </c>
      <c r="HA45">
        <v>2.1972700000000001</v>
      </c>
      <c r="HB45">
        <v>2.34741</v>
      </c>
      <c r="HC45">
        <v>40.783700000000003</v>
      </c>
      <c r="HD45">
        <v>14.4998</v>
      </c>
      <c r="HE45">
        <v>18</v>
      </c>
      <c r="HF45">
        <v>614.43499999999995</v>
      </c>
      <c r="HG45">
        <v>735.75800000000004</v>
      </c>
      <c r="HH45">
        <v>30.999199999999998</v>
      </c>
      <c r="HI45">
        <v>34.200899999999997</v>
      </c>
      <c r="HJ45">
        <v>30.0001</v>
      </c>
      <c r="HK45">
        <v>34.065300000000001</v>
      </c>
      <c r="HL45">
        <v>34.056100000000001</v>
      </c>
      <c r="HM45">
        <v>14.8042</v>
      </c>
      <c r="HN45">
        <v>22.9208</v>
      </c>
      <c r="HO45">
        <v>98.505700000000004</v>
      </c>
      <c r="HP45">
        <v>31</v>
      </c>
      <c r="HQ45">
        <v>204.018</v>
      </c>
      <c r="HR45">
        <v>33.927500000000002</v>
      </c>
      <c r="HS45">
        <v>99.178299999999993</v>
      </c>
      <c r="HT45">
        <v>98.243600000000001</v>
      </c>
    </row>
    <row r="46" spans="1:228" x14ac:dyDescent="0.2">
      <c r="A46">
        <v>31</v>
      </c>
      <c r="B46">
        <v>1669668730.5999999</v>
      </c>
      <c r="C46">
        <v>120</v>
      </c>
      <c r="D46" t="s">
        <v>420</v>
      </c>
      <c r="E46" t="s">
        <v>421</v>
      </c>
      <c r="F46">
        <v>4</v>
      </c>
      <c r="G46">
        <v>1669668728.2874999</v>
      </c>
      <c r="H46">
        <f t="shared" si="0"/>
        <v>4.6221014785311054E-3</v>
      </c>
      <c r="I46">
        <f t="shared" si="1"/>
        <v>4.6221014785311052</v>
      </c>
      <c r="J46">
        <f t="shared" si="2"/>
        <v>6.8863479548559301</v>
      </c>
      <c r="K46">
        <f t="shared" si="3"/>
        <v>179.89150000000001</v>
      </c>
      <c r="L46">
        <f t="shared" si="4"/>
        <v>135.13288628639401</v>
      </c>
      <c r="M46">
        <f t="shared" si="5"/>
        <v>13.620060216637377</v>
      </c>
      <c r="N46">
        <f t="shared" si="6"/>
        <v>18.131286393665352</v>
      </c>
      <c r="O46">
        <f t="shared" si="7"/>
        <v>0.28210608976290191</v>
      </c>
      <c r="P46">
        <f t="shared" si="8"/>
        <v>3.6745953694976983</v>
      </c>
      <c r="Q46">
        <f t="shared" si="9"/>
        <v>0.27060266452585147</v>
      </c>
      <c r="R46">
        <f t="shared" si="10"/>
        <v>0.17012111555535309</v>
      </c>
      <c r="S46">
        <f t="shared" si="11"/>
        <v>226.11928011082264</v>
      </c>
      <c r="T46">
        <f t="shared" si="12"/>
        <v>33.472692003580001</v>
      </c>
      <c r="U46">
        <f t="shared" si="13"/>
        <v>33.686812500000002</v>
      </c>
      <c r="V46">
        <f t="shared" si="14"/>
        <v>5.2503754897562684</v>
      </c>
      <c r="W46">
        <f t="shared" si="15"/>
        <v>69.891477949776373</v>
      </c>
      <c r="X46">
        <f t="shared" si="16"/>
        <v>3.6044261381129301</v>
      </c>
      <c r="Y46">
        <f t="shared" si="17"/>
        <v>5.157175443768768</v>
      </c>
      <c r="Z46">
        <f t="shared" si="18"/>
        <v>1.6459493516433383</v>
      </c>
      <c r="AA46">
        <f t="shared" si="19"/>
        <v>-203.83467520322174</v>
      </c>
      <c r="AB46">
        <f t="shared" si="20"/>
        <v>-63.391055069497753</v>
      </c>
      <c r="AC46">
        <f t="shared" si="21"/>
        <v>-3.9713230522545548</v>
      </c>
      <c r="AD46">
        <f t="shared" si="22"/>
        <v>-45.077773214151392</v>
      </c>
      <c r="AE46">
        <f t="shared" si="23"/>
        <v>29.878569477137052</v>
      </c>
      <c r="AF46">
        <f t="shared" si="24"/>
        <v>4.62737441898871</v>
      </c>
      <c r="AG46">
        <f t="shared" si="25"/>
        <v>6.8863479548559301</v>
      </c>
      <c r="AH46">
        <v>199.19144512829359</v>
      </c>
      <c r="AI46">
        <v>189.65012727272719</v>
      </c>
      <c r="AJ46">
        <v>1.702981675409061</v>
      </c>
      <c r="AK46">
        <v>63.565594582378537</v>
      </c>
      <c r="AL46">
        <f t="shared" si="26"/>
        <v>4.6221014785311052</v>
      </c>
      <c r="AM46">
        <v>33.907122589146731</v>
      </c>
      <c r="AN46">
        <v>35.760679393939377</v>
      </c>
      <c r="AO46">
        <v>-4.0158280819244449E-4</v>
      </c>
      <c r="AP46">
        <v>91.324136407103097</v>
      </c>
      <c r="AQ46">
        <v>70</v>
      </c>
      <c r="AR46">
        <v>11</v>
      </c>
      <c r="AS46">
        <f t="shared" si="27"/>
        <v>1</v>
      </c>
      <c r="AT46">
        <f t="shared" si="28"/>
        <v>0</v>
      </c>
      <c r="AU46">
        <f t="shared" si="29"/>
        <v>47173.018438231535</v>
      </c>
      <c r="AV46">
        <f t="shared" si="30"/>
        <v>1200.0137500000001</v>
      </c>
      <c r="AW46">
        <f t="shared" si="31"/>
        <v>1025.9375010936906</v>
      </c>
      <c r="AX46">
        <f t="shared" si="32"/>
        <v>0.8549381214121009</v>
      </c>
      <c r="AY46">
        <f t="shared" si="33"/>
        <v>0.1884305743253547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1669668728.2874999</v>
      </c>
      <c r="BF46">
        <v>179.89150000000001</v>
      </c>
      <c r="BG46">
        <v>192.64862500000001</v>
      </c>
      <c r="BH46">
        <v>35.761699999999998</v>
      </c>
      <c r="BI46">
        <v>33.908262499999999</v>
      </c>
      <c r="BJ46">
        <v>182.99125000000001</v>
      </c>
      <c r="BK46">
        <v>35.631349999999998</v>
      </c>
      <c r="BL46">
        <v>649.9872499999999</v>
      </c>
      <c r="BM46">
        <v>100.690375</v>
      </c>
      <c r="BN46">
        <v>9.97479E-2</v>
      </c>
      <c r="BO46">
        <v>33.366824999999992</v>
      </c>
      <c r="BP46">
        <v>33.686812500000002</v>
      </c>
      <c r="BQ46">
        <v>999.9</v>
      </c>
      <c r="BR46">
        <v>0</v>
      </c>
      <c r="BS46">
        <v>0</v>
      </c>
      <c r="BT46">
        <v>9021.71875</v>
      </c>
      <c r="BU46">
        <v>0</v>
      </c>
      <c r="BV46">
        <v>923.84062500000005</v>
      </c>
      <c r="BW46">
        <v>-12.7568375</v>
      </c>
      <c r="BX46">
        <v>186.5635</v>
      </c>
      <c r="BY46">
        <v>199.41</v>
      </c>
      <c r="BZ46">
        <v>1.8534312500000001</v>
      </c>
      <c r="CA46">
        <v>192.64862500000001</v>
      </c>
      <c r="CB46">
        <v>33.908262499999999</v>
      </c>
      <c r="CC46">
        <v>3.6008537500000002</v>
      </c>
      <c r="CD46">
        <v>3.4142324999999998</v>
      </c>
      <c r="CE46">
        <v>27.102937499999999</v>
      </c>
      <c r="CF46">
        <v>26.199175</v>
      </c>
      <c r="CG46">
        <v>1200.0137500000001</v>
      </c>
      <c r="CH46">
        <v>0.49997787500000002</v>
      </c>
      <c r="CI46">
        <v>0.50002212500000009</v>
      </c>
      <c r="CJ46">
        <v>0</v>
      </c>
      <c r="CK46">
        <v>860.93612499999995</v>
      </c>
      <c r="CL46">
        <v>4.9990899999999998</v>
      </c>
      <c r="CM46">
        <v>9216.3624999999993</v>
      </c>
      <c r="CN46">
        <v>9557.8912500000006</v>
      </c>
      <c r="CO46">
        <v>43.436999999999998</v>
      </c>
      <c r="CP46">
        <v>45.561999999999998</v>
      </c>
      <c r="CQ46">
        <v>44.280999999999999</v>
      </c>
      <c r="CR46">
        <v>44.5</v>
      </c>
      <c r="CS46">
        <v>44.835624999999993</v>
      </c>
      <c r="CT46">
        <v>597.48249999999996</v>
      </c>
      <c r="CU46">
        <v>597.53125</v>
      </c>
      <c r="CV46">
        <v>0</v>
      </c>
      <c r="CW46">
        <v>1669668746.2</v>
      </c>
      <c r="CX46">
        <v>0</v>
      </c>
      <c r="CY46">
        <v>1669667979.5</v>
      </c>
      <c r="CZ46" t="s">
        <v>356</v>
      </c>
      <c r="DA46">
        <v>1669667979.5</v>
      </c>
      <c r="DB46">
        <v>1669667970</v>
      </c>
      <c r="DC46">
        <v>16</v>
      </c>
      <c r="DD46">
        <v>2.5000000000000001E-2</v>
      </c>
      <c r="DE46">
        <v>0.02</v>
      </c>
      <c r="DF46">
        <v>-3.5449999999999999</v>
      </c>
      <c r="DG46">
        <v>0.11899999999999999</v>
      </c>
      <c r="DH46">
        <v>410</v>
      </c>
      <c r="DI46">
        <v>35</v>
      </c>
      <c r="DJ46">
        <v>0.37</v>
      </c>
      <c r="DK46">
        <v>0.56999999999999995</v>
      </c>
      <c r="DL46">
        <v>-12.39432</v>
      </c>
      <c r="DM46">
        <v>-2.8198243902438449</v>
      </c>
      <c r="DN46">
        <v>0.271967623256887</v>
      </c>
      <c r="DO46">
        <v>0</v>
      </c>
      <c r="DP46">
        <v>1.8694077499999999</v>
      </c>
      <c r="DQ46">
        <v>-2.2256848030019639E-2</v>
      </c>
      <c r="DR46">
        <v>2.2238406022858311E-2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3.2957299999999998</v>
      </c>
      <c r="EB46">
        <v>2.6253000000000002</v>
      </c>
      <c r="EC46">
        <v>5.1664000000000002E-2</v>
      </c>
      <c r="ED46">
        <v>5.35775E-2</v>
      </c>
      <c r="EE46">
        <v>0.14335200000000001</v>
      </c>
      <c r="EF46">
        <v>0.13673399999999999</v>
      </c>
      <c r="EG46">
        <v>28688.7</v>
      </c>
      <c r="EH46">
        <v>29146.400000000001</v>
      </c>
      <c r="EI46">
        <v>28148</v>
      </c>
      <c r="EJ46">
        <v>29645.9</v>
      </c>
      <c r="EK46">
        <v>33170.699999999997</v>
      </c>
      <c r="EL46">
        <v>35514</v>
      </c>
      <c r="EM46">
        <v>39726.800000000003</v>
      </c>
      <c r="EN46">
        <v>42362.400000000001</v>
      </c>
      <c r="EO46">
        <v>2.0977000000000001</v>
      </c>
      <c r="EP46">
        <v>2.1596299999999999</v>
      </c>
      <c r="EQ46">
        <v>0.109486</v>
      </c>
      <c r="ER46">
        <v>0</v>
      </c>
      <c r="ES46">
        <v>31.9087</v>
      </c>
      <c r="ET46">
        <v>999.9</v>
      </c>
      <c r="EU46">
        <v>72.2</v>
      </c>
      <c r="EV46">
        <v>35.299999999999997</v>
      </c>
      <c r="EW46">
        <v>41.186</v>
      </c>
      <c r="EX46">
        <v>57.139400000000002</v>
      </c>
      <c r="EY46">
        <v>-2.6121799999999999</v>
      </c>
      <c r="EZ46">
        <v>2</v>
      </c>
      <c r="FA46">
        <v>0.54120199999999996</v>
      </c>
      <c r="FB46">
        <v>0.709897</v>
      </c>
      <c r="FC46">
        <v>20.2713</v>
      </c>
      <c r="FD46">
        <v>5.2193899999999998</v>
      </c>
      <c r="FE46">
        <v>12.0062</v>
      </c>
      <c r="FF46">
        <v>4.9863499999999998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1.8621799999999999</v>
      </c>
      <c r="FN46">
        <v>1.8642799999999999</v>
      </c>
      <c r="FO46">
        <v>1.86032</v>
      </c>
      <c r="FP46">
        <v>1.8610500000000001</v>
      </c>
      <c r="FQ46">
        <v>1.8601300000000001</v>
      </c>
      <c r="FR46">
        <v>1.8618600000000001</v>
      </c>
      <c r="FS46">
        <v>1.85839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-3.1080000000000001</v>
      </c>
      <c r="GH46">
        <v>0.1303</v>
      </c>
      <c r="GI46">
        <v>-2.6367403326156271</v>
      </c>
      <c r="GJ46">
        <v>-2.8314441237569559E-3</v>
      </c>
      <c r="GK46">
        <v>1.746196064066972E-6</v>
      </c>
      <c r="GL46">
        <v>-5.0840809965914505E-10</v>
      </c>
      <c r="GM46">
        <v>-0.1800947898839361</v>
      </c>
      <c r="GN46">
        <v>5.1166531179064507E-3</v>
      </c>
      <c r="GO46">
        <v>1.8935886849813399E-4</v>
      </c>
      <c r="GP46">
        <v>-2.4822471333493459E-6</v>
      </c>
      <c r="GQ46">
        <v>4</v>
      </c>
      <c r="GR46">
        <v>2082</v>
      </c>
      <c r="GS46">
        <v>4</v>
      </c>
      <c r="GT46">
        <v>36</v>
      </c>
      <c r="GU46">
        <v>12.5</v>
      </c>
      <c r="GV46">
        <v>12.7</v>
      </c>
      <c r="GW46">
        <v>0.75683599999999995</v>
      </c>
      <c r="GX46">
        <v>2.6037599999999999</v>
      </c>
      <c r="GY46">
        <v>2.04834</v>
      </c>
      <c r="GZ46">
        <v>2.6196299999999999</v>
      </c>
      <c r="HA46">
        <v>2.1972700000000001</v>
      </c>
      <c r="HB46">
        <v>2.34253</v>
      </c>
      <c r="HC46">
        <v>40.783700000000003</v>
      </c>
      <c r="HD46">
        <v>14.517300000000001</v>
      </c>
      <c r="HE46">
        <v>18</v>
      </c>
      <c r="HF46">
        <v>614.15099999999995</v>
      </c>
      <c r="HG46">
        <v>735.84</v>
      </c>
      <c r="HH46">
        <v>30.999500000000001</v>
      </c>
      <c r="HI46">
        <v>34.200899999999997</v>
      </c>
      <c r="HJ46">
        <v>30</v>
      </c>
      <c r="HK46">
        <v>34.065300000000001</v>
      </c>
      <c r="HL46">
        <v>34.057099999999998</v>
      </c>
      <c r="HM46">
        <v>15.202500000000001</v>
      </c>
      <c r="HN46">
        <v>22.9208</v>
      </c>
      <c r="HO46">
        <v>98.505700000000004</v>
      </c>
      <c r="HP46">
        <v>31</v>
      </c>
      <c r="HQ46">
        <v>210.69900000000001</v>
      </c>
      <c r="HR46">
        <v>33.9452</v>
      </c>
      <c r="HS46">
        <v>99.177899999999994</v>
      </c>
      <c r="HT46">
        <v>98.246099999999998</v>
      </c>
    </row>
    <row r="47" spans="1:228" x14ac:dyDescent="0.2">
      <c r="A47">
        <v>32</v>
      </c>
      <c r="B47">
        <v>1669668734.5999999</v>
      </c>
      <c r="C47">
        <v>124</v>
      </c>
      <c r="D47" t="s">
        <v>422</v>
      </c>
      <c r="E47" t="s">
        <v>423</v>
      </c>
      <c r="F47">
        <v>4</v>
      </c>
      <c r="G47">
        <v>1669668732.5999999</v>
      </c>
      <c r="H47">
        <f t="shared" si="0"/>
        <v>4.618684122996629E-3</v>
      </c>
      <c r="I47">
        <f t="shared" si="1"/>
        <v>4.6186841229966289</v>
      </c>
      <c r="J47">
        <f t="shared" si="2"/>
        <v>6.8144041980182326</v>
      </c>
      <c r="K47">
        <f t="shared" si="3"/>
        <v>186.99057142857151</v>
      </c>
      <c r="L47">
        <f t="shared" si="4"/>
        <v>142.45698378867345</v>
      </c>
      <c r="M47">
        <f t="shared" si="5"/>
        <v>14.357929995772409</v>
      </c>
      <c r="N47">
        <f t="shared" si="6"/>
        <v>18.846373572134933</v>
      </c>
      <c r="O47">
        <f t="shared" si="7"/>
        <v>0.28208301435824806</v>
      </c>
      <c r="P47">
        <f t="shared" si="8"/>
        <v>3.6705249702136555</v>
      </c>
      <c r="Q47">
        <f t="shared" si="9"/>
        <v>0.27056923489795659</v>
      </c>
      <c r="R47">
        <f t="shared" si="10"/>
        <v>0.17010107866433158</v>
      </c>
      <c r="S47">
        <f t="shared" si="11"/>
        <v>226.14318009406989</v>
      </c>
      <c r="T47">
        <f t="shared" si="12"/>
        <v>33.482235886463755</v>
      </c>
      <c r="U47">
        <f t="shared" si="13"/>
        <v>33.683</v>
      </c>
      <c r="V47">
        <f t="shared" si="14"/>
        <v>5.2492564903232424</v>
      </c>
      <c r="W47">
        <f t="shared" si="15"/>
        <v>69.85631168021979</v>
      </c>
      <c r="X47">
        <f t="shared" si="16"/>
        <v>3.6043498319791154</v>
      </c>
      <c r="Y47">
        <f t="shared" si="17"/>
        <v>5.1596623773649748</v>
      </c>
      <c r="Z47">
        <f t="shared" si="18"/>
        <v>1.644906658344127</v>
      </c>
      <c r="AA47">
        <f t="shared" si="19"/>
        <v>-203.68396982415135</v>
      </c>
      <c r="AB47">
        <f t="shared" si="20"/>
        <v>-60.863877392003317</v>
      </c>
      <c r="AC47">
        <f t="shared" si="21"/>
        <v>-3.8173182296073387</v>
      </c>
      <c r="AD47">
        <f t="shared" si="22"/>
        <v>-42.221985351692112</v>
      </c>
      <c r="AE47">
        <f t="shared" si="23"/>
        <v>30.238696780480744</v>
      </c>
      <c r="AF47">
        <f t="shared" si="24"/>
        <v>4.6117752479097813</v>
      </c>
      <c r="AG47">
        <f t="shared" si="25"/>
        <v>6.8144041980182326</v>
      </c>
      <c r="AH47">
        <v>206.16391398701609</v>
      </c>
      <c r="AI47">
        <v>196.53354545454559</v>
      </c>
      <c r="AJ47">
        <v>1.734262587589259</v>
      </c>
      <c r="AK47">
        <v>63.565594582378537</v>
      </c>
      <c r="AL47">
        <f t="shared" si="26"/>
        <v>4.6186841229966289</v>
      </c>
      <c r="AM47">
        <v>33.912902062683898</v>
      </c>
      <c r="AN47">
        <v>35.762005454545459</v>
      </c>
      <c r="AO47">
        <v>1.3492716191725851E-4</v>
      </c>
      <c r="AP47">
        <v>91.324136407103097</v>
      </c>
      <c r="AQ47">
        <v>69</v>
      </c>
      <c r="AR47">
        <v>11</v>
      </c>
      <c r="AS47">
        <f t="shared" si="27"/>
        <v>1</v>
      </c>
      <c r="AT47">
        <f t="shared" si="28"/>
        <v>0</v>
      </c>
      <c r="AU47">
        <f t="shared" si="29"/>
        <v>47099.09909967774</v>
      </c>
      <c r="AV47">
        <f t="shared" si="30"/>
        <v>1200.1328571428569</v>
      </c>
      <c r="AW47">
        <f t="shared" si="31"/>
        <v>1026.0400850228339</v>
      </c>
      <c r="AX47">
        <f t="shared" si="32"/>
        <v>0.85493875025263144</v>
      </c>
      <c r="AY47">
        <f t="shared" si="33"/>
        <v>0.1884317879875787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1669668732.5999999</v>
      </c>
      <c r="BF47">
        <v>186.99057142857151</v>
      </c>
      <c r="BG47">
        <v>199.90899999999999</v>
      </c>
      <c r="BH47">
        <v>35.761757142857142</v>
      </c>
      <c r="BI47">
        <v>33.914671428571431</v>
      </c>
      <c r="BJ47">
        <v>190.1058571428571</v>
      </c>
      <c r="BK47">
        <v>35.631399999999999</v>
      </c>
      <c r="BL47">
        <v>650.02371428571428</v>
      </c>
      <c r="BM47">
        <v>100.68771428571431</v>
      </c>
      <c r="BN47">
        <v>0.1001138285714286</v>
      </c>
      <c r="BO47">
        <v>33.375428571428571</v>
      </c>
      <c r="BP47">
        <v>33.683</v>
      </c>
      <c r="BQ47">
        <v>999.89999999999986</v>
      </c>
      <c r="BR47">
        <v>0</v>
      </c>
      <c r="BS47">
        <v>0</v>
      </c>
      <c r="BT47">
        <v>9007.8571428571431</v>
      </c>
      <c r="BU47">
        <v>0</v>
      </c>
      <c r="BV47">
        <v>912.55485714285703</v>
      </c>
      <c r="BW47">
        <v>-12.918657142857141</v>
      </c>
      <c r="BX47">
        <v>193.92542857142851</v>
      </c>
      <c r="BY47">
        <v>206.92699999999999</v>
      </c>
      <c r="BZ47">
        <v>1.84707</v>
      </c>
      <c r="CA47">
        <v>199.90899999999999</v>
      </c>
      <c r="CB47">
        <v>33.914671428571431</v>
      </c>
      <c r="CC47">
        <v>3.6007728571428572</v>
      </c>
      <c r="CD47">
        <v>3.4147942857142861</v>
      </c>
      <c r="CE47">
        <v>27.102542857142851</v>
      </c>
      <c r="CF47">
        <v>26.201971428571429</v>
      </c>
      <c r="CG47">
        <v>1200.1328571428569</v>
      </c>
      <c r="CH47">
        <v>0.49995828571428558</v>
      </c>
      <c r="CI47">
        <v>0.50004171428571431</v>
      </c>
      <c r="CJ47">
        <v>0</v>
      </c>
      <c r="CK47">
        <v>859.15271428571418</v>
      </c>
      <c r="CL47">
        <v>4.9990899999999998</v>
      </c>
      <c r="CM47">
        <v>9200.9985714285704</v>
      </c>
      <c r="CN47">
        <v>9558.7700000000023</v>
      </c>
      <c r="CO47">
        <v>43.436999999999998</v>
      </c>
      <c r="CP47">
        <v>45.561999999999998</v>
      </c>
      <c r="CQ47">
        <v>44.303142857142859</v>
      </c>
      <c r="CR47">
        <v>44.5</v>
      </c>
      <c r="CS47">
        <v>44.866</v>
      </c>
      <c r="CT47">
        <v>597.51714285714274</v>
      </c>
      <c r="CU47">
        <v>597.61571428571438</v>
      </c>
      <c r="CV47">
        <v>0</v>
      </c>
      <c r="CW47">
        <v>1669668749.8</v>
      </c>
      <c r="CX47">
        <v>0</v>
      </c>
      <c r="CY47">
        <v>1669667979.5</v>
      </c>
      <c r="CZ47" t="s">
        <v>356</v>
      </c>
      <c r="DA47">
        <v>1669667979.5</v>
      </c>
      <c r="DB47">
        <v>1669667970</v>
      </c>
      <c r="DC47">
        <v>16</v>
      </c>
      <c r="DD47">
        <v>2.5000000000000001E-2</v>
      </c>
      <c r="DE47">
        <v>0.02</v>
      </c>
      <c r="DF47">
        <v>-3.5449999999999999</v>
      </c>
      <c r="DG47">
        <v>0.11899999999999999</v>
      </c>
      <c r="DH47">
        <v>410</v>
      </c>
      <c r="DI47">
        <v>35</v>
      </c>
      <c r="DJ47">
        <v>0.37</v>
      </c>
      <c r="DK47">
        <v>0.56999999999999995</v>
      </c>
      <c r="DL47">
        <v>-12.575055000000001</v>
      </c>
      <c r="DM47">
        <v>-2.651450656660407</v>
      </c>
      <c r="DN47">
        <v>0.25619610550318672</v>
      </c>
      <c r="DO47">
        <v>0</v>
      </c>
      <c r="DP47">
        <v>1.8700552500000001</v>
      </c>
      <c r="DQ47">
        <v>-0.19935951219512391</v>
      </c>
      <c r="DR47">
        <v>2.123122829554382E-2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365</v>
      </c>
      <c r="EA47">
        <v>3.2957200000000002</v>
      </c>
      <c r="EB47">
        <v>2.6254900000000001</v>
      </c>
      <c r="EC47">
        <v>5.3308500000000002E-2</v>
      </c>
      <c r="ED47">
        <v>5.5194600000000003E-2</v>
      </c>
      <c r="EE47">
        <v>0.14335899999999999</v>
      </c>
      <c r="EF47">
        <v>0.13675200000000001</v>
      </c>
      <c r="EG47">
        <v>28639.200000000001</v>
      </c>
      <c r="EH47">
        <v>29096.3</v>
      </c>
      <c r="EI47">
        <v>28148.2</v>
      </c>
      <c r="EJ47">
        <v>29645.599999999999</v>
      </c>
      <c r="EK47">
        <v>33170.199999999997</v>
      </c>
      <c r="EL47">
        <v>35513.199999999997</v>
      </c>
      <c r="EM47">
        <v>39726.400000000001</v>
      </c>
      <c r="EN47">
        <v>42362.1</v>
      </c>
      <c r="EO47">
        <v>2.0982699999999999</v>
      </c>
      <c r="EP47">
        <v>2.1595200000000001</v>
      </c>
      <c r="EQ47">
        <v>0.10978400000000001</v>
      </c>
      <c r="ER47">
        <v>0</v>
      </c>
      <c r="ES47">
        <v>31.905999999999999</v>
      </c>
      <c r="ET47">
        <v>999.9</v>
      </c>
      <c r="EU47">
        <v>72.2</v>
      </c>
      <c r="EV47">
        <v>35.299999999999997</v>
      </c>
      <c r="EW47">
        <v>41.177199999999999</v>
      </c>
      <c r="EX47">
        <v>57.049399999999999</v>
      </c>
      <c r="EY47">
        <v>-2.5721099999999999</v>
      </c>
      <c r="EZ47">
        <v>2</v>
      </c>
      <c r="FA47">
        <v>0.54173000000000004</v>
      </c>
      <c r="FB47">
        <v>0.71151399999999998</v>
      </c>
      <c r="FC47">
        <v>20.2715</v>
      </c>
      <c r="FD47">
        <v>5.2193899999999998</v>
      </c>
      <c r="FE47">
        <v>12.0077</v>
      </c>
      <c r="FF47">
        <v>4.9866999999999999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1.8621799999999999</v>
      </c>
      <c r="FN47">
        <v>1.86426</v>
      </c>
      <c r="FO47">
        <v>1.8603400000000001</v>
      </c>
      <c r="FP47">
        <v>1.8610599999999999</v>
      </c>
      <c r="FQ47">
        <v>1.86012</v>
      </c>
      <c r="FR47">
        <v>1.8618600000000001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-3.1230000000000002</v>
      </c>
      <c r="GH47">
        <v>0.1303</v>
      </c>
      <c r="GI47">
        <v>-2.6367403326156271</v>
      </c>
      <c r="GJ47">
        <v>-2.8314441237569559E-3</v>
      </c>
      <c r="GK47">
        <v>1.746196064066972E-6</v>
      </c>
      <c r="GL47">
        <v>-5.0840809965914505E-10</v>
      </c>
      <c r="GM47">
        <v>-0.1800947898839361</v>
      </c>
      <c r="GN47">
        <v>5.1166531179064507E-3</v>
      </c>
      <c r="GO47">
        <v>1.8935886849813399E-4</v>
      </c>
      <c r="GP47">
        <v>-2.4822471333493459E-6</v>
      </c>
      <c r="GQ47">
        <v>4</v>
      </c>
      <c r="GR47">
        <v>2082</v>
      </c>
      <c r="GS47">
        <v>4</v>
      </c>
      <c r="GT47">
        <v>36</v>
      </c>
      <c r="GU47">
        <v>12.6</v>
      </c>
      <c r="GV47">
        <v>12.7</v>
      </c>
      <c r="GW47">
        <v>0.775146</v>
      </c>
      <c r="GX47">
        <v>2.6074199999999998</v>
      </c>
      <c r="GY47">
        <v>2.04834</v>
      </c>
      <c r="GZ47">
        <v>2.6196299999999999</v>
      </c>
      <c r="HA47">
        <v>2.1972700000000001</v>
      </c>
      <c r="HB47">
        <v>2.3059099999999999</v>
      </c>
      <c r="HC47">
        <v>40.8093</v>
      </c>
      <c r="HD47">
        <v>14.4823</v>
      </c>
      <c r="HE47">
        <v>18</v>
      </c>
      <c r="HF47">
        <v>614.58600000000001</v>
      </c>
      <c r="HG47">
        <v>735.77099999999996</v>
      </c>
      <c r="HH47">
        <v>31.0001</v>
      </c>
      <c r="HI47">
        <v>34.200899999999997</v>
      </c>
      <c r="HJ47">
        <v>30.000299999999999</v>
      </c>
      <c r="HK47">
        <v>34.065300000000001</v>
      </c>
      <c r="HL47">
        <v>34.059199999999997</v>
      </c>
      <c r="HM47">
        <v>15.600899999999999</v>
      </c>
      <c r="HN47">
        <v>22.9208</v>
      </c>
      <c r="HO47">
        <v>98.505700000000004</v>
      </c>
      <c r="HP47">
        <v>31</v>
      </c>
      <c r="HQ47">
        <v>217.37799999999999</v>
      </c>
      <c r="HR47">
        <v>33.9527</v>
      </c>
      <c r="HS47">
        <v>99.177599999999998</v>
      </c>
      <c r="HT47">
        <v>98.2453</v>
      </c>
    </row>
    <row r="48" spans="1:228" x14ac:dyDescent="0.2">
      <c r="A48">
        <v>33</v>
      </c>
      <c r="B48">
        <v>1669668738.5999999</v>
      </c>
      <c r="C48">
        <v>128</v>
      </c>
      <c r="D48" t="s">
        <v>424</v>
      </c>
      <c r="E48" t="s">
        <v>425</v>
      </c>
      <c r="F48">
        <v>4</v>
      </c>
      <c r="G48">
        <v>1669668736.2874999</v>
      </c>
      <c r="H48">
        <f t="shared" si="0"/>
        <v>4.6047361783309159E-3</v>
      </c>
      <c r="I48">
        <f t="shared" si="1"/>
        <v>4.6047361783309162</v>
      </c>
      <c r="J48">
        <f t="shared" si="2"/>
        <v>7.6734782386025246</v>
      </c>
      <c r="K48">
        <f t="shared" si="3"/>
        <v>193.10300000000001</v>
      </c>
      <c r="L48">
        <f t="shared" si="4"/>
        <v>143.26261490199221</v>
      </c>
      <c r="M48">
        <f t="shared" si="5"/>
        <v>14.439184503659902</v>
      </c>
      <c r="N48">
        <f t="shared" si="6"/>
        <v>19.462508394934126</v>
      </c>
      <c r="O48">
        <f t="shared" si="7"/>
        <v>0.28105500200242806</v>
      </c>
      <c r="P48">
        <f t="shared" si="8"/>
        <v>3.6684017280619323</v>
      </c>
      <c r="Q48">
        <f t="shared" si="9"/>
        <v>0.26961683469530578</v>
      </c>
      <c r="R48">
        <f t="shared" si="10"/>
        <v>0.16949940655621187</v>
      </c>
      <c r="S48">
        <f t="shared" si="11"/>
        <v>226.11587207263599</v>
      </c>
      <c r="T48">
        <f t="shared" si="12"/>
        <v>33.487999659344659</v>
      </c>
      <c r="U48">
        <f t="shared" si="13"/>
        <v>33.686324999999997</v>
      </c>
      <c r="V48">
        <f t="shared" si="14"/>
        <v>5.2502323930154393</v>
      </c>
      <c r="W48">
        <f t="shared" si="15"/>
        <v>69.847896324591446</v>
      </c>
      <c r="X48">
        <f t="shared" si="16"/>
        <v>3.6045031088224078</v>
      </c>
      <c r="Y48">
        <f t="shared" si="17"/>
        <v>5.160503463227947</v>
      </c>
      <c r="Z48">
        <f t="shared" si="18"/>
        <v>1.6457292841930315</v>
      </c>
      <c r="AA48">
        <f t="shared" si="19"/>
        <v>-203.06886546439338</v>
      </c>
      <c r="AB48">
        <f t="shared" si="20"/>
        <v>-60.910957044763315</v>
      </c>
      <c r="AC48">
        <f t="shared" si="21"/>
        <v>-3.8225987700263389</v>
      </c>
      <c r="AD48">
        <f t="shared" si="22"/>
        <v>-41.686549206547035</v>
      </c>
      <c r="AE48">
        <f t="shared" si="23"/>
        <v>30.411940853955826</v>
      </c>
      <c r="AF48">
        <f t="shared" si="24"/>
        <v>4.5995626601295356</v>
      </c>
      <c r="AG48">
        <f t="shared" si="25"/>
        <v>7.6734782386025246</v>
      </c>
      <c r="AH48">
        <v>213.12288572705219</v>
      </c>
      <c r="AI48">
        <v>203.31721818181811</v>
      </c>
      <c r="AJ48">
        <v>1.684061318228806</v>
      </c>
      <c r="AK48">
        <v>63.565594582378537</v>
      </c>
      <c r="AL48">
        <f t="shared" si="26"/>
        <v>4.6047361783309162</v>
      </c>
      <c r="AM48">
        <v>33.920608267049381</v>
      </c>
      <c r="AN48">
        <v>35.764825454545417</v>
      </c>
      <c r="AO48">
        <v>4.7983771746721682E-6</v>
      </c>
      <c r="AP48">
        <v>91.324136407103097</v>
      </c>
      <c r="AQ48">
        <v>69</v>
      </c>
      <c r="AR48">
        <v>11</v>
      </c>
      <c r="AS48">
        <f t="shared" si="27"/>
        <v>1</v>
      </c>
      <c r="AT48">
        <f t="shared" si="28"/>
        <v>0</v>
      </c>
      <c r="AU48">
        <f t="shared" si="29"/>
        <v>47060.802908943915</v>
      </c>
      <c r="AV48">
        <f t="shared" si="30"/>
        <v>1199.9962499999999</v>
      </c>
      <c r="AW48">
        <f t="shared" si="31"/>
        <v>1025.9224824210548</v>
      </c>
      <c r="AX48">
        <f t="shared" si="32"/>
        <v>0.85493807369902608</v>
      </c>
      <c r="AY48">
        <f t="shared" si="33"/>
        <v>0.18843048223912034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1669668736.2874999</v>
      </c>
      <c r="BF48">
        <v>193.10300000000001</v>
      </c>
      <c r="BG48">
        <v>206.10400000000001</v>
      </c>
      <c r="BH48">
        <v>35.763137499999999</v>
      </c>
      <c r="BI48">
        <v>33.920962500000002</v>
      </c>
      <c r="BJ48">
        <v>196.232125</v>
      </c>
      <c r="BK48">
        <v>35.632775000000002</v>
      </c>
      <c r="BL48">
        <v>650.02962500000012</v>
      </c>
      <c r="BM48">
        <v>100.688125</v>
      </c>
      <c r="BN48">
        <v>0.100098875</v>
      </c>
      <c r="BO48">
        <v>33.378337500000001</v>
      </c>
      <c r="BP48">
        <v>33.686324999999997</v>
      </c>
      <c r="BQ48">
        <v>999.9</v>
      </c>
      <c r="BR48">
        <v>0</v>
      </c>
      <c r="BS48">
        <v>0</v>
      </c>
      <c r="BT48">
        <v>9000.46875</v>
      </c>
      <c r="BU48">
        <v>0</v>
      </c>
      <c r="BV48">
        <v>905.59875</v>
      </c>
      <c r="BW48">
        <v>-13.0011375</v>
      </c>
      <c r="BX48">
        <v>200.26487499999999</v>
      </c>
      <c r="BY48">
        <v>213.34087500000001</v>
      </c>
      <c r="BZ48">
        <v>1.8422000000000001</v>
      </c>
      <c r="CA48">
        <v>206.10400000000001</v>
      </c>
      <c r="CB48">
        <v>33.920962500000002</v>
      </c>
      <c r="CC48">
        <v>3.6009237500000002</v>
      </c>
      <c r="CD48">
        <v>3.4154374999999999</v>
      </c>
      <c r="CE48">
        <v>27.1032625</v>
      </c>
      <c r="CF48">
        <v>26.20515</v>
      </c>
      <c r="CG48">
        <v>1199.9962499999999</v>
      </c>
      <c r="CH48">
        <v>0.49997974999999989</v>
      </c>
      <c r="CI48">
        <v>0.50002024999999994</v>
      </c>
      <c r="CJ48">
        <v>0</v>
      </c>
      <c r="CK48">
        <v>857.85312499999998</v>
      </c>
      <c r="CL48">
        <v>4.9990899999999998</v>
      </c>
      <c r="CM48">
        <v>9186.3337499999998</v>
      </c>
      <c r="CN48">
        <v>9557.75</v>
      </c>
      <c r="CO48">
        <v>43.436999999999998</v>
      </c>
      <c r="CP48">
        <v>45.561999999999998</v>
      </c>
      <c r="CQ48">
        <v>44.304250000000003</v>
      </c>
      <c r="CR48">
        <v>44.5</v>
      </c>
      <c r="CS48">
        <v>44.819875000000003</v>
      </c>
      <c r="CT48">
        <v>597.47624999999994</v>
      </c>
      <c r="CU48">
        <v>597.52125000000001</v>
      </c>
      <c r="CV48">
        <v>0</v>
      </c>
      <c r="CW48">
        <v>1669668754</v>
      </c>
      <c r="CX48">
        <v>0</v>
      </c>
      <c r="CY48">
        <v>1669667979.5</v>
      </c>
      <c r="CZ48" t="s">
        <v>356</v>
      </c>
      <c r="DA48">
        <v>1669667979.5</v>
      </c>
      <c r="DB48">
        <v>1669667970</v>
      </c>
      <c r="DC48">
        <v>16</v>
      </c>
      <c r="DD48">
        <v>2.5000000000000001E-2</v>
      </c>
      <c r="DE48">
        <v>0.02</v>
      </c>
      <c r="DF48">
        <v>-3.5449999999999999</v>
      </c>
      <c r="DG48">
        <v>0.11899999999999999</v>
      </c>
      <c r="DH48">
        <v>410</v>
      </c>
      <c r="DI48">
        <v>35</v>
      </c>
      <c r="DJ48">
        <v>0.37</v>
      </c>
      <c r="DK48">
        <v>0.56999999999999995</v>
      </c>
      <c r="DL48">
        <v>-12.734565</v>
      </c>
      <c r="DM48">
        <v>-2.28305515947467</v>
      </c>
      <c r="DN48">
        <v>0.2220192385245025</v>
      </c>
      <c r="DO48">
        <v>0</v>
      </c>
      <c r="DP48">
        <v>1.8586622500000001</v>
      </c>
      <c r="DQ48">
        <v>-0.1595850281425901</v>
      </c>
      <c r="DR48">
        <v>1.643028872045468E-2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365</v>
      </c>
      <c r="EA48">
        <v>3.29576</v>
      </c>
      <c r="EB48">
        <v>2.6253299999999999</v>
      </c>
      <c r="EC48">
        <v>5.4907600000000001E-2</v>
      </c>
      <c r="ED48">
        <v>5.6806500000000003E-2</v>
      </c>
      <c r="EE48">
        <v>0.14336699999999999</v>
      </c>
      <c r="EF48">
        <v>0.136763</v>
      </c>
      <c r="EG48">
        <v>28590.5</v>
      </c>
      <c r="EH48">
        <v>29046.799999999999</v>
      </c>
      <c r="EI48">
        <v>28147.9</v>
      </c>
      <c r="EJ48">
        <v>29645.7</v>
      </c>
      <c r="EK48">
        <v>33169.800000000003</v>
      </c>
      <c r="EL48">
        <v>35513</v>
      </c>
      <c r="EM48">
        <v>39726.1</v>
      </c>
      <c r="EN48">
        <v>42362.3</v>
      </c>
      <c r="EO48">
        <v>2.0985</v>
      </c>
      <c r="EP48">
        <v>2.1594500000000001</v>
      </c>
      <c r="EQ48">
        <v>0.109989</v>
      </c>
      <c r="ER48">
        <v>0</v>
      </c>
      <c r="ES48">
        <v>31.905100000000001</v>
      </c>
      <c r="ET48">
        <v>999.9</v>
      </c>
      <c r="EU48">
        <v>72.2</v>
      </c>
      <c r="EV48">
        <v>35.299999999999997</v>
      </c>
      <c r="EW48">
        <v>41.183199999999999</v>
      </c>
      <c r="EX48">
        <v>56.8994</v>
      </c>
      <c r="EY48">
        <v>-2.4679500000000001</v>
      </c>
      <c r="EZ48">
        <v>2</v>
      </c>
      <c r="FA48">
        <v>0.54162600000000005</v>
      </c>
      <c r="FB48">
        <v>0.71632600000000002</v>
      </c>
      <c r="FC48">
        <v>20.2715</v>
      </c>
      <c r="FD48">
        <v>5.2192400000000001</v>
      </c>
      <c r="FE48">
        <v>12.006500000000001</v>
      </c>
      <c r="FF48">
        <v>4.9867499999999998</v>
      </c>
      <c r="FG48">
        <v>3.2846500000000001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1.86426</v>
      </c>
      <c r="FO48">
        <v>1.86033</v>
      </c>
      <c r="FP48">
        <v>1.86104</v>
      </c>
      <c r="FQ48">
        <v>1.8601099999999999</v>
      </c>
      <c r="FR48">
        <v>1.8618699999999999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-3.137</v>
      </c>
      <c r="GH48">
        <v>0.13039999999999999</v>
      </c>
      <c r="GI48">
        <v>-2.6367403326156271</v>
      </c>
      <c r="GJ48">
        <v>-2.8314441237569559E-3</v>
      </c>
      <c r="GK48">
        <v>1.746196064066972E-6</v>
      </c>
      <c r="GL48">
        <v>-5.0840809965914505E-10</v>
      </c>
      <c r="GM48">
        <v>-0.1800947898839361</v>
      </c>
      <c r="GN48">
        <v>5.1166531179064507E-3</v>
      </c>
      <c r="GO48">
        <v>1.8935886849813399E-4</v>
      </c>
      <c r="GP48">
        <v>-2.4822471333493459E-6</v>
      </c>
      <c r="GQ48">
        <v>4</v>
      </c>
      <c r="GR48">
        <v>2082</v>
      </c>
      <c r="GS48">
        <v>4</v>
      </c>
      <c r="GT48">
        <v>36</v>
      </c>
      <c r="GU48">
        <v>12.7</v>
      </c>
      <c r="GV48">
        <v>12.8</v>
      </c>
      <c r="GW48">
        <v>0.79589799999999999</v>
      </c>
      <c r="GX48">
        <v>2.6013199999999999</v>
      </c>
      <c r="GY48">
        <v>2.04834</v>
      </c>
      <c r="GZ48">
        <v>2.6208499999999999</v>
      </c>
      <c r="HA48">
        <v>2.1972700000000001</v>
      </c>
      <c r="HB48">
        <v>2.3120099999999999</v>
      </c>
      <c r="HC48">
        <v>40.8093</v>
      </c>
      <c r="HD48">
        <v>14.4998</v>
      </c>
      <c r="HE48">
        <v>18</v>
      </c>
      <c r="HF48">
        <v>614.76599999999996</v>
      </c>
      <c r="HG48">
        <v>735.69899999999996</v>
      </c>
      <c r="HH48">
        <v>31.000800000000002</v>
      </c>
      <c r="HI48">
        <v>34.200899999999997</v>
      </c>
      <c r="HJ48">
        <v>30.0001</v>
      </c>
      <c r="HK48">
        <v>34.066499999999998</v>
      </c>
      <c r="HL48">
        <v>34.059199999999997</v>
      </c>
      <c r="HM48">
        <v>15.996600000000001</v>
      </c>
      <c r="HN48">
        <v>22.9208</v>
      </c>
      <c r="HO48">
        <v>98.505700000000004</v>
      </c>
      <c r="HP48">
        <v>31</v>
      </c>
      <c r="HQ48">
        <v>224.05600000000001</v>
      </c>
      <c r="HR48">
        <v>33.954700000000003</v>
      </c>
      <c r="HS48">
        <v>99.1768</v>
      </c>
      <c r="HT48">
        <v>98.245800000000003</v>
      </c>
    </row>
    <row r="49" spans="1:228" x14ac:dyDescent="0.2">
      <c r="A49">
        <v>34</v>
      </c>
      <c r="B49">
        <v>1669668742.5999999</v>
      </c>
      <c r="C49">
        <v>132</v>
      </c>
      <c r="D49" t="s">
        <v>426</v>
      </c>
      <c r="E49" t="s">
        <v>427</v>
      </c>
      <c r="F49">
        <v>4</v>
      </c>
      <c r="G49">
        <v>1669668740.5999999</v>
      </c>
      <c r="H49">
        <f t="shared" si="0"/>
        <v>4.6013864408405349E-3</v>
      </c>
      <c r="I49">
        <f t="shared" si="1"/>
        <v>4.6013864408405345</v>
      </c>
      <c r="J49">
        <f t="shared" si="2"/>
        <v>7.9744524095748108</v>
      </c>
      <c r="K49">
        <f t="shared" si="3"/>
        <v>200.13142857142859</v>
      </c>
      <c r="L49">
        <f t="shared" si="4"/>
        <v>148.2585457149558</v>
      </c>
      <c r="M49">
        <f t="shared" si="5"/>
        <v>14.942600163930704</v>
      </c>
      <c r="N49">
        <f t="shared" si="6"/>
        <v>20.170735541468659</v>
      </c>
      <c r="O49">
        <f t="shared" si="7"/>
        <v>0.28051009953647316</v>
      </c>
      <c r="P49">
        <f t="shared" si="8"/>
        <v>3.6686354060266235</v>
      </c>
      <c r="Q49">
        <f t="shared" si="9"/>
        <v>0.26911596860850312</v>
      </c>
      <c r="R49">
        <f t="shared" si="10"/>
        <v>0.16918263220033852</v>
      </c>
      <c r="S49">
        <f t="shared" si="11"/>
        <v>226.10862304940005</v>
      </c>
      <c r="T49">
        <f t="shared" si="12"/>
        <v>33.495752070463688</v>
      </c>
      <c r="U49">
        <f t="shared" si="13"/>
        <v>33.693514285714294</v>
      </c>
      <c r="V49">
        <f t="shared" si="14"/>
        <v>5.2523430207012343</v>
      </c>
      <c r="W49">
        <f t="shared" si="15"/>
        <v>69.825589432606577</v>
      </c>
      <c r="X49">
        <f t="shared" si="16"/>
        <v>3.6047839495923628</v>
      </c>
      <c r="Y49">
        <f t="shared" si="17"/>
        <v>5.1625542711266119</v>
      </c>
      <c r="Z49">
        <f t="shared" si="18"/>
        <v>1.6475590711088715</v>
      </c>
      <c r="AA49">
        <f t="shared" si="19"/>
        <v>-202.92114204106758</v>
      </c>
      <c r="AB49">
        <f t="shared" si="20"/>
        <v>-60.934262248021199</v>
      </c>
      <c r="AC49">
        <f t="shared" si="21"/>
        <v>-3.8240849763159996</v>
      </c>
      <c r="AD49">
        <f t="shared" si="22"/>
        <v>-41.570866216004717</v>
      </c>
      <c r="AE49">
        <f t="shared" si="23"/>
        <v>30.968757226796725</v>
      </c>
      <c r="AF49">
        <f t="shared" si="24"/>
        <v>4.5946231008430747</v>
      </c>
      <c r="AG49">
        <f t="shared" si="25"/>
        <v>7.9744524095748108</v>
      </c>
      <c r="AH49">
        <v>220.1103204256427</v>
      </c>
      <c r="AI49">
        <v>210.10856969696971</v>
      </c>
      <c r="AJ49">
        <v>1.701313283069112</v>
      </c>
      <c r="AK49">
        <v>63.565594582378537</v>
      </c>
      <c r="AL49">
        <f t="shared" si="26"/>
        <v>4.6013864408405345</v>
      </c>
      <c r="AM49">
        <v>33.923969174743647</v>
      </c>
      <c r="AN49">
        <v>35.766706666666657</v>
      </c>
      <c r="AO49">
        <v>3.5842393307110282E-5</v>
      </c>
      <c r="AP49">
        <v>91.324136407103097</v>
      </c>
      <c r="AQ49">
        <v>69</v>
      </c>
      <c r="AR49">
        <v>11</v>
      </c>
      <c r="AS49">
        <f t="shared" si="27"/>
        <v>1</v>
      </c>
      <c r="AT49">
        <f t="shared" si="28"/>
        <v>0</v>
      </c>
      <c r="AU49">
        <f t="shared" si="29"/>
        <v>47063.874385663796</v>
      </c>
      <c r="AV49">
        <f t="shared" si="30"/>
        <v>1199.9585714285711</v>
      </c>
      <c r="AW49">
        <f t="shared" si="31"/>
        <v>1025.8901922535749</v>
      </c>
      <c r="AX49">
        <f t="shared" si="32"/>
        <v>0.85493800926163244</v>
      </c>
      <c r="AY49">
        <f t="shared" si="33"/>
        <v>0.18843035787495055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1669668740.5999999</v>
      </c>
      <c r="BF49">
        <v>200.13142857142859</v>
      </c>
      <c r="BG49">
        <v>213.37700000000001</v>
      </c>
      <c r="BH49">
        <v>35.766199999999991</v>
      </c>
      <c r="BI49">
        <v>33.92597142857143</v>
      </c>
      <c r="BJ49">
        <v>203.27600000000001</v>
      </c>
      <c r="BK49">
        <v>35.635800000000003</v>
      </c>
      <c r="BL49">
        <v>650.01628571428569</v>
      </c>
      <c r="BM49">
        <v>100.6874285714286</v>
      </c>
      <c r="BN49">
        <v>0.1000173857142857</v>
      </c>
      <c r="BO49">
        <v>33.385428571428569</v>
      </c>
      <c r="BP49">
        <v>33.693514285714294</v>
      </c>
      <c r="BQ49">
        <v>999.89999999999986</v>
      </c>
      <c r="BR49">
        <v>0</v>
      </c>
      <c r="BS49">
        <v>0</v>
      </c>
      <c r="BT49">
        <v>9001.34</v>
      </c>
      <c r="BU49">
        <v>0</v>
      </c>
      <c r="BV49">
        <v>893.17199999999991</v>
      </c>
      <c r="BW49">
        <v>-13.24568571428571</v>
      </c>
      <c r="BX49">
        <v>207.55485714285709</v>
      </c>
      <c r="BY49">
        <v>220.8702857142857</v>
      </c>
      <c r="BZ49">
        <v>1.8402099999999999</v>
      </c>
      <c r="CA49">
        <v>213.37700000000001</v>
      </c>
      <c r="CB49">
        <v>33.92597142857143</v>
      </c>
      <c r="CC49">
        <v>3.6012042857142861</v>
      </c>
      <c r="CD49">
        <v>3.4159171428571429</v>
      </c>
      <c r="CE49">
        <v>27.104585714285719</v>
      </c>
      <c r="CF49">
        <v>26.207528571428568</v>
      </c>
      <c r="CG49">
        <v>1199.9585714285711</v>
      </c>
      <c r="CH49">
        <v>0.49998399999999998</v>
      </c>
      <c r="CI49">
        <v>0.50001600000000002</v>
      </c>
      <c r="CJ49">
        <v>0</v>
      </c>
      <c r="CK49">
        <v>856.3787142857143</v>
      </c>
      <c r="CL49">
        <v>4.9990899999999998</v>
      </c>
      <c r="CM49">
        <v>9168.2928571428565</v>
      </c>
      <c r="CN49">
        <v>9557.4842857142849</v>
      </c>
      <c r="CO49">
        <v>43.436999999999998</v>
      </c>
      <c r="CP49">
        <v>45.561999999999998</v>
      </c>
      <c r="CQ49">
        <v>44.303142857142859</v>
      </c>
      <c r="CR49">
        <v>44.5</v>
      </c>
      <c r="CS49">
        <v>44.847999999999999</v>
      </c>
      <c r="CT49">
        <v>597.45999999999992</v>
      </c>
      <c r="CU49">
        <v>597.5</v>
      </c>
      <c r="CV49">
        <v>0</v>
      </c>
      <c r="CW49">
        <v>1669668758.2</v>
      </c>
      <c r="CX49">
        <v>0</v>
      </c>
      <c r="CY49">
        <v>1669667979.5</v>
      </c>
      <c r="CZ49" t="s">
        <v>356</v>
      </c>
      <c r="DA49">
        <v>1669667979.5</v>
      </c>
      <c r="DB49">
        <v>1669667970</v>
      </c>
      <c r="DC49">
        <v>16</v>
      </c>
      <c r="DD49">
        <v>2.5000000000000001E-2</v>
      </c>
      <c r="DE49">
        <v>0.02</v>
      </c>
      <c r="DF49">
        <v>-3.5449999999999999</v>
      </c>
      <c r="DG49">
        <v>0.11899999999999999</v>
      </c>
      <c r="DH49">
        <v>410</v>
      </c>
      <c r="DI49">
        <v>35</v>
      </c>
      <c r="DJ49">
        <v>0.37</v>
      </c>
      <c r="DK49">
        <v>0.56999999999999995</v>
      </c>
      <c r="DL49">
        <v>-12.89978</v>
      </c>
      <c r="DM49">
        <v>-2.2896382739211751</v>
      </c>
      <c r="DN49">
        <v>0.2226124437222681</v>
      </c>
      <c r="DO49">
        <v>0</v>
      </c>
      <c r="DP49">
        <v>1.84947325</v>
      </c>
      <c r="DQ49">
        <v>-8.8592307692312633E-2</v>
      </c>
      <c r="DR49">
        <v>8.9803336206123133E-3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3.29569</v>
      </c>
      <c r="EB49">
        <v>2.6252300000000002</v>
      </c>
      <c r="EC49">
        <v>5.64968E-2</v>
      </c>
      <c r="ED49">
        <v>5.8403299999999998E-2</v>
      </c>
      <c r="EE49">
        <v>0.14336599999999999</v>
      </c>
      <c r="EF49">
        <v>0.13678299999999999</v>
      </c>
      <c r="EG49">
        <v>28542.400000000001</v>
      </c>
      <c r="EH49">
        <v>28997.4</v>
      </c>
      <c r="EI49">
        <v>28147.9</v>
      </c>
      <c r="EJ49">
        <v>29645.5</v>
      </c>
      <c r="EK49">
        <v>33169.599999999999</v>
      </c>
      <c r="EL49">
        <v>35512</v>
      </c>
      <c r="EM49">
        <v>39725.699999999997</v>
      </c>
      <c r="EN49">
        <v>42362</v>
      </c>
      <c r="EO49">
        <v>2.0985999999999998</v>
      </c>
      <c r="EP49">
        <v>2.1595200000000001</v>
      </c>
      <c r="EQ49">
        <v>0.110809</v>
      </c>
      <c r="ER49">
        <v>0</v>
      </c>
      <c r="ES49">
        <v>31.902999999999999</v>
      </c>
      <c r="ET49">
        <v>999.9</v>
      </c>
      <c r="EU49">
        <v>72.2</v>
      </c>
      <c r="EV49">
        <v>35.299999999999997</v>
      </c>
      <c r="EW49">
        <v>41.184600000000003</v>
      </c>
      <c r="EX49">
        <v>57.199399999999997</v>
      </c>
      <c r="EY49">
        <v>-2.5200300000000002</v>
      </c>
      <c r="EZ49">
        <v>2</v>
      </c>
      <c r="FA49">
        <v>0.54159599999999997</v>
      </c>
      <c r="FB49">
        <v>0.72126599999999996</v>
      </c>
      <c r="FC49">
        <v>20.2713</v>
      </c>
      <c r="FD49">
        <v>5.2186399999999997</v>
      </c>
      <c r="FE49">
        <v>12.0055</v>
      </c>
      <c r="FF49">
        <v>4.9863999999999997</v>
      </c>
      <c r="FG49">
        <v>3.2845800000000001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1.8621799999999999</v>
      </c>
      <c r="FN49">
        <v>1.8642300000000001</v>
      </c>
      <c r="FO49">
        <v>1.86029</v>
      </c>
      <c r="FP49">
        <v>1.8610199999999999</v>
      </c>
      <c r="FQ49">
        <v>1.86009</v>
      </c>
      <c r="FR49">
        <v>1.8618600000000001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-3.1520000000000001</v>
      </c>
      <c r="GH49">
        <v>0.13039999999999999</v>
      </c>
      <c r="GI49">
        <v>-2.6367403326156271</v>
      </c>
      <c r="GJ49">
        <v>-2.8314441237569559E-3</v>
      </c>
      <c r="GK49">
        <v>1.746196064066972E-6</v>
      </c>
      <c r="GL49">
        <v>-5.0840809965914505E-10</v>
      </c>
      <c r="GM49">
        <v>-0.1800947898839361</v>
      </c>
      <c r="GN49">
        <v>5.1166531179064507E-3</v>
      </c>
      <c r="GO49">
        <v>1.8935886849813399E-4</v>
      </c>
      <c r="GP49">
        <v>-2.4822471333493459E-6</v>
      </c>
      <c r="GQ49">
        <v>4</v>
      </c>
      <c r="GR49">
        <v>2082</v>
      </c>
      <c r="GS49">
        <v>4</v>
      </c>
      <c r="GT49">
        <v>36</v>
      </c>
      <c r="GU49">
        <v>12.7</v>
      </c>
      <c r="GV49">
        <v>12.9</v>
      </c>
      <c r="GW49">
        <v>0.81664999999999999</v>
      </c>
      <c r="GX49">
        <v>2.6025399999999999</v>
      </c>
      <c r="GY49">
        <v>2.04834</v>
      </c>
      <c r="GZ49">
        <v>2.6208499999999999</v>
      </c>
      <c r="HA49">
        <v>2.1972700000000001</v>
      </c>
      <c r="HB49">
        <v>2.2680699999999998</v>
      </c>
      <c r="HC49">
        <v>40.8093</v>
      </c>
      <c r="HD49">
        <v>14.491</v>
      </c>
      <c r="HE49">
        <v>18</v>
      </c>
      <c r="HF49">
        <v>614.86199999999997</v>
      </c>
      <c r="HG49">
        <v>735.77200000000005</v>
      </c>
      <c r="HH49">
        <v>31.001200000000001</v>
      </c>
      <c r="HI49">
        <v>34.200899999999997</v>
      </c>
      <c r="HJ49">
        <v>30.0001</v>
      </c>
      <c r="HK49">
        <v>34.068399999999997</v>
      </c>
      <c r="HL49">
        <v>34.059399999999997</v>
      </c>
      <c r="HM49">
        <v>16.391100000000002</v>
      </c>
      <c r="HN49">
        <v>22.9208</v>
      </c>
      <c r="HO49">
        <v>98.505700000000004</v>
      </c>
      <c r="HP49">
        <v>31</v>
      </c>
      <c r="HQ49">
        <v>230.73400000000001</v>
      </c>
      <c r="HR49">
        <v>33.965600000000002</v>
      </c>
      <c r="HS49">
        <v>99.176199999999994</v>
      </c>
      <c r="HT49">
        <v>98.245000000000005</v>
      </c>
    </row>
    <row r="50" spans="1:228" x14ac:dyDescent="0.2">
      <c r="A50">
        <v>35</v>
      </c>
      <c r="B50">
        <v>1669668746.5999999</v>
      </c>
      <c r="C50">
        <v>136</v>
      </c>
      <c r="D50" t="s">
        <v>428</v>
      </c>
      <c r="E50" t="s">
        <v>429</v>
      </c>
      <c r="F50">
        <v>4</v>
      </c>
      <c r="G50">
        <v>1669668744.2874999</v>
      </c>
      <c r="H50">
        <f t="shared" si="0"/>
        <v>4.5915095663710843E-3</v>
      </c>
      <c r="I50">
        <f t="shared" si="1"/>
        <v>4.5915095663710845</v>
      </c>
      <c r="J50">
        <f t="shared" si="2"/>
        <v>8.703086206765656</v>
      </c>
      <c r="K50">
        <f t="shared" si="3"/>
        <v>206.15375</v>
      </c>
      <c r="L50">
        <f t="shared" si="4"/>
        <v>149.72159221433719</v>
      </c>
      <c r="M50">
        <f t="shared" si="5"/>
        <v>15.089861194857905</v>
      </c>
      <c r="N50">
        <f t="shared" si="6"/>
        <v>20.777440489986642</v>
      </c>
      <c r="O50">
        <f t="shared" si="7"/>
        <v>0.27967783140994634</v>
      </c>
      <c r="P50">
        <f t="shared" si="8"/>
        <v>3.6696169293379697</v>
      </c>
      <c r="Q50">
        <f t="shared" si="9"/>
        <v>0.26835264247340124</v>
      </c>
      <c r="R50">
        <f t="shared" si="10"/>
        <v>0.16869971128927302</v>
      </c>
      <c r="S50">
        <f t="shared" si="11"/>
        <v>226.13762661116053</v>
      </c>
      <c r="T50">
        <f t="shared" si="12"/>
        <v>33.500855374992128</v>
      </c>
      <c r="U50">
        <f t="shared" si="13"/>
        <v>33.698012499999997</v>
      </c>
      <c r="V50">
        <f t="shared" si="14"/>
        <v>5.253663979974764</v>
      </c>
      <c r="W50">
        <f t="shared" si="15"/>
        <v>69.81835489822906</v>
      </c>
      <c r="X50">
        <f t="shared" si="16"/>
        <v>3.6050005062543868</v>
      </c>
      <c r="Y50">
        <f t="shared" si="17"/>
        <v>5.1633993833129219</v>
      </c>
      <c r="Z50">
        <f t="shared" si="18"/>
        <v>1.6486634737203771</v>
      </c>
      <c r="AA50">
        <f t="shared" si="19"/>
        <v>-202.48557187696483</v>
      </c>
      <c r="AB50">
        <f t="shared" si="20"/>
        <v>-61.262510466369825</v>
      </c>
      <c r="AC50">
        <f t="shared" si="21"/>
        <v>-3.8437962432802513</v>
      </c>
      <c r="AD50">
        <f t="shared" si="22"/>
        <v>-41.454251975454376</v>
      </c>
      <c r="AE50">
        <f t="shared" si="23"/>
        <v>31.309731844944409</v>
      </c>
      <c r="AF50">
        <f t="shared" si="24"/>
        <v>4.5845636393394944</v>
      </c>
      <c r="AG50">
        <f t="shared" si="25"/>
        <v>8.703086206765656</v>
      </c>
      <c r="AH50">
        <v>227.04854699530549</v>
      </c>
      <c r="AI50">
        <v>216.83658787878781</v>
      </c>
      <c r="AJ50">
        <v>1.6746551347518031</v>
      </c>
      <c r="AK50">
        <v>63.565594582378537</v>
      </c>
      <c r="AL50">
        <f t="shared" si="26"/>
        <v>4.5915095663710845</v>
      </c>
      <c r="AM50">
        <v>33.932536764180412</v>
      </c>
      <c r="AN50">
        <v>35.770948484848482</v>
      </c>
      <c r="AO50">
        <v>1.020027712249942E-4</v>
      </c>
      <c r="AP50">
        <v>91.324136407103097</v>
      </c>
      <c r="AQ50">
        <v>69</v>
      </c>
      <c r="AR50">
        <v>11</v>
      </c>
      <c r="AS50">
        <f t="shared" si="27"/>
        <v>1</v>
      </c>
      <c r="AT50">
        <f t="shared" si="28"/>
        <v>0</v>
      </c>
      <c r="AU50">
        <f t="shared" si="29"/>
        <v>47080.914384852782</v>
      </c>
      <c r="AV50">
        <f t="shared" si="30"/>
        <v>1200.1087500000001</v>
      </c>
      <c r="AW50">
        <f t="shared" si="31"/>
        <v>1026.0189510938653</v>
      </c>
      <c r="AX50">
        <f t="shared" si="32"/>
        <v>0.85493831379353358</v>
      </c>
      <c r="AY50">
        <f t="shared" si="33"/>
        <v>0.18843094562152013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1669668744.2874999</v>
      </c>
      <c r="BF50">
        <v>206.15375</v>
      </c>
      <c r="BG50">
        <v>219.551625</v>
      </c>
      <c r="BH50">
        <v>35.768812500000003</v>
      </c>
      <c r="BI50">
        <v>33.932612499999998</v>
      </c>
      <c r="BJ50">
        <v>209.3115</v>
      </c>
      <c r="BK50">
        <v>35.638412500000001</v>
      </c>
      <c r="BL50">
        <v>650.01437499999997</v>
      </c>
      <c r="BM50">
        <v>100.68625</v>
      </c>
      <c r="BN50">
        <v>9.9888937499999997E-2</v>
      </c>
      <c r="BO50">
        <v>33.388350000000003</v>
      </c>
      <c r="BP50">
        <v>33.698012499999997</v>
      </c>
      <c r="BQ50">
        <v>999.9</v>
      </c>
      <c r="BR50">
        <v>0</v>
      </c>
      <c r="BS50">
        <v>0</v>
      </c>
      <c r="BT50">
        <v>9004.84375</v>
      </c>
      <c r="BU50">
        <v>0</v>
      </c>
      <c r="BV50">
        <v>858.541875</v>
      </c>
      <c r="BW50">
        <v>-13.398037499999999</v>
      </c>
      <c r="BX50">
        <v>213.80112500000001</v>
      </c>
      <c r="BY50">
        <v>227.263375</v>
      </c>
      <c r="BZ50">
        <v>1.83618875</v>
      </c>
      <c r="CA50">
        <v>219.551625</v>
      </c>
      <c r="CB50">
        <v>33.932612499999998</v>
      </c>
      <c r="CC50">
        <v>3.60143375</v>
      </c>
      <c r="CD50">
        <v>3.4165549999999998</v>
      </c>
      <c r="CE50">
        <v>27.105675000000002</v>
      </c>
      <c r="CF50">
        <v>26.210674999999998</v>
      </c>
      <c r="CG50">
        <v>1200.1087500000001</v>
      </c>
      <c r="CH50">
        <v>0.49997462500000001</v>
      </c>
      <c r="CI50">
        <v>0.50002537499999999</v>
      </c>
      <c r="CJ50">
        <v>0</v>
      </c>
      <c r="CK50">
        <v>854.9403749999999</v>
      </c>
      <c r="CL50">
        <v>4.9990899999999998</v>
      </c>
      <c r="CM50">
        <v>9150.5437500000007</v>
      </c>
      <c r="CN50">
        <v>9558.6450000000004</v>
      </c>
      <c r="CO50">
        <v>43.436999999999998</v>
      </c>
      <c r="CP50">
        <v>45.561999999999998</v>
      </c>
      <c r="CQ50">
        <v>44.273249999999997</v>
      </c>
      <c r="CR50">
        <v>44.5</v>
      </c>
      <c r="CS50">
        <v>44.867125000000001</v>
      </c>
      <c r="CT50">
        <v>597.52249999999992</v>
      </c>
      <c r="CU50">
        <v>597.58625000000006</v>
      </c>
      <c r="CV50">
        <v>0</v>
      </c>
      <c r="CW50">
        <v>1669668761.8</v>
      </c>
      <c r="CX50">
        <v>0</v>
      </c>
      <c r="CY50">
        <v>1669667979.5</v>
      </c>
      <c r="CZ50" t="s">
        <v>356</v>
      </c>
      <c r="DA50">
        <v>1669667979.5</v>
      </c>
      <c r="DB50">
        <v>1669667970</v>
      </c>
      <c r="DC50">
        <v>16</v>
      </c>
      <c r="DD50">
        <v>2.5000000000000001E-2</v>
      </c>
      <c r="DE50">
        <v>0.02</v>
      </c>
      <c r="DF50">
        <v>-3.5449999999999999</v>
      </c>
      <c r="DG50">
        <v>0.11899999999999999</v>
      </c>
      <c r="DH50">
        <v>410</v>
      </c>
      <c r="DI50">
        <v>35</v>
      </c>
      <c r="DJ50">
        <v>0.37</v>
      </c>
      <c r="DK50">
        <v>0.56999999999999995</v>
      </c>
      <c r="DL50">
        <v>-13.06137</v>
      </c>
      <c r="DM50">
        <v>-2.4030123827392118</v>
      </c>
      <c r="DN50">
        <v>0.23380077330924301</v>
      </c>
      <c r="DO50">
        <v>0</v>
      </c>
      <c r="DP50">
        <v>1.8438447499999999</v>
      </c>
      <c r="DQ50">
        <v>-6.2316360225141199E-2</v>
      </c>
      <c r="DR50">
        <v>6.2382489480221877E-3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3.2955899999999998</v>
      </c>
      <c r="EB50">
        <v>2.6252900000000001</v>
      </c>
      <c r="EC50">
        <v>5.8055900000000001E-2</v>
      </c>
      <c r="ED50">
        <v>5.9971999999999998E-2</v>
      </c>
      <c r="EE50">
        <v>0.14338100000000001</v>
      </c>
      <c r="EF50">
        <v>0.136791</v>
      </c>
      <c r="EG50">
        <v>28495</v>
      </c>
      <c r="EH50">
        <v>28949.3</v>
      </c>
      <c r="EI50">
        <v>28147.599999999999</v>
      </c>
      <c r="EJ50">
        <v>29645.8</v>
      </c>
      <c r="EK50">
        <v>33169.1</v>
      </c>
      <c r="EL50">
        <v>35511.800000000003</v>
      </c>
      <c r="EM50">
        <v>39725.699999999997</v>
      </c>
      <c r="EN50">
        <v>42362</v>
      </c>
      <c r="EO50">
        <v>2.0985299999999998</v>
      </c>
      <c r="EP50">
        <v>2.1596500000000001</v>
      </c>
      <c r="EQ50">
        <v>0.111163</v>
      </c>
      <c r="ER50">
        <v>0</v>
      </c>
      <c r="ES50">
        <v>31.900500000000001</v>
      </c>
      <c r="ET50">
        <v>999.9</v>
      </c>
      <c r="EU50">
        <v>72.2</v>
      </c>
      <c r="EV50">
        <v>35.299999999999997</v>
      </c>
      <c r="EW50">
        <v>41.176400000000001</v>
      </c>
      <c r="EX50">
        <v>56.959400000000002</v>
      </c>
      <c r="EY50">
        <v>-2.4038499999999998</v>
      </c>
      <c r="EZ50">
        <v>2</v>
      </c>
      <c r="FA50">
        <v>0.54173000000000004</v>
      </c>
      <c r="FB50">
        <v>0.72811499999999996</v>
      </c>
      <c r="FC50">
        <v>20.271100000000001</v>
      </c>
      <c r="FD50">
        <v>5.2186399999999997</v>
      </c>
      <c r="FE50">
        <v>12.0052</v>
      </c>
      <c r="FF50">
        <v>4.9865500000000003</v>
      </c>
      <c r="FG50">
        <v>3.2845800000000001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1.8642099999999999</v>
      </c>
      <c r="FO50">
        <v>1.86032</v>
      </c>
      <c r="FP50">
        <v>1.8610500000000001</v>
      </c>
      <c r="FQ50">
        <v>1.8601099999999999</v>
      </c>
      <c r="FR50">
        <v>1.86185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-3.165</v>
      </c>
      <c r="GH50">
        <v>0.13039999999999999</v>
      </c>
      <c r="GI50">
        <v>-2.6367403326156271</v>
      </c>
      <c r="GJ50">
        <v>-2.8314441237569559E-3</v>
      </c>
      <c r="GK50">
        <v>1.746196064066972E-6</v>
      </c>
      <c r="GL50">
        <v>-5.0840809965914505E-10</v>
      </c>
      <c r="GM50">
        <v>-0.1800947898839361</v>
      </c>
      <c r="GN50">
        <v>5.1166531179064507E-3</v>
      </c>
      <c r="GO50">
        <v>1.8935886849813399E-4</v>
      </c>
      <c r="GP50">
        <v>-2.4822471333493459E-6</v>
      </c>
      <c r="GQ50">
        <v>4</v>
      </c>
      <c r="GR50">
        <v>2082</v>
      </c>
      <c r="GS50">
        <v>4</v>
      </c>
      <c r="GT50">
        <v>36</v>
      </c>
      <c r="GU50">
        <v>12.8</v>
      </c>
      <c r="GV50">
        <v>12.9</v>
      </c>
      <c r="GW50">
        <v>0.83374000000000004</v>
      </c>
      <c r="GX50">
        <v>2.5976599999999999</v>
      </c>
      <c r="GY50">
        <v>2.04834</v>
      </c>
      <c r="GZ50">
        <v>2.6196299999999999</v>
      </c>
      <c r="HA50">
        <v>2.1972700000000001</v>
      </c>
      <c r="HB50">
        <v>2.35107</v>
      </c>
      <c r="HC50">
        <v>40.835000000000001</v>
      </c>
      <c r="HD50">
        <v>14.517300000000001</v>
      </c>
      <c r="HE50">
        <v>18</v>
      </c>
      <c r="HF50">
        <v>614.80499999999995</v>
      </c>
      <c r="HG50">
        <v>735.92700000000002</v>
      </c>
      <c r="HH50">
        <v>31.0016</v>
      </c>
      <c r="HI50">
        <v>34.200899999999997</v>
      </c>
      <c r="HJ50">
        <v>30.0002</v>
      </c>
      <c r="HK50">
        <v>34.068399999999997</v>
      </c>
      <c r="HL50">
        <v>34.062199999999997</v>
      </c>
      <c r="HM50">
        <v>16.785</v>
      </c>
      <c r="HN50">
        <v>22.9208</v>
      </c>
      <c r="HO50">
        <v>98.505700000000004</v>
      </c>
      <c r="HP50">
        <v>31</v>
      </c>
      <c r="HQ50">
        <v>237.41200000000001</v>
      </c>
      <c r="HR50">
        <v>33.964700000000001</v>
      </c>
      <c r="HS50">
        <v>99.175799999999995</v>
      </c>
      <c r="HT50">
        <v>98.245400000000004</v>
      </c>
    </row>
    <row r="51" spans="1:228" x14ac:dyDescent="0.2">
      <c r="A51">
        <v>36</v>
      </c>
      <c r="B51">
        <v>1669668750.0999999</v>
      </c>
      <c r="C51">
        <v>139.5</v>
      </c>
      <c r="D51" t="s">
        <v>430</v>
      </c>
      <c r="E51" t="s">
        <v>431</v>
      </c>
      <c r="F51">
        <v>4</v>
      </c>
      <c r="G51">
        <v>1669668747.7249999</v>
      </c>
      <c r="H51">
        <f t="shared" si="0"/>
        <v>4.6038277334807852E-3</v>
      </c>
      <c r="I51">
        <f t="shared" si="1"/>
        <v>4.6038277334807853</v>
      </c>
      <c r="J51">
        <f t="shared" si="2"/>
        <v>8.8666796116248019</v>
      </c>
      <c r="K51">
        <f t="shared" si="3"/>
        <v>211.73112499999999</v>
      </c>
      <c r="L51">
        <f t="shared" si="4"/>
        <v>154.30224425166506</v>
      </c>
      <c r="M51">
        <f t="shared" si="5"/>
        <v>15.551568988825863</v>
      </c>
      <c r="N51">
        <f t="shared" si="6"/>
        <v>21.3396196114217</v>
      </c>
      <c r="O51">
        <f t="shared" si="7"/>
        <v>0.28031038480124398</v>
      </c>
      <c r="P51">
        <f t="shared" si="8"/>
        <v>3.6682442490826981</v>
      </c>
      <c r="Q51">
        <f t="shared" si="9"/>
        <v>0.26893095847409371</v>
      </c>
      <c r="R51">
        <f t="shared" si="10"/>
        <v>0.16906575182168121</v>
      </c>
      <c r="S51">
        <f t="shared" si="11"/>
        <v>226.12754882279788</v>
      </c>
      <c r="T51">
        <f t="shared" si="12"/>
        <v>33.501974413466854</v>
      </c>
      <c r="U51">
        <f t="shared" si="13"/>
        <v>33.7028125</v>
      </c>
      <c r="V51">
        <f t="shared" si="14"/>
        <v>5.2550738812248357</v>
      </c>
      <c r="W51">
        <f t="shared" si="15"/>
        <v>69.814558633346437</v>
      </c>
      <c r="X51">
        <f t="shared" si="16"/>
        <v>3.6055543871887856</v>
      </c>
      <c r="Y51">
        <f t="shared" si="17"/>
        <v>5.1644735106391089</v>
      </c>
      <c r="Z51">
        <f t="shared" si="18"/>
        <v>1.64951949403605</v>
      </c>
      <c r="AA51">
        <f t="shared" si="19"/>
        <v>-203.02880304650262</v>
      </c>
      <c r="AB51">
        <f t="shared" si="20"/>
        <v>-61.454660814496563</v>
      </c>
      <c r="AC51">
        <f t="shared" si="21"/>
        <v>-3.8574559058668902</v>
      </c>
      <c r="AD51">
        <f t="shared" si="22"/>
        <v>-42.213370944068188</v>
      </c>
      <c r="AE51">
        <f t="shared" si="23"/>
        <v>31.685263864609894</v>
      </c>
      <c r="AF51">
        <f t="shared" si="24"/>
        <v>4.589524306591044</v>
      </c>
      <c r="AG51">
        <f t="shared" si="25"/>
        <v>8.8666796116248019</v>
      </c>
      <c r="AH51">
        <v>233.09588394884739</v>
      </c>
      <c r="AI51">
        <v>222.7543575757575</v>
      </c>
      <c r="AJ51">
        <v>1.6899843704761131</v>
      </c>
      <c r="AK51">
        <v>63.565594582378537</v>
      </c>
      <c r="AL51">
        <f t="shared" si="26"/>
        <v>4.6038277334807853</v>
      </c>
      <c r="AM51">
        <v>33.934914243168841</v>
      </c>
      <c r="AN51">
        <v>35.778051515151503</v>
      </c>
      <c r="AO51">
        <v>1.3902552316029661E-4</v>
      </c>
      <c r="AP51">
        <v>91.324136407103097</v>
      </c>
      <c r="AQ51">
        <v>69</v>
      </c>
      <c r="AR51">
        <v>11</v>
      </c>
      <c r="AS51">
        <f t="shared" si="27"/>
        <v>1</v>
      </c>
      <c r="AT51">
        <f t="shared" si="28"/>
        <v>0</v>
      </c>
      <c r="AU51">
        <f t="shared" si="29"/>
        <v>47055.8752056577</v>
      </c>
      <c r="AV51">
        <f t="shared" si="30"/>
        <v>1200.06125</v>
      </c>
      <c r="AW51">
        <f t="shared" si="31"/>
        <v>1025.9777574211387</v>
      </c>
      <c r="AX51">
        <f t="shared" si="32"/>
        <v>0.85493782706602583</v>
      </c>
      <c r="AY51">
        <f t="shared" si="33"/>
        <v>0.18843000623742986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1669668747.7249999</v>
      </c>
      <c r="BF51">
        <v>211.73112499999999</v>
      </c>
      <c r="BG51">
        <v>225.29612499999999</v>
      </c>
      <c r="BH51">
        <v>35.774212499999997</v>
      </c>
      <c r="BI51">
        <v>33.936025000000001</v>
      </c>
      <c r="BJ51">
        <v>214.90062499999999</v>
      </c>
      <c r="BK51">
        <v>35.643775000000012</v>
      </c>
      <c r="BL51">
        <v>650.01050000000009</v>
      </c>
      <c r="BM51">
        <v>100.686375</v>
      </c>
      <c r="BN51">
        <v>0.1000332875</v>
      </c>
      <c r="BO51">
        <v>33.392062500000002</v>
      </c>
      <c r="BP51">
        <v>33.7028125</v>
      </c>
      <c r="BQ51">
        <v>999.9</v>
      </c>
      <c r="BR51">
        <v>0</v>
      </c>
      <c r="BS51">
        <v>0</v>
      </c>
      <c r="BT51">
        <v>9000.08</v>
      </c>
      <c r="BU51">
        <v>0</v>
      </c>
      <c r="BV51">
        <v>816.73849999999993</v>
      </c>
      <c r="BW51">
        <v>-13.5652875</v>
      </c>
      <c r="BX51">
        <v>219.586625</v>
      </c>
      <c r="BY51">
        <v>233.2105</v>
      </c>
      <c r="BZ51">
        <v>1.8381812500000001</v>
      </c>
      <c r="CA51">
        <v>225.29612499999999</v>
      </c>
      <c r="CB51">
        <v>33.936025000000001</v>
      </c>
      <c r="CC51">
        <v>3.6019725</v>
      </c>
      <c r="CD51">
        <v>3.4168937499999998</v>
      </c>
      <c r="CE51">
        <v>27.1082125</v>
      </c>
      <c r="CF51">
        <v>26.212362500000001</v>
      </c>
      <c r="CG51">
        <v>1200.06125</v>
      </c>
      <c r="CH51">
        <v>0.49999012500000001</v>
      </c>
      <c r="CI51">
        <v>0.50000987499999994</v>
      </c>
      <c r="CJ51">
        <v>0</v>
      </c>
      <c r="CK51">
        <v>853.717625</v>
      </c>
      <c r="CL51">
        <v>4.9990899999999998</v>
      </c>
      <c r="CM51">
        <v>9134.43</v>
      </c>
      <c r="CN51">
        <v>9558.307499999999</v>
      </c>
      <c r="CO51">
        <v>43.436999999999998</v>
      </c>
      <c r="CP51">
        <v>45.561999999999998</v>
      </c>
      <c r="CQ51">
        <v>44.296499999999988</v>
      </c>
      <c r="CR51">
        <v>44.5</v>
      </c>
      <c r="CS51">
        <v>44.859250000000003</v>
      </c>
      <c r="CT51">
        <v>597.51874999999995</v>
      </c>
      <c r="CU51">
        <v>597.54375000000005</v>
      </c>
      <c r="CV51">
        <v>0</v>
      </c>
      <c r="CW51">
        <v>1669668765.4000001</v>
      </c>
      <c r="CX51">
        <v>0</v>
      </c>
      <c r="CY51">
        <v>1669667979.5</v>
      </c>
      <c r="CZ51" t="s">
        <v>356</v>
      </c>
      <c r="DA51">
        <v>1669667979.5</v>
      </c>
      <c r="DB51">
        <v>1669667970</v>
      </c>
      <c r="DC51">
        <v>16</v>
      </c>
      <c r="DD51">
        <v>2.5000000000000001E-2</v>
      </c>
      <c r="DE51">
        <v>0.02</v>
      </c>
      <c r="DF51">
        <v>-3.5449999999999999</v>
      </c>
      <c r="DG51">
        <v>0.11899999999999999</v>
      </c>
      <c r="DH51">
        <v>410</v>
      </c>
      <c r="DI51">
        <v>35</v>
      </c>
      <c r="DJ51">
        <v>0.37</v>
      </c>
      <c r="DK51">
        <v>0.56999999999999995</v>
      </c>
      <c r="DL51">
        <v>-13.156019512195121</v>
      </c>
      <c r="DM51">
        <v>-2.5128940766550421</v>
      </c>
      <c r="DN51">
        <v>0.25043468182976708</v>
      </c>
      <c r="DO51">
        <v>0</v>
      </c>
      <c r="DP51">
        <v>1.8420153658536591</v>
      </c>
      <c r="DQ51">
        <v>-4.5481463414628671E-2</v>
      </c>
      <c r="DR51">
        <v>4.9123692051406811E-3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3.29583</v>
      </c>
      <c r="EB51">
        <v>2.6253000000000002</v>
      </c>
      <c r="EC51">
        <v>5.9421099999999998E-2</v>
      </c>
      <c r="ED51">
        <v>6.1337500000000003E-2</v>
      </c>
      <c r="EE51">
        <v>0.143399</v>
      </c>
      <c r="EF51">
        <v>0.13680600000000001</v>
      </c>
      <c r="EG51">
        <v>28453.8</v>
      </c>
      <c r="EH51">
        <v>28907.1</v>
      </c>
      <c r="EI51">
        <v>28147.7</v>
      </c>
      <c r="EJ51">
        <v>29645.599999999999</v>
      </c>
      <c r="EK51">
        <v>33168.6</v>
      </c>
      <c r="EL51">
        <v>35511.199999999997</v>
      </c>
      <c r="EM51">
        <v>39725.800000000003</v>
      </c>
      <c r="EN51">
        <v>42362</v>
      </c>
      <c r="EO51">
        <v>2.09877</v>
      </c>
      <c r="EP51">
        <v>2.15937</v>
      </c>
      <c r="EQ51">
        <v>0.111461</v>
      </c>
      <c r="ER51">
        <v>0</v>
      </c>
      <c r="ES51">
        <v>31.898499999999999</v>
      </c>
      <c r="ET51">
        <v>999.9</v>
      </c>
      <c r="EU51">
        <v>72.2</v>
      </c>
      <c r="EV51">
        <v>35.299999999999997</v>
      </c>
      <c r="EW51">
        <v>41.179400000000001</v>
      </c>
      <c r="EX51">
        <v>57.169400000000003</v>
      </c>
      <c r="EY51">
        <v>-2.6442299999999999</v>
      </c>
      <c r="EZ51">
        <v>2</v>
      </c>
      <c r="FA51">
        <v>0.54196599999999995</v>
      </c>
      <c r="FB51">
        <v>0.732734</v>
      </c>
      <c r="FC51">
        <v>20.2713</v>
      </c>
      <c r="FD51">
        <v>5.2187900000000003</v>
      </c>
      <c r="FE51">
        <v>12.006500000000001</v>
      </c>
      <c r="FF51">
        <v>4.9869500000000002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1.8642399999999999</v>
      </c>
      <c r="FO51">
        <v>1.86033</v>
      </c>
      <c r="FP51">
        <v>1.8610199999999999</v>
      </c>
      <c r="FQ51">
        <v>1.86015</v>
      </c>
      <c r="FR51">
        <v>1.8618600000000001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-3.1779999999999999</v>
      </c>
      <c r="GH51">
        <v>0.1305</v>
      </c>
      <c r="GI51">
        <v>-2.6367403326156271</v>
      </c>
      <c r="GJ51">
        <v>-2.8314441237569559E-3</v>
      </c>
      <c r="GK51">
        <v>1.746196064066972E-6</v>
      </c>
      <c r="GL51">
        <v>-5.0840809965914505E-10</v>
      </c>
      <c r="GM51">
        <v>-0.1800947898839361</v>
      </c>
      <c r="GN51">
        <v>5.1166531179064507E-3</v>
      </c>
      <c r="GO51">
        <v>1.8935886849813399E-4</v>
      </c>
      <c r="GP51">
        <v>-2.4822471333493459E-6</v>
      </c>
      <c r="GQ51">
        <v>4</v>
      </c>
      <c r="GR51">
        <v>2082</v>
      </c>
      <c r="GS51">
        <v>4</v>
      </c>
      <c r="GT51">
        <v>36</v>
      </c>
      <c r="GU51">
        <v>12.8</v>
      </c>
      <c r="GV51">
        <v>13</v>
      </c>
      <c r="GW51">
        <v>0.853271</v>
      </c>
      <c r="GX51">
        <v>2.5952099999999998</v>
      </c>
      <c r="GY51">
        <v>2.04834</v>
      </c>
      <c r="GZ51">
        <v>2.6208499999999999</v>
      </c>
      <c r="HA51">
        <v>2.1972700000000001</v>
      </c>
      <c r="HB51">
        <v>2.33887</v>
      </c>
      <c r="HC51">
        <v>40.835000000000001</v>
      </c>
      <c r="HD51">
        <v>14.5261</v>
      </c>
      <c r="HE51">
        <v>18</v>
      </c>
      <c r="HF51">
        <v>615</v>
      </c>
      <c r="HG51">
        <v>735.66399999999999</v>
      </c>
      <c r="HH51">
        <v>31.0015</v>
      </c>
      <c r="HI51">
        <v>34.203200000000002</v>
      </c>
      <c r="HJ51">
        <v>30.000399999999999</v>
      </c>
      <c r="HK51">
        <v>34.069200000000002</v>
      </c>
      <c r="HL51">
        <v>34.062199999999997</v>
      </c>
      <c r="HM51">
        <v>17.142099999999999</v>
      </c>
      <c r="HN51">
        <v>22.9208</v>
      </c>
      <c r="HO51">
        <v>98.505700000000004</v>
      </c>
      <c r="HP51">
        <v>31</v>
      </c>
      <c r="HQ51">
        <v>244.11199999999999</v>
      </c>
      <c r="HR51">
        <v>33.958399999999997</v>
      </c>
      <c r="HS51">
        <v>99.176000000000002</v>
      </c>
      <c r="HT51">
        <v>98.245099999999994</v>
      </c>
    </row>
    <row r="52" spans="1:228" x14ac:dyDescent="0.2">
      <c r="A52">
        <v>37</v>
      </c>
      <c r="B52">
        <v>1669668754.0999999</v>
      </c>
      <c r="C52">
        <v>143.5</v>
      </c>
      <c r="D52" t="s">
        <v>432</v>
      </c>
      <c r="E52" t="s">
        <v>433</v>
      </c>
      <c r="F52">
        <v>4</v>
      </c>
      <c r="G52">
        <v>1669668752.0999999</v>
      </c>
      <c r="H52">
        <f t="shared" si="0"/>
        <v>4.5861190457369512E-3</v>
      </c>
      <c r="I52">
        <f t="shared" si="1"/>
        <v>4.5861190457369512</v>
      </c>
      <c r="J52">
        <f t="shared" si="2"/>
        <v>9.1312691559577903</v>
      </c>
      <c r="K52">
        <f t="shared" si="3"/>
        <v>218.90285714285719</v>
      </c>
      <c r="L52">
        <f t="shared" si="4"/>
        <v>159.55100855251345</v>
      </c>
      <c r="M52">
        <f t="shared" si="5"/>
        <v>16.08066711605975</v>
      </c>
      <c r="N52">
        <f t="shared" si="6"/>
        <v>22.062561737490288</v>
      </c>
      <c r="O52">
        <f t="shared" si="7"/>
        <v>0.27929832714643521</v>
      </c>
      <c r="P52">
        <f t="shared" si="8"/>
        <v>3.6649868380202566</v>
      </c>
      <c r="Q52">
        <f t="shared" si="9"/>
        <v>0.26798953682047805</v>
      </c>
      <c r="R52">
        <f t="shared" si="10"/>
        <v>0.16847135572258745</v>
      </c>
      <c r="S52">
        <f t="shared" si="11"/>
        <v>226.12808023507071</v>
      </c>
      <c r="T52">
        <f t="shared" si="12"/>
        <v>33.512796490734587</v>
      </c>
      <c r="U52">
        <f t="shared" si="13"/>
        <v>33.702671428571428</v>
      </c>
      <c r="V52">
        <f t="shared" si="14"/>
        <v>5.2550324397016732</v>
      </c>
      <c r="W52">
        <f t="shared" si="15"/>
        <v>69.797314393649685</v>
      </c>
      <c r="X52">
        <f t="shared" si="16"/>
        <v>3.6060795843441706</v>
      </c>
      <c r="Y52">
        <f t="shared" si="17"/>
        <v>5.1665019143949467</v>
      </c>
      <c r="Z52">
        <f t="shared" si="18"/>
        <v>1.6489528553575026</v>
      </c>
      <c r="AA52">
        <f t="shared" si="19"/>
        <v>-202.24784991699954</v>
      </c>
      <c r="AB52">
        <f t="shared" si="20"/>
        <v>-59.98734349688727</v>
      </c>
      <c r="AC52">
        <f t="shared" si="21"/>
        <v>-3.7688268909680955</v>
      </c>
      <c r="AD52">
        <f t="shared" si="22"/>
        <v>-39.875940069784185</v>
      </c>
      <c r="AE52">
        <f t="shared" si="23"/>
        <v>32.053698669296054</v>
      </c>
      <c r="AF52">
        <f t="shared" si="24"/>
        <v>4.5846886393701398</v>
      </c>
      <c r="AG52">
        <f t="shared" si="25"/>
        <v>9.1312691559577903</v>
      </c>
      <c r="AH52">
        <v>240.04092650218749</v>
      </c>
      <c r="AI52">
        <v>229.56562424242429</v>
      </c>
      <c r="AJ52">
        <v>1.695266648134979</v>
      </c>
      <c r="AK52">
        <v>63.565594582378537</v>
      </c>
      <c r="AL52">
        <f t="shared" si="26"/>
        <v>4.5861190457369512</v>
      </c>
      <c r="AM52">
        <v>33.942003213940637</v>
      </c>
      <c r="AN52">
        <v>35.77854545454543</v>
      </c>
      <c r="AO52">
        <v>3.9210779508739267E-5</v>
      </c>
      <c r="AP52">
        <v>91.324136407103097</v>
      </c>
      <c r="AQ52">
        <v>69</v>
      </c>
      <c r="AR52">
        <v>11</v>
      </c>
      <c r="AS52">
        <f t="shared" si="27"/>
        <v>1</v>
      </c>
      <c r="AT52">
        <f t="shared" si="28"/>
        <v>0</v>
      </c>
      <c r="AU52">
        <f t="shared" si="29"/>
        <v>46996.743086783077</v>
      </c>
      <c r="AV52">
        <f t="shared" si="30"/>
        <v>1200.065714285714</v>
      </c>
      <c r="AW52">
        <f t="shared" si="31"/>
        <v>1025.9814135933007</v>
      </c>
      <c r="AX52">
        <f t="shared" si="32"/>
        <v>0.85493769331121228</v>
      </c>
      <c r="AY52">
        <f t="shared" si="33"/>
        <v>0.18842974809063973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1669668752.0999999</v>
      </c>
      <c r="BF52">
        <v>218.90285714285719</v>
      </c>
      <c r="BG52">
        <v>232.63371428571429</v>
      </c>
      <c r="BH52">
        <v>35.779214285714282</v>
      </c>
      <c r="BI52">
        <v>33.94302857142857</v>
      </c>
      <c r="BJ52">
        <v>222.08799999999999</v>
      </c>
      <c r="BK52">
        <v>35.64872857142857</v>
      </c>
      <c r="BL52">
        <v>650.03014285714278</v>
      </c>
      <c r="BM52">
        <v>100.687</v>
      </c>
      <c r="BN52">
        <v>9.9997600000000006E-2</v>
      </c>
      <c r="BO52">
        <v>33.399071428571418</v>
      </c>
      <c r="BP52">
        <v>33.702671428571428</v>
      </c>
      <c r="BQ52">
        <v>999.89999999999986</v>
      </c>
      <c r="BR52">
        <v>0</v>
      </c>
      <c r="BS52">
        <v>0</v>
      </c>
      <c r="BT52">
        <v>8988.75</v>
      </c>
      <c r="BU52">
        <v>0</v>
      </c>
      <c r="BV52">
        <v>738.18599999999992</v>
      </c>
      <c r="BW52">
        <v>-13.73111428571428</v>
      </c>
      <c r="BX52">
        <v>227.0255714285714</v>
      </c>
      <c r="BY52">
        <v>240.8077142857143</v>
      </c>
      <c r="BZ52">
        <v>1.8361528571428569</v>
      </c>
      <c r="CA52">
        <v>232.63371428571429</v>
      </c>
      <c r="CB52">
        <v>33.94302857142857</v>
      </c>
      <c r="CC52">
        <v>3.6024971428571431</v>
      </c>
      <c r="CD52">
        <v>3.417624285714286</v>
      </c>
      <c r="CE52">
        <v>27.110714285714291</v>
      </c>
      <c r="CF52">
        <v>26.216000000000001</v>
      </c>
      <c r="CG52">
        <v>1200.065714285714</v>
      </c>
      <c r="CH52">
        <v>0.49999399999999999</v>
      </c>
      <c r="CI52">
        <v>0.50000600000000006</v>
      </c>
      <c r="CJ52">
        <v>0</v>
      </c>
      <c r="CK52">
        <v>852.35400000000004</v>
      </c>
      <c r="CL52">
        <v>4.9990899999999998</v>
      </c>
      <c r="CM52">
        <v>9110.8085714285717</v>
      </c>
      <c r="CN52">
        <v>9558.3585714285709</v>
      </c>
      <c r="CO52">
        <v>43.436999999999998</v>
      </c>
      <c r="CP52">
        <v>45.561999999999998</v>
      </c>
      <c r="CQ52">
        <v>44.294285714285706</v>
      </c>
      <c r="CR52">
        <v>44.5</v>
      </c>
      <c r="CS52">
        <v>44.875</v>
      </c>
      <c r="CT52">
        <v>597.52571428571423</v>
      </c>
      <c r="CU52">
        <v>597.54000000000008</v>
      </c>
      <c r="CV52">
        <v>0</v>
      </c>
      <c r="CW52">
        <v>1669668769.5999999</v>
      </c>
      <c r="CX52">
        <v>0</v>
      </c>
      <c r="CY52">
        <v>1669667979.5</v>
      </c>
      <c r="CZ52" t="s">
        <v>356</v>
      </c>
      <c r="DA52">
        <v>1669667979.5</v>
      </c>
      <c r="DB52">
        <v>1669667970</v>
      </c>
      <c r="DC52">
        <v>16</v>
      </c>
      <c r="DD52">
        <v>2.5000000000000001E-2</v>
      </c>
      <c r="DE52">
        <v>0.02</v>
      </c>
      <c r="DF52">
        <v>-3.5449999999999999</v>
      </c>
      <c r="DG52">
        <v>0.11899999999999999</v>
      </c>
      <c r="DH52">
        <v>410</v>
      </c>
      <c r="DI52">
        <v>35</v>
      </c>
      <c r="DJ52">
        <v>0.37</v>
      </c>
      <c r="DK52">
        <v>0.56999999999999995</v>
      </c>
      <c r="DL52">
        <v>-13.349422499999999</v>
      </c>
      <c r="DM52">
        <v>-2.7655778611632269</v>
      </c>
      <c r="DN52">
        <v>0.26693822832960817</v>
      </c>
      <c r="DO52">
        <v>0</v>
      </c>
      <c r="DP52">
        <v>1.8391554999999999</v>
      </c>
      <c r="DQ52">
        <v>-2.2912345215764251E-2</v>
      </c>
      <c r="DR52">
        <v>2.8685492413413568E-3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3.2955899999999998</v>
      </c>
      <c r="EB52">
        <v>2.6252399999999998</v>
      </c>
      <c r="EC52">
        <v>6.0967500000000001E-2</v>
      </c>
      <c r="ED52">
        <v>6.2892799999999999E-2</v>
      </c>
      <c r="EE52">
        <v>0.143401</v>
      </c>
      <c r="EF52">
        <v>0.136824</v>
      </c>
      <c r="EG52">
        <v>28406.7</v>
      </c>
      <c r="EH52">
        <v>28859.3</v>
      </c>
      <c r="EI52">
        <v>28147.3</v>
      </c>
      <c r="EJ52">
        <v>29645.8</v>
      </c>
      <c r="EK52">
        <v>33168.5</v>
      </c>
      <c r="EL52">
        <v>35510.800000000003</v>
      </c>
      <c r="EM52">
        <v>39725.599999999999</v>
      </c>
      <c r="EN52">
        <v>42362.3</v>
      </c>
      <c r="EO52">
        <v>2.0989</v>
      </c>
      <c r="EP52">
        <v>2.1596299999999999</v>
      </c>
      <c r="EQ52">
        <v>0.111721</v>
      </c>
      <c r="ER52">
        <v>0</v>
      </c>
      <c r="ES52">
        <v>31.8996</v>
      </c>
      <c r="ET52">
        <v>999.9</v>
      </c>
      <c r="EU52">
        <v>72.2</v>
      </c>
      <c r="EV52">
        <v>35.4</v>
      </c>
      <c r="EW52">
        <v>41.412500000000001</v>
      </c>
      <c r="EX52">
        <v>56.989400000000003</v>
      </c>
      <c r="EY52">
        <v>-2.5520900000000002</v>
      </c>
      <c r="EZ52">
        <v>2</v>
      </c>
      <c r="FA52">
        <v>0.54216200000000003</v>
      </c>
      <c r="FB52">
        <v>0.73569399999999996</v>
      </c>
      <c r="FC52">
        <v>20.2712</v>
      </c>
      <c r="FD52">
        <v>5.2184900000000001</v>
      </c>
      <c r="FE52">
        <v>12.0061</v>
      </c>
      <c r="FF52">
        <v>4.9861500000000003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1.8642700000000001</v>
      </c>
      <c r="FO52">
        <v>1.86033</v>
      </c>
      <c r="FP52">
        <v>1.86104</v>
      </c>
      <c r="FQ52">
        <v>1.8601399999999999</v>
      </c>
      <c r="FR52">
        <v>1.8618399999999999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-3.1920000000000002</v>
      </c>
      <c r="GH52">
        <v>0.1305</v>
      </c>
      <c r="GI52">
        <v>-2.6367403326156271</v>
      </c>
      <c r="GJ52">
        <v>-2.8314441237569559E-3</v>
      </c>
      <c r="GK52">
        <v>1.746196064066972E-6</v>
      </c>
      <c r="GL52">
        <v>-5.0840809965914505E-10</v>
      </c>
      <c r="GM52">
        <v>-0.1800947898839361</v>
      </c>
      <c r="GN52">
        <v>5.1166531179064507E-3</v>
      </c>
      <c r="GO52">
        <v>1.8935886849813399E-4</v>
      </c>
      <c r="GP52">
        <v>-2.4822471333493459E-6</v>
      </c>
      <c r="GQ52">
        <v>4</v>
      </c>
      <c r="GR52">
        <v>2082</v>
      </c>
      <c r="GS52">
        <v>4</v>
      </c>
      <c r="GT52">
        <v>36</v>
      </c>
      <c r="GU52">
        <v>12.9</v>
      </c>
      <c r="GV52">
        <v>13.1</v>
      </c>
      <c r="GW52">
        <v>0.87158199999999997</v>
      </c>
      <c r="GX52">
        <v>2.6025399999999999</v>
      </c>
      <c r="GY52">
        <v>2.04834</v>
      </c>
      <c r="GZ52">
        <v>2.6196299999999999</v>
      </c>
      <c r="HA52">
        <v>2.1972700000000001</v>
      </c>
      <c r="HB52">
        <v>2.3022499999999999</v>
      </c>
      <c r="HC52">
        <v>40.860799999999998</v>
      </c>
      <c r="HD52">
        <v>14.4735</v>
      </c>
      <c r="HE52">
        <v>18</v>
      </c>
      <c r="HF52">
        <v>615.11800000000005</v>
      </c>
      <c r="HG52">
        <v>735.91899999999998</v>
      </c>
      <c r="HH52">
        <v>31.001100000000001</v>
      </c>
      <c r="HI52">
        <v>34.204000000000001</v>
      </c>
      <c r="HJ52">
        <v>30.000399999999999</v>
      </c>
      <c r="HK52">
        <v>34.0715</v>
      </c>
      <c r="HL52">
        <v>34.063600000000001</v>
      </c>
      <c r="HM52">
        <v>17.5337</v>
      </c>
      <c r="HN52">
        <v>22.9208</v>
      </c>
      <c r="HO52">
        <v>98.505700000000004</v>
      </c>
      <c r="HP52">
        <v>31</v>
      </c>
      <c r="HQ52">
        <v>250.792</v>
      </c>
      <c r="HR52">
        <v>33.959099999999999</v>
      </c>
      <c r="HS52">
        <v>99.175299999999993</v>
      </c>
      <c r="HT52">
        <v>98.245800000000003</v>
      </c>
    </row>
    <row r="53" spans="1:228" x14ac:dyDescent="0.2">
      <c r="A53">
        <v>38</v>
      </c>
      <c r="B53">
        <v>1669668758.0999999</v>
      </c>
      <c r="C53">
        <v>147.5</v>
      </c>
      <c r="D53" t="s">
        <v>434</v>
      </c>
      <c r="E53" t="s">
        <v>435</v>
      </c>
      <c r="F53">
        <v>4</v>
      </c>
      <c r="G53">
        <v>1669668755.7874999</v>
      </c>
      <c r="H53">
        <f t="shared" si="0"/>
        <v>4.5808126389514855E-3</v>
      </c>
      <c r="I53">
        <f t="shared" si="1"/>
        <v>4.5808126389514854</v>
      </c>
      <c r="J53">
        <f t="shared" si="2"/>
        <v>9.4404083177911904</v>
      </c>
      <c r="K53">
        <f t="shared" si="3"/>
        <v>224.906375</v>
      </c>
      <c r="L53">
        <f t="shared" si="4"/>
        <v>163.47493408473454</v>
      </c>
      <c r="M53">
        <f t="shared" si="5"/>
        <v>16.476156375779212</v>
      </c>
      <c r="N53">
        <f t="shared" si="6"/>
        <v>22.667650090557046</v>
      </c>
      <c r="O53">
        <f t="shared" si="7"/>
        <v>0.27874855843717783</v>
      </c>
      <c r="P53">
        <f t="shared" si="8"/>
        <v>3.6668831142539924</v>
      </c>
      <c r="Q53">
        <f t="shared" si="9"/>
        <v>0.26748885170512265</v>
      </c>
      <c r="R53">
        <f t="shared" si="10"/>
        <v>0.16815427358660856</v>
      </c>
      <c r="S53">
        <f t="shared" si="11"/>
        <v>226.13662911129714</v>
      </c>
      <c r="T53">
        <f t="shared" si="12"/>
        <v>33.51116199274859</v>
      </c>
      <c r="U53">
        <f t="shared" si="13"/>
        <v>33.707025000000002</v>
      </c>
      <c r="V53">
        <f t="shared" si="14"/>
        <v>5.2563114875561556</v>
      </c>
      <c r="W53">
        <f t="shared" si="15"/>
        <v>69.810233880202318</v>
      </c>
      <c r="X53">
        <f t="shared" si="16"/>
        <v>3.6061946691019169</v>
      </c>
      <c r="Y53">
        <f t="shared" si="17"/>
        <v>5.1657106253079146</v>
      </c>
      <c r="Z53">
        <f t="shared" si="18"/>
        <v>1.6501168184542387</v>
      </c>
      <c r="AA53">
        <f t="shared" si="19"/>
        <v>-202.01383737776052</v>
      </c>
      <c r="AB53">
        <f t="shared" si="20"/>
        <v>-61.419501950443305</v>
      </c>
      <c r="AC53">
        <f t="shared" si="21"/>
        <v>-3.8568402439330658</v>
      </c>
      <c r="AD53">
        <f t="shared" si="22"/>
        <v>-41.153550460839767</v>
      </c>
      <c r="AE53">
        <f t="shared" si="23"/>
        <v>32.556472277644914</v>
      </c>
      <c r="AF53">
        <f t="shared" si="24"/>
        <v>4.575391675916876</v>
      </c>
      <c r="AG53">
        <f t="shared" si="25"/>
        <v>9.4404083177911904</v>
      </c>
      <c r="AH53">
        <v>247.0353402759294</v>
      </c>
      <c r="AI53">
        <v>236.35758181818181</v>
      </c>
      <c r="AJ53">
        <v>1.7131484277846969</v>
      </c>
      <c r="AK53">
        <v>63.565594582378537</v>
      </c>
      <c r="AL53">
        <f t="shared" si="26"/>
        <v>4.5808126389514854</v>
      </c>
      <c r="AM53">
        <v>33.946800139459732</v>
      </c>
      <c r="AN53">
        <v>35.781148484848472</v>
      </c>
      <c r="AO53">
        <v>6.239089187857775E-5</v>
      </c>
      <c r="AP53">
        <v>91.324136407103097</v>
      </c>
      <c r="AQ53">
        <v>69</v>
      </c>
      <c r="AR53">
        <v>11</v>
      </c>
      <c r="AS53">
        <f t="shared" si="27"/>
        <v>1</v>
      </c>
      <c r="AT53">
        <f t="shared" si="28"/>
        <v>0</v>
      </c>
      <c r="AU53">
        <f t="shared" si="29"/>
        <v>47030.961007797967</v>
      </c>
      <c r="AV53">
        <f t="shared" si="30"/>
        <v>1200.1025</v>
      </c>
      <c r="AW53">
        <f t="shared" si="31"/>
        <v>1026.0137010939363</v>
      </c>
      <c r="AX53">
        <f t="shared" si="32"/>
        <v>0.8549383915906652</v>
      </c>
      <c r="AY53">
        <f t="shared" si="33"/>
        <v>0.18843109576998393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1669668755.7874999</v>
      </c>
      <c r="BF53">
        <v>224.906375</v>
      </c>
      <c r="BG53">
        <v>238.857125</v>
      </c>
      <c r="BH53">
        <v>35.780337500000002</v>
      </c>
      <c r="BI53">
        <v>33.947812499999998</v>
      </c>
      <c r="BJ53">
        <v>228.10425000000001</v>
      </c>
      <c r="BK53">
        <v>35.649824999999993</v>
      </c>
      <c r="BL53">
        <v>650.00712499999997</v>
      </c>
      <c r="BM53">
        <v>100.687</v>
      </c>
      <c r="BN53">
        <v>0.100050125</v>
      </c>
      <c r="BO53">
        <v>33.396337500000001</v>
      </c>
      <c r="BP53">
        <v>33.707025000000002</v>
      </c>
      <c r="BQ53">
        <v>999.9</v>
      </c>
      <c r="BR53">
        <v>0</v>
      </c>
      <c r="BS53">
        <v>0</v>
      </c>
      <c r="BT53">
        <v>8995.3125</v>
      </c>
      <c r="BU53">
        <v>0</v>
      </c>
      <c r="BV53">
        <v>682.91337499999997</v>
      </c>
      <c r="BW53">
        <v>-13.950825</v>
      </c>
      <c r="BX53">
        <v>233.252375</v>
      </c>
      <c r="BY53">
        <v>247.251</v>
      </c>
      <c r="BZ53">
        <v>1.8325262499999999</v>
      </c>
      <c r="CA53">
        <v>238.857125</v>
      </c>
      <c r="CB53">
        <v>33.947812499999998</v>
      </c>
      <c r="CC53">
        <v>3.6026250000000002</v>
      </c>
      <c r="CD53">
        <v>3.4181149999999998</v>
      </c>
      <c r="CE53">
        <v>27.1113</v>
      </c>
      <c r="CF53">
        <v>26.218387499999999</v>
      </c>
      <c r="CG53">
        <v>1200.1025</v>
      </c>
      <c r="CH53">
        <v>0.49997075000000002</v>
      </c>
      <c r="CI53">
        <v>0.50002925000000009</v>
      </c>
      <c r="CJ53">
        <v>0</v>
      </c>
      <c r="CK53">
        <v>851.05137500000001</v>
      </c>
      <c r="CL53">
        <v>4.9990899999999998</v>
      </c>
      <c r="CM53">
        <v>9097.6474999999991</v>
      </c>
      <c r="CN53">
        <v>9558.5662499999999</v>
      </c>
      <c r="CO53">
        <v>43.436999999999998</v>
      </c>
      <c r="CP53">
        <v>45.561999999999998</v>
      </c>
      <c r="CQ53">
        <v>44.273249999999997</v>
      </c>
      <c r="CR53">
        <v>44.5</v>
      </c>
      <c r="CS53">
        <v>44.875</v>
      </c>
      <c r="CT53">
        <v>597.51625000000001</v>
      </c>
      <c r="CU53">
        <v>597.58625000000006</v>
      </c>
      <c r="CV53">
        <v>0</v>
      </c>
      <c r="CW53">
        <v>1669668773.2</v>
      </c>
      <c r="CX53">
        <v>0</v>
      </c>
      <c r="CY53">
        <v>1669667979.5</v>
      </c>
      <c r="CZ53" t="s">
        <v>356</v>
      </c>
      <c r="DA53">
        <v>1669667979.5</v>
      </c>
      <c r="DB53">
        <v>1669667970</v>
      </c>
      <c r="DC53">
        <v>16</v>
      </c>
      <c r="DD53">
        <v>2.5000000000000001E-2</v>
      </c>
      <c r="DE53">
        <v>0.02</v>
      </c>
      <c r="DF53">
        <v>-3.5449999999999999</v>
      </c>
      <c r="DG53">
        <v>0.11899999999999999</v>
      </c>
      <c r="DH53">
        <v>410</v>
      </c>
      <c r="DI53">
        <v>35</v>
      </c>
      <c r="DJ53">
        <v>0.37</v>
      </c>
      <c r="DK53">
        <v>0.56999999999999995</v>
      </c>
      <c r="DL53">
        <v>-13.543365</v>
      </c>
      <c r="DM53">
        <v>-2.7833493433395509</v>
      </c>
      <c r="DN53">
        <v>0.2686120078756718</v>
      </c>
      <c r="DO53">
        <v>0</v>
      </c>
      <c r="DP53">
        <v>1.8371727499999999</v>
      </c>
      <c r="DQ53">
        <v>-2.5262251407133011E-2</v>
      </c>
      <c r="DR53">
        <v>3.06544449264703E-3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3.2956699999999999</v>
      </c>
      <c r="EB53">
        <v>2.6252499999999999</v>
      </c>
      <c r="EC53">
        <v>6.2501200000000007E-2</v>
      </c>
      <c r="ED53">
        <v>6.4429899999999998E-2</v>
      </c>
      <c r="EE53">
        <v>0.14340600000000001</v>
      </c>
      <c r="EF53">
        <v>0.13683600000000001</v>
      </c>
      <c r="EG53">
        <v>28360.400000000001</v>
      </c>
      <c r="EH53">
        <v>28811.7</v>
      </c>
      <c r="EI53">
        <v>28147.5</v>
      </c>
      <c r="EJ53">
        <v>29645.4</v>
      </c>
      <c r="EK53">
        <v>33168.400000000001</v>
      </c>
      <c r="EL53">
        <v>35509.9</v>
      </c>
      <c r="EM53">
        <v>39725.699999999997</v>
      </c>
      <c r="EN53">
        <v>42361.599999999999</v>
      </c>
      <c r="EO53">
        <v>2.0991200000000001</v>
      </c>
      <c r="EP53">
        <v>2.15943</v>
      </c>
      <c r="EQ53">
        <v>0.11131199999999999</v>
      </c>
      <c r="ER53">
        <v>0</v>
      </c>
      <c r="ES53">
        <v>31.902999999999999</v>
      </c>
      <c r="ET53">
        <v>999.9</v>
      </c>
      <c r="EU53">
        <v>72.2</v>
      </c>
      <c r="EV53">
        <v>35.4</v>
      </c>
      <c r="EW53">
        <v>41.407699999999998</v>
      </c>
      <c r="EX53">
        <v>57.109400000000001</v>
      </c>
      <c r="EY53">
        <v>-2.5120200000000001</v>
      </c>
      <c r="EZ53">
        <v>2</v>
      </c>
      <c r="FA53">
        <v>0.54232199999999997</v>
      </c>
      <c r="FB53">
        <v>0.73647300000000004</v>
      </c>
      <c r="FC53">
        <v>20.2712</v>
      </c>
      <c r="FD53">
        <v>5.2184900000000001</v>
      </c>
      <c r="FE53">
        <v>12.005800000000001</v>
      </c>
      <c r="FF53">
        <v>4.9865000000000004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1.8658300000000001</v>
      </c>
      <c r="FM53">
        <v>1.8621799999999999</v>
      </c>
      <c r="FN53">
        <v>1.8642700000000001</v>
      </c>
      <c r="FO53">
        <v>1.8603400000000001</v>
      </c>
      <c r="FP53">
        <v>1.86103</v>
      </c>
      <c r="FQ53">
        <v>1.8601000000000001</v>
      </c>
      <c r="FR53">
        <v>1.86185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-3.2050000000000001</v>
      </c>
      <c r="GH53">
        <v>0.13059999999999999</v>
      </c>
      <c r="GI53">
        <v>-2.6367403326156271</v>
      </c>
      <c r="GJ53">
        <v>-2.8314441237569559E-3</v>
      </c>
      <c r="GK53">
        <v>1.746196064066972E-6</v>
      </c>
      <c r="GL53">
        <v>-5.0840809965914505E-10</v>
      </c>
      <c r="GM53">
        <v>-0.1800947898839361</v>
      </c>
      <c r="GN53">
        <v>5.1166531179064507E-3</v>
      </c>
      <c r="GO53">
        <v>1.8935886849813399E-4</v>
      </c>
      <c r="GP53">
        <v>-2.4822471333493459E-6</v>
      </c>
      <c r="GQ53">
        <v>4</v>
      </c>
      <c r="GR53">
        <v>2082</v>
      </c>
      <c r="GS53">
        <v>4</v>
      </c>
      <c r="GT53">
        <v>36</v>
      </c>
      <c r="GU53">
        <v>13</v>
      </c>
      <c r="GV53">
        <v>13.1</v>
      </c>
      <c r="GW53">
        <v>0.89233399999999996</v>
      </c>
      <c r="GX53">
        <v>2.5927699999999998</v>
      </c>
      <c r="GY53">
        <v>2.04834</v>
      </c>
      <c r="GZ53">
        <v>2.6208499999999999</v>
      </c>
      <c r="HA53">
        <v>2.1972700000000001</v>
      </c>
      <c r="HB53">
        <v>2.34009</v>
      </c>
      <c r="HC53">
        <v>40.860799999999998</v>
      </c>
      <c r="HD53">
        <v>14.5085</v>
      </c>
      <c r="HE53">
        <v>18</v>
      </c>
      <c r="HF53">
        <v>615.28800000000001</v>
      </c>
      <c r="HG53">
        <v>735.74900000000002</v>
      </c>
      <c r="HH53">
        <v>31.000599999999999</v>
      </c>
      <c r="HI53">
        <v>34.204000000000001</v>
      </c>
      <c r="HJ53">
        <v>30.0002</v>
      </c>
      <c r="HK53">
        <v>34.0715</v>
      </c>
      <c r="HL53">
        <v>34.065300000000001</v>
      </c>
      <c r="HM53">
        <v>17.924700000000001</v>
      </c>
      <c r="HN53">
        <v>22.9208</v>
      </c>
      <c r="HO53">
        <v>98.505700000000004</v>
      </c>
      <c r="HP53">
        <v>31</v>
      </c>
      <c r="HQ53">
        <v>257.471</v>
      </c>
      <c r="HR53">
        <v>33.961799999999997</v>
      </c>
      <c r="HS53">
        <v>99.175700000000006</v>
      </c>
      <c r="HT53">
        <v>98.244399999999999</v>
      </c>
    </row>
    <row r="54" spans="1:228" x14ac:dyDescent="0.2">
      <c r="A54">
        <v>39</v>
      </c>
      <c r="B54">
        <v>1669668762.0999999</v>
      </c>
      <c r="C54">
        <v>151.5</v>
      </c>
      <c r="D54" t="s">
        <v>436</v>
      </c>
      <c r="E54" t="s">
        <v>437</v>
      </c>
      <c r="F54">
        <v>4</v>
      </c>
      <c r="G54">
        <v>1669668760.0999999</v>
      </c>
      <c r="H54">
        <f t="shared" si="0"/>
        <v>4.5865400370098796E-3</v>
      </c>
      <c r="I54">
        <f t="shared" si="1"/>
        <v>4.5865400370098799</v>
      </c>
      <c r="J54">
        <f t="shared" si="2"/>
        <v>10.173202840001125</v>
      </c>
      <c r="K54">
        <f t="shared" si="3"/>
        <v>231.9782857142857</v>
      </c>
      <c r="L54">
        <f t="shared" si="4"/>
        <v>166.13988398302411</v>
      </c>
      <c r="M54">
        <f t="shared" si="5"/>
        <v>16.744739409461239</v>
      </c>
      <c r="N54">
        <f t="shared" si="6"/>
        <v>23.380393977740841</v>
      </c>
      <c r="O54">
        <f t="shared" si="7"/>
        <v>0.2791275105817636</v>
      </c>
      <c r="P54">
        <f t="shared" si="8"/>
        <v>3.6731655083430415</v>
      </c>
      <c r="Q54">
        <f t="shared" si="9"/>
        <v>0.26785630592418769</v>
      </c>
      <c r="R54">
        <f t="shared" si="10"/>
        <v>0.16838493965332768</v>
      </c>
      <c r="S54">
        <f t="shared" si="11"/>
        <v>226.12142794982339</v>
      </c>
      <c r="T54">
        <f t="shared" si="12"/>
        <v>33.507881497741025</v>
      </c>
      <c r="U54">
        <f t="shared" si="13"/>
        <v>33.707828571428571</v>
      </c>
      <c r="V54">
        <f t="shared" si="14"/>
        <v>5.2565476006386591</v>
      </c>
      <c r="W54">
        <f t="shared" si="15"/>
        <v>69.826005695726238</v>
      </c>
      <c r="X54">
        <f t="shared" si="16"/>
        <v>3.6066409656958203</v>
      </c>
      <c r="Y54">
        <f t="shared" si="17"/>
        <v>5.1651829855657461</v>
      </c>
      <c r="Z54">
        <f t="shared" si="18"/>
        <v>1.6499066349428388</v>
      </c>
      <c r="AA54">
        <f t="shared" si="19"/>
        <v>-202.2664156321357</v>
      </c>
      <c r="AB54">
        <f t="shared" si="20"/>
        <v>-62.044907028044683</v>
      </c>
      <c r="AC54">
        <f t="shared" si="21"/>
        <v>-3.8894294826537581</v>
      </c>
      <c r="AD54">
        <f t="shared" si="22"/>
        <v>-42.079324193010756</v>
      </c>
      <c r="AE54">
        <f t="shared" si="23"/>
        <v>32.984652529697001</v>
      </c>
      <c r="AF54">
        <f t="shared" si="24"/>
        <v>4.5753800646691705</v>
      </c>
      <c r="AG54">
        <f t="shared" si="25"/>
        <v>10.173202840001125</v>
      </c>
      <c r="AH54">
        <v>254.00451123227171</v>
      </c>
      <c r="AI54">
        <v>243.1141272727273</v>
      </c>
      <c r="AJ54">
        <v>1.68656281574567</v>
      </c>
      <c r="AK54">
        <v>63.565594582378537</v>
      </c>
      <c r="AL54">
        <f t="shared" si="26"/>
        <v>4.5865400370098799</v>
      </c>
      <c r="AM54">
        <v>33.951324470393828</v>
      </c>
      <c r="AN54">
        <v>35.787955757575737</v>
      </c>
      <c r="AO54">
        <v>6.7622659720853668E-5</v>
      </c>
      <c r="AP54">
        <v>91.324136407103097</v>
      </c>
      <c r="AQ54">
        <v>69</v>
      </c>
      <c r="AR54">
        <v>11</v>
      </c>
      <c r="AS54">
        <f t="shared" si="27"/>
        <v>1</v>
      </c>
      <c r="AT54">
        <f t="shared" si="28"/>
        <v>0</v>
      </c>
      <c r="AU54">
        <f t="shared" si="29"/>
        <v>47143.237321258508</v>
      </c>
      <c r="AV54">
        <f t="shared" si="30"/>
        <v>1200.027142857143</v>
      </c>
      <c r="AW54">
        <f t="shared" si="31"/>
        <v>1025.9487564506856</v>
      </c>
      <c r="AX54">
        <f t="shared" si="32"/>
        <v>0.8549379591598284</v>
      </c>
      <c r="AY54">
        <f t="shared" si="33"/>
        <v>0.18843026117846901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1669668760.0999999</v>
      </c>
      <c r="BF54">
        <v>231.9782857142857</v>
      </c>
      <c r="BG54">
        <v>246.1205714285714</v>
      </c>
      <c r="BH54">
        <v>35.784785714285718</v>
      </c>
      <c r="BI54">
        <v>33.952242857142863</v>
      </c>
      <c r="BJ54">
        <v>235.191</v>
      </c>
      <c r="BK54">
        <v>35.654228571428568</v>
      </c>
      <c r="BL54">
        <v>649.9961428571429</v>
      </c>
      <c r="BM54">
        <v>100.6871428571429</v>
      </c>
      <c r="BN54">
        <v>9.9850657142857138E-2</v>
      </c>
      <c r="BO54">
        <v>33.394514285714287</v>
      </c>
      <c r="BP54">
        <v>33.707828571428571</v>
      </c>
      <c r="BQ54">
        <v>999.89999999999986</v>
      </c>
      <c r="BR54">
        <v>0</v>
      </c>
      <c r="BS54">
        <v>0</v>
      </c>
      <c r="BT54">
        <v>9017.0542857142846</v>
      </c>
      <c r="BU54">
        <v>0</v>
      </c>
      <c r="BV54">
        <v>679.57399999999996</v>
      </c>
      <c r="BW54">
        <v>-14.14202857142857</v>
      </c>
      <c r="BX54">
        <v>240.58757142857141</v>
      </c>
      <c r="BY54">
        <v>254.77028571428571</v>
      </c>
      <c r="BZ54">
        <v>1.8325385714285709</v>
      </c>
      <c r="CA54">
        <v>246.1205714285714</v>
      </c>
      <c r="CB54">
        <v>33.952242857142863</v>
      </c>
      <c r="CC54">
        <v>3.603061428571428</v>
      </c>
      <c r="CD54">
        <v>3.4185500000000002</v>
      </c>
      <c r="CE54">
        <v>27.11337142857143</v>
      </c>
      <c r="CF54">
        <v>26.220585714285711</v>
      </c>
      <c r="CG54">
        <v>1200.027142857143</v>
      </c>
      <c r="CH54">
        <v>0.49998414285714288</v>
      </c>
      <c r="CI54">
        <v>0.50001585714285712</v>
      </c>
      <c r="CJ54">
        <v>0</v>
      </c>
      <c r="CK54">
        <v>849.74057142857146</v>
      </c>
      <c r="CL54">
        <v>4.9990899999999998</v>
      </c>
      <c r="CM54">
        <v>9087.3057142857142</v>
      </c>
      <c r="CN54">
        <v>9558.0157142857151</v>
      </c>
      <c r="CO54">
        <v>43.436999999999998</v>
      </c>
      <c r="CP54">
        <v>45.561999999999998</v>
      </c>
      <c r="CQ54">
        <v>44.294285714285706</v>
      </c>
      <c r="CR54">
        <v>44.5</v>
      </c>
      <c r="CS54">
        <v>44.875</v>
      </c>
      <c r="CT54">
        <v>597.49571428571437</v>
      </c>
      <c r="CU54">
        <v>597.53142857142848</v>
      </c>
      <c r="CV54">
        <v>0</v>
      </c>
      <c r="CW54">
        <v>1669668777.4000001</v>
      </c>
      <c r="CX54">
        <v>0</v>
      </c>
      <c r="CY54">
        <v>1669667979.5</v>
      </c>
      <c r="CZ54" t="s">
        <v>356</v>
      </c>
      <c r="DA54">
        <v>1669667979.5</v>
      </c>
      <c r="DB54">
        <v>1669667970</v>
      </c>
      <c r="DC54">
        <v>16</v>
      </c>
      <c r="DD54">
        <v>2.5000000000000001E-2</v>
      </c>
      <c r="DE54">
        <v>0.02</v>
      </c>
      <c r="DF54">
        <v>-3.5449999999999999</v>
      </c>
      <c r="DG54">
        <v>0.11899999999999999</v>
      </c>
      <c r="DH54">
        <v>410</v>
      </c>
      <c r="DI54">
        <v>35</v>
      </c>
      <c r="DJ54">
        <v>0.37</v>
      </c>
      <c r="DK54">
        <v>0.56999999999999995</v>
      </c>
      <c r="DL54">
        <v>-13.728025000000001</v>
      </c>
      <c r="DM54">
        <v>-2.812883302063788</v>
      </c>
      <c r="DN54">
        <v>0.27137536711168148</v>
      </c>
      <c r="DO54">
        <v>0</v>
      </c>
      <c r="DP54">
        <v>1.8352142499999999</v>
      </c>
      <c r="DQ54">
        <v>-2.047891181989165E-2</v>
      </c>
      <c r="DR54">
        <v>2.673959505583425E-3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3.2957000000000001</v>
      </c>
      <c r="EB54">
        <v>2.62534</v>
      </c>
      <c r="EC54">
        <v>6.4019900000000005E-2</v>
      </c>
      <c r="ED54">
        <v>6.5960900000000003E-2</v>
      </c>
      <c r="EE54">
        <v>0.143424</v>
      </c>
      <c r="EF54">
        <v>0.136846</v>
      </c>
      <c r="EG54">
        <v>28314.7</v>
      </c>
      <c r="EH54">
        <v>28764.3</v>
      </c>
      <c r="EI54">
        <v>28147.7</v>
      </c>
      <c r="EJ54">
        <v>29645.200000000001</v>
      </c>
      <c r="EK54">
        <v>33168.1</v>
      </c>
      <c r="EL54">
        <v>35509.599999999999</v>
      </c>
      <c r="EM54">
        <v>39726</v>
      </c>
      <c r="EN54">
        <v>42361.599999999999</v>
      </c>
      <c r="EO54">
        <v>2.0989499999999999</v>
      </c>
      <c r="EP54">
        <v>2.1596000000000002</v>
      </c>
      <c r="EQ54">
        <v>0.11049200000000001</v>
      </c>
      <c r="ER54">
        <v>0</v>
      </c>
      <c r="ES54">
        <v>31.907299999999999</v>
      </c>
      <c r="ET54">
        <v>999.9</v>
      </c>
      <c r="EU54">
        <v>72.2</v>
      </c>
      <c r="EV54">
        <v>35.4</v>
      </c>
      <c r="EW54">
        <v>41.407299999999999</v>
      </c>
      <c r="EX54">
        <v>57.259399999999999</v>
      </c>
      <c r="EY54">
        <v>-2.4759600000000002</v>
      </c>
      <c r="EZ54">
        <v>2</v>
      </c>
      <c r="FA54">
        <v>0.54232199999999997</v>
      </c>
      <c r="FB54">
        <v>0.73395999999999995</v>
      </c>
      <c r="FC54">
        <v>20.2712</v>
      </c>
      <c r="FD54">
        <v>5.2189399999999999</v>
      </c>
      <c r="FE54">
        <v>12.0076</v>
      </c>
      <c r="FF54">
        <v>4.9862000000000002</v>
      </c>
      <c r="FG54">
        <v>3.2844500000000001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1.86426</v>
      </c>
      <c r="FO54">
        <v>1.86033</v>
      </c>
      <c r="FP54">
        <v>1.8610500000000001</v>
      </c>
      <c r="FQ54">
        <v>1.8601099999999999</v>
      </c>
      <c r="FR54">
        <v>1.8618399999999999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-3.22</v>
      </c>
      <c r="GH54">
        <v>0.13059999999999999</v>
      </c>
      <c r="GI54">
        <v>-2.6367403326156271</v>
      </c>
      <c r="GJ54">
        <v>-2.8314441237569559E-3</v>
      </c>
      <c r="GK54">
        <v>1.746196064066972E-6</v>
      </c>
      <c r="GL54">
        <v>-5.0840809965914505E-10</v>
      </c>
      <c r="GM54">
        <v>-0.1800947898839361</v>
      </c>
      <c r="GN54">
        <v>5.1166531179064507E-3</v>
      </c>
      <c r="GO54">
        <v>1.8935886849813399E-4</v>
      </c>
      <c r="GP54">
        <v>-2.4822471333493459E-6</v>
      </c>
      <c r="GQ54">
        <v>4</v>
      </c>
      <c r="GR54">
        <v>2082</v>
      </c>
      <c r="GS54">
        <v>4</v>
      </c>
      <c r="GT54">
        <v>36</v>
      </c>
      <c r="GU54">
        <v>13</v>
      </c>
      <c r="GV54">
        <v>13.2</v>
      </c>
      <c r="GW54">
        <v>0.91186500000000004</v>
      </c>
      <c r="GX54">
        <v>2.5952099999999998</v>
      </c>
      <c r="GY54">
        <v>2.04834</v>
      </c>
      <c r="GZ54">
        <v>2.6208499999999999</v>
      </c>
      <c r="HA54">
        <v>2.1972700000000001</v>
      </c>
      <c r="HB54">
        <v>2.2936999999999999</v>
      </c>
      <c r="HC54">
        <v>40.860799999999998</v>
      </c>
      <c r="HD54">
        <v>14.4998</v>
      </c>
      <c r="HE54">
        <v>18</v>
      </c>
      <c r="HF54">
        <v>615.16200000000003</v>
      </c>
      <c r="HG54">
        <v>735.91600000000005</v>
      </c>
      <c r="HH54">
        <v>30.9999</v>
      </c>
      <c r="HI54">
        <v>34.204700000000003</v>
      </c>
      <c r="HJ54">
        <v>30.0002</v>
      </c>
      <c r="HK54">
        <v>34.072200000000002</v>
      </c>
      <c r="HL54">
        <v>34.065300000000001</v>
      </c>
      <c r="HM54">
        <v>18.3123</v>
      </c>
      <c r="HN54">
        <v>22.9208</v>
      </c>
      <c r="HO54">
        <v>98.505700000000004</v>
      </c>
      <c r="HP54">
        <v>31</v>
      </c>
      <c r="HQ54">
        <v>264.14999999999998</v>
      </c>
      <c r="HR54">
        <v>33.963999999999999</v>
      </c>
      <c r="HS54">
        <v>99.176400000000001</v>
      </c>
      <c r="HT54">
        <v>98.244200000000006</v>
      </c>
    </row>
    <row r="55" spans="1:228" x14ac:dyDescent="0.2">
      <c r="A55">
        <v>40</v>
      </c>
      <c r="B55">
        <v>1669668766.0999999</v>
      </c>
      <c r="C55">
        <v>155.5</v>
      </c>
      <c r="D55" t="s">
        <v>438</v>
      </c>
      <c r="E55" t="s">
        <v>439</v>
      </c>
      <c r="F55">
        <v>4</v>
      </c>
      <c r="G55">
        <v>1669668763.7874999</v>
      </c>
      <c r="H55">
        <f t="shared" si="0"/>
        <v>4.5969685763515367E-3</v>
      </c>
      <c r="I55">
        <f t="shared" si="1"/>
        <v>4.5969685763515367</v>
      </c>
      <c r="J55">
        <f t="shared" si="2"/>
        <v>10.395664136966417</v>
      </c>
      <c r="K55">
        <f t="shared" si="3"/>
        <v>237.9965</v>
      </c>
      <c r="L55">
        <f t="shared" si="4"/>
        <v>170.89320281535311</v>
      </c>
      <c r="M55">
        <f t="shared" si="5"/>
        <v>17.223920749609544</v>
      </c>
      <c r="N55">
        <f t="shared" si="6"/>
        <v>23.987102980997975</v>
      </c>
      <c r="O55">
        <f t="shared" si="7"/>
        <v>0.28006920095439392</v>
      </c>
      <c r="P55">
        <f t="shared" si="8"/>
        <v>3.6686379508813167</v>
      </c>
      <c r="Q55">
        <f t="shared" si="9"/>
        <v>0.26871008757530757</v>
      </c>
      <c r="R55">
        <f t="shared" si="10"/>
        <v>0.16892598680051008</v>
      </c>
      <c r="S55">
        <f t="shared" si="11"/>
        <v>226.12602411093553</v>
      </c>
      <c r="T55">
        <f t="shared" si="12"/>
        <v>33.508319945129003</v>
      </c>
      <c r="U55">
        <f t="shared" si="13"/>
        <v>33.705062499999997</v>
      </c>
      <c r="V55">
        <f t="shared" si="14"/>
        <v>5.2557348857112789</v>
      </c>
      <c r="W55">
        <f t="shared" si="15"/>
        <v>69.829456361553198</v>
      </c>
      <c r="X55">
        <f t="shared" si="16"/>
        <v>3.6073190113510307</v>
      </c>
      <c r="Y55">
        <f t="shared" si="17"/>
        <v>5.165898747189952</v>
      </c>
      <c r="Z55">
        <f t="shared" si="18"/>
        <v>1.6484158743602482</v>
      </c>
      <c r="AA55">
        <f t="shared" si="19"/>
        <v>-202.72631421710278</v>
      </c>
      <c r="AB55">
        <f t="shared" si="20"/>
        <v>-60.932185406727029</v>
      </c>
      <c r="AC55">
        <f t="shared" si="21"/>
        <v>-3.8243843803548185</v>
      </c>
      <c r="AD55">
        <f t="shared" si="22"/>
        <v>-41.356859893249094</v>
      </c>
      <c r="AE55">
        <f t="shared" si="23"/>
        <v>33.397100251430444</v>
      </c>
      <c r="AF55">
        <f t="shared" si="24"/>
        <v>4.581542795623192</v>
      </c>
      <c r="AG55">
        <f t="shared" si="25"/>
        <v>10.395664136966417</v>
      </c>
      <c r="AH55">
        <v>260.97359261923827</v>
      </c>
      <c r="AI55">
        <v>249.92017575757569</v>
      </c>
      <c r="AJ55">
        <v>1.7040596064542359</v>
      </c>
      <c r="AK55">
        <v>63.565594582378537</v>
      </c>
      <c r="AL55">
        <f t="shared" si="26"/>
        <v>4.5969685763515367</v>
      </c>
      <c r="AM55">
        <v>33.955410393997468</v>
      </c>
      <c r="AN55">
        <v>35.79630545454544</v>
      </c>
      <c r="AO55">
        <v>4.2530421593337221E-5</v>
      </c>
      <c r="AP55">
        <v>91.324136407103097</v>
      </c>
      <c r="AQ55">
        <v>69</v>
      </c>
      <c r="AR55">
        <v>11</v>
      </c>
      <c r="AS55">
        <f t="shared" si="27"/>
        <v>1</v>
      </c>
      <c r="AT55">
        <f t="shared" si="28"/>
        <v>0</v>
      </c>
      <c r="AU55">
        <f t="shared" si="29"/>
        <v>47062.145645034157</v>
      </c>
      <c r="AV55">
        <f t="shared" si="30"/>
        <v>1200.0487499999999</v>
      </c>
      <c r="AW55">
        <f t="shared" si="31"/>
        <v>1025.9675010937488</v>
      </c>
      <c r="AX55">
        <f t="shared" si="32"/>
        <v>0.85493818571432945</v>
      </c>
      <c r="AY55">
        <f t="shared" si="33"/>
        <v>0.18843069842865595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1669668763.7874999</v>
      </c>
      <c r="BF55">
        <v>237.9965</v>
      </c>
      <c r="BG55">
        <v>252.32187500000001</v>
      </c>
      <c r="BH55">
        <v>35.791287500000003</v>
      </c>
      <c r="BI55">
        <v>33.956325</v>
      </c>
      <c r="BJ55">
        <v>241.22187500000001</v>
      </c>
      <c r="BK55">
        <v>35.660699999999999</v>
      </c>
      <c r="BL55">
        <v>650.00900000000001</v>
      </c>
      <c r="BM55">
        <v>100.687625</v>
      </c>
      <c r="BN55">
        <v>0.10000415</v>
      </c>
      <c r="BO55">
        <v>33.396987500000002</v>
      </c>
      <c r="BP55">
        <v>33.705062499999997</v>
      </c>
      <c r="BQ55">
        <v>999.9</v>
      </c>
      <c r="BR55">
        <v>0</v>
      </c>
      <c r="BS55">
        <v>0</v>
      </c>
      <c r="BT55">
        <v>9001.3312499999993</v>
      </c>
      <c r="BU55">
        <v>0</v>
      </c>
      <c r="BV55">
        <v>741.32412500000009</v>
      </c>
      <c r="BW55">
        <v>-14.325362500000001</v>
      </c>
      <c r="BX55">
        <v>246.83087499999999</v>
      </c>
      <c r="BY55">
        <v>261.191125</v>
      </c>
      <c r="BZ55">
        <v>1.834965</v>
      </c>
      <c r="CA55">
        <v>252.32187500000001</v>
      </c>
      <c r="CB55">
        <v>33.956325</v>
      </c>
      <c r="CC55">
        <v>3.6037412500000001</v>
      </c>
      <c r="CD55">
        <v>3.4189824999999998</v>
      </c>
      <c r="CE55">
        <v>27.116587500000001</v>
      </c>
      <c r="CF55">
        <v>26.2227125</v>
      </c>
      <c r="CG55">
        <v>1200.0487499999999</v>
      </c>
      <c r="CH55">
        <v>0.49997799999999998</v>
      </c>
      <c r="CI55">
        <v>0.50002199999999997</v>
      </c>
      <c r="CJ55">
        <v>0</v>
      </c>
      <c r="CK55">
        <v>848.5440000000001</v>
      </c>
      <c r="CL55">
        <v>4.9990899999999998</v>
      </c>
      <c r="CM55">
        <v>9081.7250000000004</v>
      </c>
      <c r="CN55">
        <v>9558.1775000000016</v>
      </c>
      <c r="CO55">
        <v>43.436999999999998</v>
      </c>
      <c r="CP55">
        <v>45.561999999999998</v>
      </c>
      <c r="CQ55">
        <v>44.296499999999988</v>
      </c>
      <c r="CR55">
        <v>44.5</v>
      </c>
      <c r="CS55">
        <v>44.875</v>
      </c>
      <c r="CT55">
        <v>597.49749999999995</v>
      </c>
      <c r="CU55">
        <v>597.55124999999998</v>
      </c>
      <c r="CV55">
        <v>0</v>
      </c>
      <c r="CW55">
        <v>1669668781.5999999</v>
      </c>
      <c r="CX55">
        <v>0</v>
      </c>
      <c r="CY55">
        <v>1669667979.5</v>
      </c>
      <c r="CZ55" t="s">
        <v>356</v>
      </c>
      <c r="DA55">
        <v>1669667979.5</v>
      </c>
      <c r="DB55">
        <v>1669667970</v>
      </c>
      <c r="DC55">
        <v>16</v>
      </c>
      <c r="DD55">
        <v>2.5000000000000001E-2</v>
      </c>
      <c r="DE55">
        <v>0.02</v>
      </c>
      <c r="DF55">
        <v>-3.5449999999999999</v>
      </c>
      <c r="DG55">
        <v>0.11899999999999999</v>
      </c>
      <c r="DH55">
        <v>410</v>
      </c>
      <c r="DI55">
        <v>35</v>
      </c>
      <c r="DJ55">
        <v>0.37</v>
      </c>
      <c r="DK55">
        <v>0.56999999999999995</v>
      </c>
      <c r="DL55">
        <v>-13.918699999999999</v>
      </c>
      <c r="DM55">
        <v>-2.8756772983113961</v>
      </c>
      <c r="DN55">
        <v>0.27743347851331862</v>
      </c>
      <c r="DO55">
        <v>0</v>
      </c>
      <c r="DP55">
        <v>1.83487925</v>
      </c>
      <c r="DQ55">
        <v>-1.759440900563293E-2</v>
      </c>
      <c r="DR55">
        <v>2.6351597555935688E-3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3.2956599999999998</v>
      </c>
      <c r="EB55">
        <v>2.6252900000000001</v>
      </c>
      <c r="EC55">
        <v>6.5528199999999995E-2</v>
      </c>
      <c r="ED55">
        <v>6.7461699999999999E-2</v>
      </c>
      <c r="EE55">
        <v>0.143452</v>
      </c>
      <c r="EF55">
        <v>0.13686200000000001</v>
      </c>
      <c r="EG55">
        <v>28268.3</v>
      </c>
      <c r="EH55">
        <v>28717.599999999999</v>
      </c>
      <c r="EI55">
        <v>28147</v>
      </c>
      <c r="EJ55">
        <v>29644.7</v>
      </c>
      <c r="EK55">
        <v>33166.6</v>
      </c>
      <c r="EL55">
        <v>35508.300000000003</v>
      </c>
      <c r="EM55">
        <v>39725.5</v>
      </c>
      <c r="EN55">
        <v>42360.800000000003</v>
      </c>
      <c r="EO55">
        <v>2.09903</v>
      </c>
      <c r="EP55">
        <v>2.1594500000000001</v>
      </c>
      <c r="EQ55">
        <v>0.111721</v>
      </c>
      <c r="ER55">
        <v>0</v>
      </c>
      <c r="ES55">
        <v>31.912800000000001</v>
      </c>
      <c r="ET55">
        <v>999.9</v>
      </c>
      <c r="EU55">
        <v>72.2</v>
      </c>
      <c r="EV55">
        <v>35.4</v>
      </c>
      <c r="EW55">
        <v>41.407800000000002</v>
      </c>
      <c r="EX55">
        <v>56.689399999999999</v>
      </c>
      <c r="EY55">
        <v>-2.4118599999999999</v>
      </c>
      <c r="EZ55">
        <v>2</v>
      </c>
      <c r="FA55">
        <v>0.54255100000000001</v>
      </c>
      <c r="FB55">
        <v>0.73287000000000002</v>
      </c>
      <c r="FC55">
        <v>20.2713</v>
      </c>
      <c r="FD55">
        <v>5.2196899999999999</v>
      </c>
      <c r="FE55">
        <v>12.0062</v>
      </c>
      <c r="FF55">
        <v>4.9866999999999999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1.8642700000000001</v>
      </c>
      <c r="FO55">
        <v>1.86033</v>
      </c>
      <c r="FP55">
        <v>1.86107</v>
      </c>
      <c r="FQ55">
        <v>1.8601099999999999</v>
      </c>
      <c r="FR55">
        <v>1.8618600000000001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-3.234</v>
      </c>
      <c r="GH55">
        <v>0.13070000000000001</v>
      </c>
      <c r="GI55">
        <v>-2.6367403326156271</v>
      </c>
      <c r="GJ55">
        <v>-2.8314441237569559E-3</v>
      </c>
      <c r="GK55">
        <v>1.746196064066972E-6</v>
      </c>
      <c r="GL55">
        <v>-5.0840809965914505E-10</v>
      </c>
      <c r="GM55">
        <v>-0.1800947898839361</v>
      </c>
      <c r="GN55">
        <v>5.1166531179064507E-3</v>
      </c>
      <c r="GO55">
        <v>1.8935886849813399E-4</v>
      </c>
      <c r="GP55">
        <v>-2.4822471333493459E-6</v>
      </c>
      <c r="GQ55">
        <v>4</v>
      </c>
      <c r="GR55">
        <v>2082</v>
      </c>
      <c r="GS55">
        <v>4</v>
      </c>
      <c r="GT55">
        <v>36</v>
      </c>
      <c r="GU55">
        <v>13.1</v>
      </c>
      <c r="GV55">
        <v>13.3</v>
      </c>
      <c r="GW55">
        <v>0.930176</v>
      </c>
      <c r="GX55">
        <v>2.5952099999999998</v>
      </c>
      <c r="GY55">
        <v>2.04834</v>
      </c>
      <c r="GZ55">
        <v>2.6196299999999999</v>
      </c>
      <c r="HA55">
        <v>2.1972700000000001</v>
      </c>
      <c r="HB55">
        <v>2.34619</v>
      </c>
      <c r="HC55">
        <v>40.886499999999998</v>
      </c>
      <c r="HD55">
        <v>14.4998</v>
      </c>
      <c r="HE55">
        <v>18</v>
      </c>
      <c r="HF55">
        <v>615.24099999999999</v>
      </c>
      <c r="HG55">
        <v>735.79700000000003</v>
      </c>
      <c r="HH55">
        <v>30.9998</v>
      </c>
      <c r="HI55">
        <v>34.207000000000001</v>
      </c>
      <c r="HJ55">
        <v>30.000299999999999</v>
      </c>
      <c r="HK55">
        <v>34.0745</v>
      </c>
      <c r="HL55">
        <v>34.067399999999999</v>
      </c>
      <c r="HM55">
        <v>18.701699999999999</v>
      </c>
      <c r="HN55">
        <v>22.9208</v>
      </c>
      <c r="HO55">
        <v>98.505700000000004</v>
      </c>
      <c r="HP55">
        <v>31</v>
      </c>
      <c r="HQ55">
        <v>270.83699999999999</v>
      </c>
      <c r="HR55">
        <v>33.961599999999997</v>
      </c>
      <c r="HS55">
        <v>99.174499999999995</v>
      </c>
      <c r="HT55">
        <v>98.2423</v>
      </c>
    </row>
    <row r="56" spans="1:228" x14ac:dyDescent="0.2">
      <c r="A56">
        <v>41</v>
      </c>
      <c r="B56">
        <v>1669668770.0999999</v>
      </c>
      <c r="C56">
        <v>159.5</v>
      </c>
      <c r="D56" t="s">
        <v>440</v>
      </c>
      <c r="E56" t="s">
        <v>441</v>
      </c>
      <c r="F56">
        <v>4</v>
      </c>
      <c r="G56">
        <v>1669668768.0999999</v>
      </c>
      <c r="H56">
        <f t="shared" si="0"/>
        <v>4.5985661578517908E-3</v>
      </c>
      <c r="I56">
        <f t="shared" si="1"/>
        <v>4.5985661578517911</v>
      </c>
      <c r="J56">
        <f t="shared" si="2"/>
        <v>10.337751133741898</v>
      </c>
      <c r="K56">
        <f t="shared" si="3"/>
        <v>245.1238571428571</v>
      </c>
      <c r="L56">
        <f t="shared" si="4"/>
        <v>177.90821515146166</v>
      </c>
      <c r="M56">
        <f t="shared" si="5"/>
        <v>17.930854931703511</v>
      </c>
      <c r="N56">
        <f t="shared" si="6"/>
        <v>24.705325265538058</v>
      </c>
      <c r="O56">
        <f t="shared" si="7"/>
        <v>0.27894150499605508</v>
      </c>
      <c r="P56">
        <f t="shared" si="8"/>
        <v>3.6694272541585682</v>
      </c>
      <c r="Q56">
        <f t="shared" si="9"/>
        <v>0.2676740219459916</v>
      </c>
      <c r="R56">
        <f t="shared" si="10"/>
        <v>0.16827067754346647</v>
      </c>
      <c r="S56">
        <f t="shared" si="11"/>
        <v>226.1281196206626</v>
      </c>
      <c r="T56">
        <f t="shared" si="12"/>
        <v>33.516284205751951</v>
      </c>
      <c r="U56">
        <f t="shared" si="13"/>
        <v>33.732057142857151</v>
      </c>
      <c r="V56">
        <f t="shared" si="14"/>
        <v>5.2636710058594547</v>
      </c>
      <c r="W56">
        <f t="shared" si="15"/>
        <v>69.817587090427565</v>
      </c>
      <c r="X56">
        <f t="shared" si="16"/>
        <v>3.6083858878500843</v>
      </c>
      <c r="Y56">
        <f t="shared" si="17"/>
        <v>5.1683050621278444</v>
      </c>
      <c r="Z56">
        <f t="shared" si="18"/>
        <v>1.6552851180093704</v>
      </c>
      <c r="AA56">
        <f t="shared" si="19"/>
        <v>-202.79676756126398</v>
      </c>
      <c r="AB56">
        <f t="shared" si="20"/>
        <v>-64.64111151875224</v>
      </c>
      <c r="AC56">
        <f t="shared" si="21"/>
        <v>-4.0570018914385155</v>
      </c>
      <c r="AD56">
        <f t="shared" si="22"/>
        <v>-45.366761350792132</v>
      </c>
      <c r="AE56">
        <f t="shared" si="23"/>
        <v>33.619707187282074</v>
      </c>
      <c r="AF56">
        <f t="shared" si="24"/>
        <v>4.5929374850319187</v>
      </c>
      <c r="AG56">
        <f t="shared" si="25"/>
        <v>10.337751133741898</v>
      </c>
      <c r="AH56">
        <v>267.91580864394638</v>
      </c>
      <c r="AI56">
        <v>256.81200606060611</v>
      </c>
      <c r="AJ56">
        <v>1.723536286670738</v>
      </c>
      <c r="AK56">
        <v>63.565594582378537</v>
      </c>
      <c r="AL56">
        <f t="shared" si="26"/>
        <v>4.5985661578517911</v>
      </c>
      <c r="AM56">
        <v>33.961084635983468</v>
      </c>
      <c r="AN56">
        <v>35.802118787878783</v>
      </c>
      <c r="AO56">
        <v>1.3745822617861479E-4</v>
      </c>
      <c r="AP56">
        <v>91.324136407103097</v>
      </c>
      <c r="AQ56">
        <v>69</v>
      </c>
      <c r="AR56">
        <v>11</v>
      </c>
      <c r="AS56">
        <f t="shared" si="27"/>
        <v>1</v>
      </c>
      <c r="AT56">
        <f t="shared" si="28"/>
        <v>0</v>
      </c>
      <c r="AU56">
        <f t="shared" si="29"/>
        <v>47074.935184340684</v>
      </c>
      <c r="AV56">
        <f t="shared" si="30"/>
        <v>1200.06</v>
      </c>
      <c r="AW56">
        <f t="shared" si="31"/>
        <v>1025.9771065392033</v>
      </c>
      <c r="AX56">
        <f t="shared" si="32"/>
        <v>0.85493817520724247</v>
      </c>
      <c r="AY56">
        <f t="shared" si="33"/>
        <v>0.18843067814997802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1669668768.0999999</v>
      </c>
      <c r="BF56">
        <v>245.1238571428571</v>
      </c>
      <c r="BG56">
        <v>259.55671428571429</v>
      </c>
      <c r="BH56">
        <v>35.802057142857137</v>
      </c>
      <c r="BI56">
        <v>33.962514285714278</v>
      </c>
      <c r="BJ56">
        <v>248.36385714285711</v>
      </c>
      <c r="BK56">
        <v>35.671342857142847</v>
      </c>
      <c r="BL56">
        <v>649.99585714285718</v>
      </c>
      <c r="BM56">
        <v>100.6871428571429</v>
      </c>
      <c r="BN56">
        <v>9.9967600000000004E-2</v>
      </c>
      <c r="BO56">
        <v>33.405299999999997</v>
      </c>
      <c r="BP56">
        <v>33.732057142857151</v>
      </c>
      <c r="BQ56">
        <v>999.89999999999986</v>
      </c>
      <c r="BR56">
        <v>0</v>
      </c>
      <c r="BS56">
        <v>0</v>
      </c>
      <c r="BT56">
        <v>9004.1071428571431</v>
      </c>
      <c r="BU56">
        <v>0</v>
      </c>
      <c r="BV56">
        <v>807.83414285714287</v>
      </c>
      <c r="BW56">
        <v>-14.43288571428571</v>
      </c>
      <c r="BX56">
        <v>254.2257142857143</v>
      </c>
      <c r="BY56">
        <v>268.68171428571429</v>
      </c>
      <c r="BZ56">
        <v>1.8395442857142861</v>
      </c>
      <c r="CA56">
        <v>259.55671428571429</v>
      </c>
      <c r="CB56">
        <v>33.962514285714278</v>
      </c>
      <c r="CC56">
        <v>3.6048014285714292</v>
      </c>
      <c r="CD56">
        <v>3.4195857142857138</v>
      </c>
      <c r="CE56">
        <v>27.121614285714291</v>
      </c>
      <c r="CF56">
        <v>26.22568571428571</v>
      </c>
      <c r="CG56">
        <v>1200.06</v>
      </c>
      <c r="CH56">
        <v>0.4999778571428572</v>
      </c>
      <c r="CI56">
        <v>0.50002214285714286</v>
      </c>
      <c r="CJ56">
        <v>0</v>
      </c>
      <c r="CK56">
        <v>847.08614285714282</v>
      </c>
      <c r="CL56">
        <v>4.9990899999999998</v>
      </c>
      <c r="CM56">
        <v>9074.6714285714297</v>
      </c>
      <c r="CN56">
        <v>9558.2642857142873</v>
      </c>
      <c r="CO56">
        <v>43.436999999999998</v>
      </c>
      <c r="CP56">
        <v>45.561999999999998</v>
      </c>
      <c r="CQ56">
        <v>44.294285714285721</v>
      </c>
      <c r="CR56">
        <v>44.5</v>
      </c>
      <c r="CS56">
        <v>44.875</v>
      </c>
      <c r="CT56">
        <v>597.50428571428586</v>
      </c>
      <c r="CU56">
        <v>597.55714285714282</v>
      </c>
      <c r="CV56">
        <v>0</v>
      </c>
      <c r="CW56">
        <v>1669668785.2</v>
      </c>
      <c r="CX56">
        <v>0</v>
      </c>
      <c r="CY56">
        <v>1669667979.5</v>
      </c>
      <c r="CZ56" t="s">
        <v>356</v>
      </c>
      <c r="DA56">
        <v>1669667979.5</v>
      </c>
      <c r="DB56">
        <v>1669667970</v>
      </c>
      <c r="DC56">
        <v>16</v>
      </c>
      <c r="DD56">
        <v>2.5000000000000001E-2</v>
      </c>
      <c r="DE56">
        <v>0.02</v>
      </c>
      <c r="DF56">
        <v>-3.5449999999999999</v>
      </c>
      <c r="DG56">
        <v>0.11899999999999999</v>
      </c>
      <c r="DH56">
        <v>410</v>
      </c>
      <c r="DI56">
        <v>35</v>
      </c>
      <c r="DJ56">
        <v>0.37</v>
      </c>
      <c r="DK56">
        <v>0.56999999999999995</v>
      </c>
      <c r="DL56">
        <v>-14.092617499999999</v>
      </c>
      <c r="DM56">
        <v>-2.7054697936209871</v>
      </c>
      <c r="DN56">
        <v>0.26236455256712943</v>
      </c>
      <c r="DO56">
        <v>0</v>
      </c>
      <c r="DP56">
        <v>1.8351327500000001</v>
      </c>
      <c r="DQ56">
        <v>8.6230018761697703E-3</v>
      </c>
      <c r="DR56">
        <v>3.0065112568390491E-3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3.2956500000000002</v>
      </c>
      <c r="EB56">
        <v>2.6251699999999998</v>
      </c>
      <c r="EC56">
        <v>6.7045800000000003E-2</v>
      </c>
      <c r="ED56">
        <v>6.8960499999999994E-2</v>
      </c>
      <c r="EE56">
        <v>0.14346100000000001</v>
      </c>
      <c r="EF56">
        <v>0.136875</v>
      </c>
      <c r="EG56">
        <v>28222.400000000001</v>
      </c>
      <c r="EH56">
        <v>28671.4</v>
      </c>
      <c r="EI56">
        <v>28147</v>
      </c>
      <c r="EJ56">
        <v>29644.799999999999</v>
      </c>
      <c r="EK56">
        <v>33166.1</v>
      </c>
      <c r="EL56">
        <v>35507.800000000003</v>
      </c>
      <c r="EM56">
        <v>39725.199999999997</v>
      </c>
      <c r="EN56">
        <v>42360.7</v>
      </c>
      <c r="EO56">
        <v>2.0992299999999999</v>
      </c>
      <c r="EP56">
        <v>2.1595499999999999</v>
      </c>
      <c r="EQ56">
        <v>0.112206</v>
      </c>
      <c r="ER56">
        <v>0</v>
      </c>
      <c r="ES56">
        <v>31.918500000000002</v>
      </c>
      <c r="ET56">
        <v>999.9</v>
      </c>
      <c r="EU56">
        <v>72.099999999999994</v>
      </c>
      <c r="EV56">
        <v>35.4</v>
      </c>
      <c r="EW56">
        <v>41.351599999999998</v>
      </c>
      <c r="EX56">
        <v>57.439399999999999</v>
      </c>
      <c r="EY56">
        <v>-2.4399000000000002</v>
      </c>
      <c r="EZ56">
        <v>2</v>
      </c>
      <c r="FA56">
        <v>0.54270799999999997</v>
      </c>
      <c r="FB56">
        <v>0.73424</v>
      </c>
      <c r="FC56">
        <v>20.271000000000001</v>
      </c>
      <c r="FD56">
        <v>5.2190899999999996</v>
      </c>
      <c r="FE56">
        <v>12.006399999999999</v>
      </c>
      <c r="FF56">
        <v>4.9866999999999999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1.86429</v>
      </c>
      <c r="FO56">
        <v>1.8603400000000001</v>
      </c>
      <c r="FP56">
        <v>1.8610800000000001</v>
      </c>
      <c r="FQ56">
        <v>1.86015</v>
      </c>
      <c r="FR56">
        <v>1.86188</v>
      </c>
      <c r="FS56">
        <v>1.8583799999999999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-3.2469999999999999</v>
      </c>
      <c r="GH56">
        <v>0.13070000000000001</v>
      </c>
      <c r="GI56">
        <v>-2.6367403326156271</v>
      </c>
      <c r="GJ56">
        <v>-2.8314441237569559E-3</v>
      </c>
      <c r="GK56">
        <v>1.746196064066972E-6</v>
      </c>
      <c r="GL56">
        <v>-5.0840809965914505E-10</v>
      </c>
      <c r="GM56">
        <v>-0.1800947898839361</v>
      </c>
      <c r="GN56">
        <v>5.1166531179064507E-3</v>
      </c>
      <c r="GO56">
        <v>1.8935886849813399E-4</v>
      </c>
      <c r="GP56">
        <v>-2.4822471333493459E-6</v>
      </c>
      <c r="GQ56">
        <v>4</v>
      </c>
      <c r="GR56">
        <v>2082</v>
      </c>
      <c r="GS56">
        <v>4</v>
      </c>
      <c r="GT56">
        <v>36</v>
      </c>
      <c r="GU56">
        <v>13.2</v>
      </c>
      <c r="GV56">
        <v>13.3</v>
      </c>
      <c r="GW56">
        <v>0.950928</v>
      </c>
      <c r="GX56">
        <v>2.6013199999999999</v>
      </c>
      <c r="GY56">
        <v>2.04834</v>
      </c>
      <c r="GZ56">
        <v>2.6196299999999999</v>
      </c>
      <c r="HA56">
        <v>2.1972700000000001</v>
      </c>
      <c r="HB56">
        <v>2.3107899999999999</v>
      </c>
      <c r="HC56">
        <v>40.886499999999998</v>
      </c>
      <c r="HD56">
        <v>14.4735</v>
      </c>
      <c r="HE56">
        <v>18</v>
      </c>
      <c r="HF56">
        <v>615.39200000000005</v>
      </c>
      <c r="HG56">
        <v>735.90499999999997</v>
      </c>
      <c r="HH56">
        <v>31.0002</v>
      </c>
      <c r="HI56">
        <v>34.207000000000001</v>
      </c>
      <c r="HJ56">
        <v>30.000299999999999</v>
      </c>
      <c r="HK56">
        <v>34.0745</v>
      </c>
      <c r="HL56">
        <v>34.068300000000001</v>
      </c>
      <c r="HM56">
        <v>19.087399999999999</v>
      </c>
      <c r="HN56">
        <v>22.9208</v>
      </c>
      <c r="HO56">
        <v>98.505700000000004</v>
      </c>
      <c r="HP56">
        <v>31</v>
      </c>
      <c r="HQ56">
        <v>277.53300000000002</v>
      </c>
      <c r="HR56">
        <v>33.961599999999997</v>
      </c>
      <c r="HS56">
        <v>99.174000000000007</v>
      </c>
      <c r="HT56">
        <v>98.2423</v>
      </c>
    </row>
    <row r="57" spans="1:228" x14ac:dyDescent="0.2">
      <c r="A57">
        <v>42</v>
      </c>
      <c r="B57">
        <v>1669668774.0999999</v>
      </c>
      <c r="C57">
        <v>163.5</v>
      </c>
      <c r="D57" t="s">
        <v>442</v>
      </c>
      <c r="E57" t="s">
        <v>443</v>
      </c>
      <c r="F57">
        <v>4</v>
      </c>
      <c r="G57">
        <v>1669668771.7874999</v>
      </c>
      <c r="H57">
        <f t="shared" si="0"/>
        <v>4.5836749448987637E-3</v>
      </c>
      <c r="I57">
        <f t="shared" si="1"/>
        <v>4.5836749448987639</v>
      </c>
      <c r="J57">
        <f t="shared" si="2"/>
        <v>10.874247025012329</v>
      </c>
      <c r="K57">
        <f t="shared" si="3"/>
        <v>251.242875</v>
      </c>
      <c r="L57">
        <f t="shared" si="4"/>
        <v>180.48602494596565</v>
      </c>
      <c r="M57">
        <f t="shared" si="5"/>
        <v>18.19089303591705</v>
      </c>
      <c r="N57">
        <f t="shared" si="6"/>
        <v>25.322360922567576</v>
      </c>
      <c r="O57">
        <f t="shared" si="7"/>
        <v>0.27792063960218794</v>
      </c>
      <c r="P57">
        <f t="shared" si="8"/>
        <v>3.6646382952301697</v>
      </c>
      <c r="Q57">
        <f t="shared" si="9"/>
        <v>0.26671971477807777</v>
      </c>
      <c r="R57">
        <f t="shared" si="10"/>
        <v>0.16766856476493766</v>
      </c>
      <c r="S57">
        <f t="shared" si="11"/>
        <v>226.11291857287222</v>
      </c>
      <c r="T57">
        <f t="shared" si="12"/>
        <v>33.523263218725901</v>
      </c>
      <c r="U57">
        <f t="shared" si="13"/>
        <v>33.733987499999998</v>
      </c>
      <c r="V57">
        <f t="shared" si="14"/>
        <v>5.2642389081402321</v>
      </c>
      <c r="W57">
        <f t="shared" si="15"/>
        <v>69.80292927214758</v>
      </c>
      <c r="X57">
        <f t="shared" si="16"/>
        <v>3.6083938798741095</v>
      </c>
      <c r="Y57">
        <f t="shared" si="17"/>
        <v>5.1694017966004093</v>
      </c>
      <c r="Z57">
        <f t="shared" si="18"/>
        <v>1.6558450282661226</v>
      </c>
      <c r="AA57">
        <f t="shared" si="19"/>
        <v>-202.14006507003549</v>
      </c>
      <c r="AB57">
        <f t="shared" si="20"/>
        <v>-64.189836628068562</v>
      </c>
      <c r="AC57">
        <f t="shared" si="21"/>
        <v>-4.0340565343611798</v>
      </c>
      <c r="AD57">
        <f t="shared" si="22"/>
        <v>-44.251039659593019</v>
      </c>
      <c r="AE57">
        <f t="shared" si="23"/>
        <v>33.725289697401017</v>
      </c>
      <c r="AF57">
        <f t="shared" si="24"/>
        <v>4.581070693370183</v>
      </c>
      <c r="AG57">
        <f t="shared" si="25"/>
        <v>10.874247025012329</v>
      </c>
      <c r="AH57">
        <v>274.86411582452922</v>
      </c>
      <c r="AI57">
        <v>263.64334545454551</v>
      </c>
      <c r="AJ57">
        <v>1.694100546654729</v>
      </c>
      <c r="AK57">
        <v>63.565594582378537</v>
      </c>
      <c r="AL57">
        <f t="shared" si="26"/>
        <v>4.5836749448987639</v>
      </c>
      <c r="AM57">
        <v>33.966356809320843</v>
      </c>
      <c r="AN57">
        <v>35.802386060606068</v>
      </c>
      <c r="AO57">
        <v>-3.6040146438917003E-5</v>
      </c>
      <c r="AP57">
        <v>91.324136407103097</v>
      </c>
      <c r="AQ57">
        <v>68</v>
      </c>
      <c r="AR57">
        <v>10</v>
      </c>
      <c r="AS57">
        <f t="shared" si="27"/>
        <v>1</v>
      </c>
      <c r="AT57">
        <f t="shared" si="28"/>
        <v>0</v>
      </c>
      <c r="AU57">
        <f t="shared" si="29"/>
        <v>46989.00459045366</v>
      </c>
      <c r="AV57">
        <f t="shared" si="30"/>
        <v>1199.9849999999999</v>
      </c>
      <c r="AW57">
        <f t="shared" si="31"/>
        <v>1025.9124324211771</v>
      </c>
      <c r="AX57">
        <f t="shared" si="32"/>
        <v>0.85493771373906946</v>
      </c>
      <c r="AY57">
        <f t="shared" si="33"/>
        <v>0.18842978751640416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1669668771.7874999</v>
      </c>
      <c r="BF57">
        <v>251.242875</v>
      </c>
      <c r="BG57">
        <v>265.73</v>
      </c>
      <c r="BH57">
        <v>35.8016875</v>
      </c>
      <c r="BI57">
        <v>33.966900000000003</v>
      </c>
      <c r="BJ57">
        <v>254.49562499999999</v>
      </c>
      <c r="BK57">
        <v>35.670974999999999</v>
      </c>
      <c r="BL57">
        <v>649.99700000000007</v>
      </c>
      <c r="BM57">
        <v>100.68837499999999</v>
      </c>
      <c r="BN57">
        <v>9.9999287500000006E-2</v>
      </c>
      <c r="BO57">
        <v>33.409087499999998</v>
      </c>
      <c r="BP57">
        <v>33.733987499999998</v>
      </c>
      <c r="BQ57">
        <v>999.9</v>
      </c>
      <c r="BR57">
        <v>0</v>
      </c>
      <c r="BS57">
        <v>0</v>
      </c>
      <c r="BT57">
        <v>8987.4212499999994</v>
      </c>
      <c r="BU57">
        <v>0</v>
      </c>
      <c r="BV57">
        <v>835.23362500000007</v>
      </c>
      <c r="BW57">
        <v>-14.4869</v>
      </c>
      <c r="BX57">
        <v>260.57187499999998</v>
      </c>
      <c r="BY57">
        <v>275.073125</v>
      </c>
      <c r="BZ57">
        <v>1.8348087500000001</v>
      </c>
      <c r="CA57">
        <v>265.73</v>
      </c>
      <c r="CB57">
        <v>33.966900000000003</v>
      </c>
      <c r="CC57">
        <v>3.6048100000000001</v>
      </c>
      <c r="CD57">
        <v>3.4200662500000001</v>
      </c>
      <c r="CE57">
        <v>27.121649999999999</v>
      </c>
      <c r="CF57">
        <v>26.228075</v>
      </c>
      <c r="CG57">
        <v>1199.9849999999999</v>
      </c>
      <c r="CH57">
        <v>0.49999175000000001</v>
      </c>
      <c r="CI57">
        <v>0.50000825000000004</v>
      </c>
      <c r="CJ57">
        <v>0</v>
      </c>
      <c r="CK57">
        <v>845.96199999999999</v>
      </c>
      <c r="CL57">
        <v>4.9990899999999998</v>
      </c>
      <c r="CM57">
        <v>9057.1312500000004</v>
      </c>
      <c r="CN57">
        <v>9557.7124999999996</v>
      </c>
      <c r="CO57">
        <v>43.436999999999998</v>
      </c>
      <c r="CP57">
        <v>45.561999999999998</v>
      </c>
      <c r="CQ57">
        <v>44.311999999999998</v>
      </c>
      <c r="CR57">
        <v>44.5</v>
      </c>
      <c r="CS57">
        <v>44.875</v>
      </c>
      <c r="CT57">
        <v>597.4849999999999</v>
      </c>
      <c r="CU57">
        <v>597.50125000000003</v>
      </c>
      <c r="CV57">
        <v>0</v>
      </c>
      <c r="CW57">
        <v>1669668789.4000001</v>
      </c>
      <c r="CX57">
        <v>0</v>
      </c>
      <c r="CY57">
        <v>1669667979.5</v>
      </c>
      <c r="CZ57" t="s">
        <v>356</v>
      </c>
      <c r="DA57">
        <v>1669667979.5</v>
      </c>
      <c r="DB57">
        <v>1669667970</v>
      </c>
      <c r="DC57">
        <v>16</v>
      </c>
      <c r="DD57">
        <v>2.5000000000000001E-2</v>
      </c>
      <c r="DE57">
        <v>0.02</v>
      </c>
      <c r="DF57">
        <v>-3.5449999999999999</v>
      </c>
      <c r="DG57">
        <v>0.11899999999999999</v>
      </c>
      <c r="DH57">
        <v>410</v>
      </c>
      <c r="DI57">
        <v>35</v>
      </c>
      <c r="DJ57">
        <v>0.37</v>
      </c>
      <c r="DK57">
        <v>0.56999999999999995</v>
      </c>
      <c r="DL57">
        <v>-14.2476825</v>
      </c>
      <c r="DM57">
        <v>-2.114808630393981</v>
      </c>
      <c r="DN57">
        <v>0.20879633005335621</v>
      </c>
      <c r="DO57">
        <v>0</v>
      </c>
      <c r="DP57">
        <v>1.8347374999999999</v>
      </c>
      <c r="DQ57">
        <v>1.747114446528986E-2</v>
      </c>
      <c r="DR57">
        <v>2.8409283253894159E-3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3.2956799999999999</v>
      </c>
      <c r="EB57">
        <v>2.62527</v>
      </c>
      <c r="EC57">
        <v>6.8518800000000005E-2</v>
      </c>
      <c r="ED57">
        <v>7.0425199999999993E-2</v>
      </c>
      <c r="EE57">
        <v>0.14346500000000001</v>
      </c>
      <c r="EF57">
        <v>0.13688500000000001</v>
      </c>
      <c r="EG57">
        <v>28178.3</v>
      </c>
      <c r="EH57">
        <v>28626.2</v>
      </c>
      <c r="EI57">
        <v>28147.4</v>
      </c>
      <c r="EJ57">
        <v>29644.6</v>
      </c>
      <c r="EK57">
        <v>33166.300000000003</v>
      </c>
      <c r="EL57">
        <v>35507.5</v>
      </c>
      <c r="EM57">
        <v>39725.5</v>
      </c>
      <c r="EN57">
        <v>42360.7</v>
      </c>
      <c r="EO57">
        <v>2.0993200000000001</v>
      </c>
      <c r="EP57">
        <v>2.1592799999999999</v>
      </c>
      <c r="EQ57">
        <v>0.111833</v>
      </c>
      <c r="ER57">
        <v>0</v>
      </c>
      <c r="ES57">
        <v>31.921399999999998</v>
      </c>
      <c r="ET57">
        <v>999.9</v>
      </c>
      <c r="EU57">
        <v>72.099999999999994</v>
      </c>
      <c r="EV57">
        <v>35.4</v>
      </c>
      <c r="EW57">
        <v>41.3508</v>
      </c>
      <c r="EX57">
        <v>57.019399999999997</v>
      </c>
      <c r="EY57">
        <v>-2.4399000000000002</v>
      </c>
      <c r="EZ57">
        <v>2</v>
      </c>
      <c r="FA57">
        <v>0.54290700000000003</v>
      </c>
      <c r="FB57">
        <v>0.73769099999999999</v>
      </c>
      <c r="FC57">
        <v>20.2712</v>
      </c>
      <c r="FD57">
        <v>5.2187900000000003</v>
      </c>
      <c r="FE57">
        <v>12.0062</v>
      </c>
      <c r="FF57">
        <v>4.9862500000000001</v>
      </c>
      <c r="FG57">
        <v>3.2845800000000001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1.8643099999999999</v>
      </c>
      <c r="FO57">
        <v>1.86033</v>
      </c>
      <c r="FP57">
        <v>1.86107</v>
      </c>
      <c r="FQ57">
        <v>1.8601700000000001</v>
      </c>
      <c r="FR57">
        <v>1.86188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-3.26</v>
      </c>
      <c r="GH57">
        <v>0.13070000000000001</v>
      </c>
      <c r="GI57">
        <v>-2.6367403326156271</v>
      </c>
      <c r="GJ57">
        <v>-2.8314441237569559E-3</v>
      </c>
      <c r="GK57">
        <v>1.746196064066972E-6</v>
      </c>
      <c r="GL57">
        <v>-5.0840809965914505E-10</v>
      </c>
      <c r="GM57">
        <v>-0.1800947898839361</v>
      </c>
      <c r="GN57">
        <v>5.1166531179064507E-3</v>
      </c>
      <c r="GO57">
        <v>1.8935886849813399E-4</v>
      </c>
      <c r="GP57">
        <v>-2.4822471333493459E-6</v>
      </c>
      <c r="GQ57">
        <v>4</v>
      </c>
      <c r="GR57">
        <v>2082</v>
      </c>
      <c r="GS57">
        <v>4</v>
      </c>
      <c r="GT57">
        <v>36</v>
      </c>
      <c r="GU57">
        <v>13.2</v>
      </c>
      <c r="GV57">
        <v>13.4</v>
      </c>
      <c r="GW57">
        <v>0.97045899999999996</v>
      </c>
      <c r="GX57">
        <v>2.5952099999999998</v>
      </c>
      <c r="GY57">
        <v>2.04834</v>
      </c>
      <c r="GZ57">
        <v>2.6196299999999999</v>
      </c>
      <c r="HA57">
        <v>2.1972700000000001</v>
      </c>
      <c r="HB57">
        <v>2.3156699999999999</v>
      </c>
      <c r="HC57">
        <v>40.886499999999998</v>
      </c>
      <c r="HD57">
        <v>14.4823</v>
      </c>
      <c r="HE57">
        <v>18</v>
      </c>
      <c r="HF57">
        <v>615.48900000000003</v>
      </c>
      <c r="HG57">
        <v>735.649</v>
      </c>
      <c r="HH57">
        <v>31.000699999999998</v>
      </c>
      <c r="HI57">
        <v>34.207799999999999</v>
      </c>
      <c r="HJ57">
        <v>30.0002</v>
      </c>
      <c r="HK57">
        <v>34.076799999999999</v>
      </c>
      <c r="HL57">
        <v>34.068899999999999</v>
      </c>
      <c r="HM57">
        <v>19.476800000000001</v>
      </c>
      <c r="HN57">
        <v>22.9208</v>
      </c>
      <c r="HO57">
        <v>98.505700000000004</v>
      </c>
      <c r="HP57">
        <v>31</v>
      </c>
      <c r="HQ57">
        <v>284.24299999999999</v>
      </c>
      <c r="HR57">
        <v>33.961599999999997</v>
      </c>
      <c r="HS57">
        <v>99.1751</v>
      </c>
      <c r="HT57">
        <v>98.242099999999994</v>
      </c>
    </row>
    <row r="58" spans="1:228" x14ac:dyDescent="0.2">
      <c r="A58">
        <v>43</v>
      </c>
      <c r="B58">
        <v>1669668778.0999999</v>
      </c>
      <c r="C58">
        <v>167.5</v>
      </c>
      <c r="D58" t="s">
        <v>444</v>
      </c>
      <c r="E58" t="s">
        <v>445</v>
      </c>
      <c r="F58">
        <v>4</v>
      </c>
      <c r="G58">
        <v>1669668776.0999999</v>
      </c>
      <c r="H58">
        <f t="shared" si="0"/>
        <v>4.5880481490268481E-3</v>
      </c>
      <c r="I58">
        <f t="shared" si="1"/>
        <v>4.5880481490268483</v>
      </c>
      <c r="J58">
        <f t="shared" si="2"/>
        <v>11.229164276295331</v>
      </c>
      <c r="K58">
        <f t="shared" si="3"/>
        <v>258.233</v>
      </c>
      <c r="L58">
        <f t="shared" si="4"/>
        <v>185.32816982068212</v>
      </c>
      <c r="M58">
        <f t="shared" si="5"/>
        <v>18.678864089097448</v>
      </c>
      <c r="N58">
        <f t="shared" si="6"/>
        <v>26.026799460583746</v>
      </c>
      <c r="O58">
        <f t="shared" si="7"/>
        <v>0.27846105068236299</v>
      </c>
      <c r="P58">
        <f t="shared" si="8"/>
        <v>3.6638767825619176</v>
      </c>
      <c r="Q58">
        <f t="shared" si="9"/>
        <v>0.26721523567649802</v>
      </c>
      <c r="R58">
        <f t="shared" si="10"/>
        <v>0.16798206988838904</v>
      </c>
      <c r="S58">
        <f t="shared" si="11"/>
        <v>226.11473537842301</v>
      </c>
      <c r="T58">
        <f t="shared" si="12"/>
        <v>33.522030874804109</v>
      </c>
      <c r="U58">
        <f t="shared" si="13"/>
        <v>33.729914285714287</v>
      </c>
      <c r="V58">
        <f t="shared" si="14"/>
        <v>5.263040649452404</v>
      </c>
      <c r="W58">
        <f t="shared" si="15"/>
        <v>69.809951007002951</v>
      </c>
      <c r="X58">
        <f t="shared" si="16"/>
        <v>3.6086871873764537</v>
      </c>
      <c r="Y58">
        <f t="shared" si="17"/>
        <v>5.1693019910792515</v>
      </c>
      <c r="Z58">
        <f t="shared" si="18"/>
        <v>1.6543534620759504</v>
      </c>
      <c r="AA58">
        <f t="shared" si="19"/>
        <v>-202.332923372084</v>
      </c>
      <c r="AB58">
        <f t="shared" si="20"/>
        <v>-63.440004716165426</v>
      </c>
      <c r="AC58">
        <f t="shared" si="21"/>
        <v>-3.987675241782719</v>
      </c>
      <c r="AD58">
        <f t="shared" si="22"/>
        <v>-43.645867951609127</v>
      </c>
      <c r="AE58">
        <f t="shared" si="23"/>
        <v>34.242572566825672</v>
      </c>
      <c r="AF58">
        <f t="shared" si="24"/>
        <v>4.5793690925966288</v>
      </c>
      <c r="AG58">
        <f t="shared" si="25"/>
        <v>11.229164276295331</v>
      </c>
      <c r="AH58">
        <v>281.76675991712409</v>
      </c>
      <c r="AI58">
        <v>270.37583030303023</v>
      </c>
      <c r="AJ58">
        <v>1.698665531660837</v>
      </c>
      <c r="AK58">
        <v>63.565594582378537</v>
      </c>
      <c r="AL58">
        <f t="shared" si="26"/>
        <v>4.5880481490268483</v>
      </c>
      <c r="AM58">
        <v>33.969447649913697</v>
      </c>
      <c r="AN58">
        <v>35.806844242424241</v>
      </c>
      <c r="AO58">
        <v>2.9027843349803449E-5</v>
      </c>
      <c r="AP58">
        <v>91.324136407103097</v>
      </c>
      <c r="AQ58">
        <v>68</v>
      </c>
      <c r="AR58">
        <v>10</v>
      </c>
      <c r="AS58">
        <f t="shared" si="27"/>
        <v>1</v>
      </c>
      <c r="AT58">
        <f t="shared" si="28"/>
        <v>0</v>
      </c>
      <c r="AU58">
        <f t="shared" si="29"/>
        <v>46975.483389847381</v>
      </c>
      <c r="AV58">
        <f t="shared" si="30"/>
        <v>1199.991428571429</v>
      </c>
      <c r="AW58">
        <f t="shared" si="31"/>
        <v>1025.9182421649862</v>
      </c>
      <c r="AX58">
        <f t="shared" si="32"/>
        <v>0.85493797517064418</v>
      </c>
      <c r="AY58">
        <f t="shared" si="33"/>
        <v>0.18843029207934348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1669668776.0999999</v>
      </c>
      <c r="BF58">
        <v>258.233</v>
      </c>
      <c r="BG58">
        <v>272.94799999999998</v>
      </c>
      <c r="BH58">
        <v>35.80471428571429</v>
      </c>
      <c r="BI58">
        <v>33.97062857142857</v>
      </c>
      <c r="BJ58">
        <v>261.49985714285708</v>
      </c>
      <c r="BK58">
        <v>35.673999999999999</v>
      </c>
      <c r="BL58">
        <v>650.00214285714276</v>
      </c>
      <c r="BM58">
        <v>100.688</v>
      </c>
      <c r="BN58">
        <v>0.1000459142857143</v>
      </c>
      <c r="BO58">
        <v>33.408742857142848</v>
      </c>
      <c r="BP58">
        <v>33.729914285714287</v>
      </c>
      <c r="BQ58">
        <v>999.89999999999986</v>
      </c>
      <c r="BR58">
        <v>0</v>
      </c>
      <c r="BS58">
        <v>0</v>
      </c>
      <c r="BT58">
        <v>8984.8200000000015</v>
      </c>
      <c r="BU58">
        <v>0</v>
      </c>
      <c r="BV58">
        <v>733.66128571428567</v>
      </c>
      <c r="BW58">
        <v>-14.7148</v>
      </c>
      <c r="BX58">
        <v>267.82228571428573</v>
      </c>
      <c r="BY58">
        <v>282.54614285714291</v>
      </c>
      <c r="BZ58">
        <v>1.834105714285714</v>
      </c>
      <c r="CA58">
        <v>272.94799999999998</v>
      </c>
      <c r="CB58">
        <v>33.97062857142857</v>
      </c>
      <c r="CC58">
        <v>3.6051071428571428</v>
      </c>
      <c r="CD58">
        <v>3.420435714285714</v>
      </c>
      <c r="CE58">
        <v>27.12304285714286</v>
      </c>
      <c r="CF58">
        <v>26.229900000000001</v>
      </c>
      <c r="CG58">
        <v>1199.991428571429</v>
      </c>
      <c r="CH58">
        <v>0.49998428571428571</v>
      </c>
      <c r="CI58">
        <v>0.50001571428571423</v>
      </c>
      <c r="CJ58">
        <v>0</v>
      </c>
      <c r="CK58">
        <v>844.73728571428569</v>
      </c>
      <c r="CL58">
        <v>4.9990899999999998</v>
      </c>
      <c r="CM58">
        <v>9037.4928571428572</v>
      </c>
      <c r="CN58">
        <v>9557.7242857142865</v>
      </c>
      <c r="CO58">
        <v>43.454999999999998</v>
      </c>
      <c r="CP58">
        <v>45.561999999999998</v>
      </c>
      <c r="CQ58">
        <v>44.276571428571437</v>
      </c>
      <c r="CR58">
        <v>44.5</v>
      </c>
      <c r="CS58">
        <v>44.875</v>
      </c>
      <c r="CT58">
        <v>597.47714285714289</v>
      </c>
      <c r="CU58">
        <v>597.51428571428573</v>
      </c>
      <c r="CV58">
        <v>0</v>
      </c>
      <c r="CW58">
        <v>1669668793.5999999</v>
      </c>
      <c r="CX58">
        <v>0</v>
      </c>
      <c r="CY58">
        <v>1669667979.5</v>
      </c>
      <c r="CZ58" t="s">
        <v>356</v>
      </c>
      <c r="DA58">
        <v>1669667979.5</v>
      </c>
      <c r="DB58">
        <v>1669667970</v>
      </c>
      <c r="DC58">
        <v>16</v>
      </c>
      <c r="DD58">
        <v>2.5000000000000001E-2</v>
      </c>
      <c r="DE58">
        <v>0.02</v>
      </c>
      <c r="DF58">
        <v>-3.5449999999999999</v>
      </c>
      <c r="DG58">
        <v>0.11899999999999999</v>
      </c>
      <c r="DH58">
        <v>410</v>
      </c>
      <c r="DI58">
        <v>35</v>
      </c>
      <c r="DJ58">
        <v>0.37</v>
      </c>
      <c r="DK58">
        <v>0.56999999999999995</v>
      </c>
      <c r="DL58">
        <v>-14.394405000000001</v>
      </c>
      <c r="DM58">
        <v>-1.9644247654783971</v>
      </c>
      <c r="DN58">
        <v>0.19396248471031721</v>
      </c>
      <c r="DO58">
        <v>0</v>
      </c>
      <c r="DP58">
        <v>1.8350062499999999</v>
      </c>
      <c r="DQ58">
        <v>8.1851031894944852E-3</v>
      </c>
      <c r="DR58">
        <v>2.6945488374679571E-3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3.2956799999999999</v>
      </c>
      <c r="EB58">
        <v>2.62514</v>
      </c>
      <c r="EC58">
        <v>6.9982000000000003E-2</v>
      </c>
      <c r="ED58">
        <v>7.1903900000000007E-2</v>
      </c>
      <c r="EE58">
        <v>0.14347499999999999</v>
      </c>
      <c r="EF58">
        <v>0.13689699999999999</v>
      </c>
      <c r="EG58">
        <v>28133.9</v>
      </c>
      <c r="EH58">
        <v>28580.6</v>
      </c>
      <c r="EI58">
        <v>28147.4</v>
      </c>
      <c r="EJ58">
        <v>29644.6</v>
      </c>
      <c r="EK58">
        <v>33166</v>
      </c>
      <c r="EL58">
        <v>35507.199999999997</v>
      </c>
      <c r="EM58">
        <v>39725.4</v>
      </c>
      <c r="EN58">
        <v>42360.800000000003</v>
      </c>
      <c r="EO58">
        <v>2.0992999999999999</v>
      </c>
      <c r="EP58">
        <v>2.1595499999999999</v>
      </c>
      <c r="EQ58">
        <v>0.111721</v>
      </c>
      <c r="ER58">
        <v>0</v>
      </c>
      <c r="ES58">
        <v>31.920999999999999</v>
      </c>
      <c r="ET58">
        <v>999.9</v>
      </c>
      <c r="EU58">
        <v>72.099999999999994</v>
      </c>
      <c r="EV58">
        <v>35.4</v>
      </c>
      <c r="EW58">
        <v>41.354599999999998</v>
      </c>
      <c r="EX58">
        <v>57.019399999999997</v>
      </c>
      <c r="EY58">
        <v>-2.6001599999999998</v>
      </c>
      <c r="EZ58">
        <v>2</v>
      </c>
      <c r="FA58">
        <v>0.543041</v>
      </c>
      <c r="FB58">
        <v>0.74091200000000002</v>
      </c>
      <c r="FC58">
        <v>20.2713</v>
      </c>
      <c r="FD58">
        <v>5.2187900000000003</v>
      </c>
      <c r="FE58">
        <v>12.007400000000001</v>
      </c>
      <c r="FF58">
        <v>4.9863499999999998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1.8643099999999999</v>
      </c>
      <c r="FO58">
        <v>1.8603499999999999</v>
      </c>
      <c r="FP58">
        <v>1.8610800000000001</v>
      </c>
      <c r="FQ58">
        <v>1.8601700000000001</v>
      </c>
      <c r="FR58">
        <v>1.86188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-3.2730000000000001</v>
      </c>
      <c r="GH58">
        <v>0.1308</v>
      </c>
      <c r="GI58">
        <v>-2.6367403326156271</v>
      </c>
      <c r="GJ58">
        <v>-2.8314441237569559E-3</v>
      </c>
      <c r="GK58">
        <v>1.746196064066972E-6</v>
      </c>
      <c r="GL58">
        <v>-5.0840809965914505E-10</v>
      </c>
      <c r="GM58">
        <v>-0.1800947898839361</v>
      </c>
      <c r="GN58">
        <v>5.1166531179064507E-3</v>
      </c>
      <c r="GO58">
        <v>1.8935886849813399E-4</v>
      </c>
      <c r="GP58">
        <v>-2.4822471333493459E-6</v>
      </c>
      <c r="GQ58">
        <v>4</v>
      </c>
      <c r="GR58">
        <v>2082</v>
      </c>
      <c r="GS58">
        <v>4</v>
      </c>
      <c r="GT58">
        <v>36</v>
      </c>
      <c r="GU58">
        <v>13.3</v>
      </c>
      <c r="GV58">
        <v>13.5</v>
      </c>
      <c r="GW58">
        <v>0.98754900000000001</v>
      </c>
      <c r="GX58">
        <v>2.5866699999999998</v>
      </c>
      <c r="GY58">
        <v>2.04834</v>
      </c>
      <c r="GZ58">
        <v>2.6196299999999999</v>
      </c>
      <c r="HA58">
        <v>2.1972700000000001</v>
      </c>
      <c r="HB58">
        <v>2.3120099999999999</v>
      </c>
      <c r="HC58">
        <v>40.886499999999998</v>
      </c>
      <c r="HD58">
        <v>14.4998</v>
      </c>
      <c r="HE58">
        <v>18</v>
      </c>
      <c r="HF58">
        <v>615.47900000000004</v>
      </c>
      <c r="HG58">
        <v>735.94299999999998</v>
      </c>
      <c r="HH58">
        <v>31.000800000000002</v>
      </c>
      <c r="HI58">
        <v>34.210099999999997</v>
      </c>
      <c r="HJ58">
        <v>30.000299999999999</v>
      </c>
      <c r="HK58">
        <v>34.077599999999997</v>
      </c>
      <c r="HL58">
        <v>34.071399999999997</v>
      </c>
      <c r="HM58">
        <v>19.8628</v>
      </c>
      <c r="HN58">
        <v>22.9208</v>
      </c>
      <c r="HO58">
        <v>98.505700000000004</v>
      </c>
      <c r="HP58">
        <v>31</v>
      </c>
      <c r="HQ58">
        <v>290.92899999999997</v>
      </c>
      <c r="HR58">
        <v>33.961599999999997</v>
      </c>
      <c r="HS58">
        <v>99.174999999999997</v>
      </c>
      <c r="HT58">
        <v>98.242099999999994</v>
      </c>
    </row>
    <row r="59" spans="1:228" x14ac:dyDescent="0.2">
      <c r="A59">
        <v>44</v>
      </c>
      <c r="B59">
        <v>1669668782.0999999</v>
      </c>
      <c r="C59">
        <v>171.5</v>
      </c>
      <c r="D59" t="s">
        <v>446</v>
      </c>
      <c r="E59" t="s">
        <v>447</v>
      </c>
      <c r="F59">
        <v>4</v>
      </c>
      <c r="G59">
        <v>1669668779.7874999</v>
      </c>
      <c r="H59">
        <f t="shared" si="0"/>
        <v>4.5836110457039923E-3</v>
      </c>
      <c r="I59">
        <f t="shared" si="1"/>
        <v>4.583611045703992</v>
      </c>
      <c r="J59">
        <f t="shared" si="2"/>
        <v>11.826391497172038</v>
      </c>
      <c r="K59">
        <f t="shared" si="3"/>
        <v>264.29649999999998</v>
      </c>
      <c r="L59">
        <f t="shared" si="4"/>
        <v>187.62306756941439</v>
      </c>
      <c r="M59">
        <f t="shared" si="5"/>
        <v>18.909935666930568</v>
      </c>
      <c r="N59">
        <f t="shared" si="6"/>
        <v>26.637608460089169</v>
      </c>
      <c r="O59">
        <f t="shared" si="7"/>
        <v>0.27807092975760911</v>
      </c>
      <c r="P59">
        <f t="shared" si="8"/>
        <v>3.6619087640276575</v>
      </c>
      <c r="Q59">
        <f t="shared" si="9"/>
        <v>0.26685015511487875</v>
      </c>
      <c r="R59">
        <f t="shared" si="10"/>
        <v>0.16775176029398312</v>
      </c>
      <c r="S59">
        <f t="shared" si="11"/>
        <v>226.1164342356293</v>
      </c>
      <c r="T59">
        <f t="shared" si="12"/>
        <v>33.523660962675613</v>
      </c>
      <c r="U59">
        <f t="shared" si="13"/>
        <v>33.733287500000003</v>
      </c>
      <c r="V59">
        <f t="shared" si="14"/>
        <v>5.2640329651698829</v>
      </c>
      <c r="W59">
        <f t="shared" si="15"/>
        <v>69.814510288714672</v>
      </c>
      <c r="X59">
        <f t="shared" si="16"/>
        <v>3.6090506758327039</v>
      </c>
      <c r="Y59">
        <f t="shared" si="17"/>
        <v>5.1694850553382699</v>
      </c>
      <c r="Z59">
        <f t="shared" si="18"/>
        <v>1.6549822893371791</v>
      </c>
      <c r="AA59">
        <f t="shared" si="19"/>
        <v>-202.13724711554605</v>
      </c>
      <c r="AB59">
        <f t="shared" si="20"/>
        <v>-63.947073070536547</v>
      </c>
      <c r="AC59">
        <f t="shared" si="21"/>
        <v>-4.0217873120989056</v>
      </c>
      <c r="AD59">
        <f t="shared" si="22"/>
        <v>-43.989673262552188</v>
      </c>
      <c r="AE59">
        <f t="shared" si="23"/>
        <v>34.714411799291874</v>
      </c>
      <c r="AF59">
        <f t="shared" si="24"/>
        <v>4.5790720733568575</v>
      </c>
      <c r="AG59">
        <f t="shared" si="25"/>
        <v>11.826391497172038</v>
      </c>
      <c r="AH59">
        <v>288.83540731094672</v>
      </c>
      <c r="AI59">
        <v>277.1897757575756</v>
      </c>
      <c r="AJ59">
        <v>1.698114731940259</v>
      </c>
      <c r="AK59">
        <v>63.565594582378537</v>
      </c>
      <c r="AL59">
        <f t="shared" si="26"/>
        <v>4.583611045703992</v>
      </c>
      <c r="AM59">
        <v>33.974807502182529</v>
      </c>
      <c r="AN59">
        <v>35.810436363636349</v>
      </c>
      <c r="AO59">
        <v>2.897864504348676E-5</v>
      </c>
      <c r="AP59">
        <v>91.324136407103097</v>
      </c>
      <c r="AQ59">
        <v>68</v>
      </c>
      <c r="AR59">
        <v>10</v>
      </c>
      <c r="AS59">
        <f t="shared" si="27"/>
        <v>1</v>
      </c>
      <c r="AT59">
        <f t="shared" si="28"/>
        <v>0</v>
      </c>
      <c r="AU59">
        <f t="shared" si="29"/>
        <v>46940.306634787303</v>
      </c>
      <c r="AV59">
        <f t="shared" si="30"/>
        <v>1200</v>
      </c>
      <c r="AW59">
        <f t="shared" si="31"/>
        <v>1025.9256135935905</v>
      </c>
      <c r="AX59">
        <f t="shared" si="32"/>
        <v>0.85493801132799196</v>
      </c>
      <c r="AY59">
        <f t="shared" si="33"/>
        <v>0.18843036186302442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1669668779.7874999</v>
      </c>
      <c r="BF59">
        <v>264.29649999999998</v>
      </c>
      <c r="BG59">
        <v>279.21912500000002</v>
      </c>
      <c r="BH59">
        <v>35.808750000000003</v>
      </c>
      <c r="BI59">
        <v>33.974774999999987</v>
      </c>
      <c r="BJ59">
        <v>267.57549999999998</v>
      </c>
      <c r="BK59">
        <v>35.677975000000004</v>
      </c>
      <c r="BL59">
        <v>649.99649999999997</v>
      </c>
      <c r="BM59">
        <v>100.68675</v>
      </c>
      <c r="BN59">
        <v>0.1000877375</v>
      </c>
      <c r="BO59">
        <v>33.409374999999997</v>
      </c>
      <c r="BP59">
        <v>33.733287500000003</v>
      </c>
      <c r="BQ59">
        <v>999.9</v>
      </c>
      <c r="BR59">
        <v>0</v>
      </c>
      <c r="BS59">
        <v>0</v>
      </c>
      <c r="BT59">
        <v>8978.1237499999988</v>
      </c>
      <c r="BU59">
        <v>0</v>
      </c>
      <c r="BV59">
        <v>661.57949999999994</v>
      </c>
      <c r="BW59">
        <v>-14.922499999999999</v>
      </c>
      <c r="BX59">
        <v>274.111875</v>
      </c>
      <c r="BY59">
        <v>289.03912500000001</v>
      </c>
      <c r="BZ59">
        <v>1.8339749999999999</v>
      </c>
      <c r="CA59">
        <v>279.21912500000002</v>
      </c>
      <c r="CB59">
        <v>33.974774999999987</v>
      </c>
      <c r="CC59">
        <v>3.60546875</v>
      </c>
      <c r="CD59">
        <v>3.4208124999999998</v>
      </c>
      <c r="CE59">
        <v>27.124749999999999</v>
      </c>
      <c r="CF59">
        <v>26.231762499999999</v>
      </c>
      <c r="CG59">
        <v>1200</v>
      </c>
      <c r="CH59">
        <v>0.49998337500000001</v>
      </c>
      <c r="CI59">
        <v>0.50001662499999999</v>
      </c>
      <c r="CJ59">
        <v>0</v>
      </c>
      <c r="CK59">
        <v>843.74074999999993</v>
      </c>
      <c r="CL59">
        <v>4.9990899999999998</v>
      </c>
      <c r="CM59">
        <v>9019.4287499999991</v>
      </c>
      <c r="CN59">
        <v>9557.8149999999987</v>
      </c>
      <c r="CO59">
        <v>43.460624999999993</v>
      </c>
      <c r="CP59">
        <v>45.561999999999998</v>
      </c>
      <c r="CQ59">
        <v>44.296499999999988</v>
      </c>
      <c r="CR59">
        <v>44.507750000000001</v>
      </c>
      <c r="CS59">
        <v>44.875</v>
      </c>
      <c r="CT59">
        <v>597.48</v>
      </c>
      <c r="CU59">
        <v>597.52</v>
      </c>
      <c r="CV59">
        <v>0</v>
      </c>
      <c r="CW59">
        <v>1669668797.2</v>
      </c>
      <c r="CX59">
        <v>0</v>
      </c>
      <c r="CY59">
        <v>1669667979.5</v>
      </c>
      <c r="CZ59" t="s">
        <v>356</v>
      </c>
      <c r="DA59">
        <v>1669667979.5</v>
      </c>
      <c r="DB59">
        <v>1669667970</v>
      </c>
      <c r="DC59">
        <v>16</v>
      </c>
      <c r="DD59">
        <v>2.5000000000000001E-2</v>
      </c>
      <c r="DE59">
        <v>0.02</v>
      </c>
      <c r="DF59">
        <v>-3.5449999999999999</v>
      </c>
      <c r="DG59">
        <v>0.11899999999999999</v>
      </c>
      <c r="DH59">
        <v>410</v>
      </c>
      <c r="DI59">
        <v>35</v>
      </c>
      <c r="DJ59">
        <v>0.37</v>
      </c>
      <c r="DK59">
        <v>0.56999999999999995</v>
      </c>
      <c r="DL59">
        <v>-14.554892499999999</v>
      </c>
      <c r="DM59">
        <v>-2.1657016885553002</v>
      </c>
      <c r="DN59">
        <v>0.2157619410223916</v>
      </c>
      <c r="DO59">
        <v>0</v>
      </c>
      <c r="DP59">
        <v>1.8353820000000001</v>
      </c>
      <c r="DQ59">
        <v>-9.6324202626656419E-3</v>
      </c>
      <c r="DR59">
        <v>2.2944282512207528E-3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3.2958099999999999</v>
      </c>
      <c r="EB59">
        <v>2.62521</v>
      </c>
      <c r="EC59">
        <v>7.1440100000000006E-2</v>
      </c>
      <c r="ED59">
        <v>7.3365399999999997E-2</v>
      </c>
      <c r="EE59">
        <v>0.143483</v>
      </c>
      <c r="EF59">
        <v>0.13690099999999999</v>
      </c>
      <c r="EG59">
        <v>28089.599999999999</v>
      </c>
      <c r="EH59">
        <v>28535.7</v>
      </c>
      <c r="EI59">
        <v>28147.1</v>
      </c>
      <c r="EJ59">
        <v>29644.7</v>
      </c>
      <c r="EK59">
        <v>33165.599999999999</v>
      </c>
      <c r="EL59">
        <v>35507.1</v>
      </c>
      <c r="EM59">
        <v>39725.199999999997</v>
      </c>
      <c r="EN59">
        <v>42360.800000000003</v>
      </c>
      <c r="EO59">
        <v>2.0994700000000002</v>
      </c>
      <c r="EP59">
        <v>2.1593300000000002</v>
      </c>
      <c r="EQ59">
        <v>0.11179600000000001</v>
      </c>
      <c r="ER59">
        <v>0</v>
      </c>
      <c r="ES59">
        <v>31.918900000000001</v>
      </c>
      <c r="ET59">
        <v>999.9</v>
      </c>
      <c r="EU59">
        <v>72.099999999999994</v>
      </c>
      <c r="EV59">
        <v>35.4</v>
      </c>
      <c r="EW59">
        <v>41.3538</v>
      </c>
      <c r="EX59">
        <v>57.199399999999997</v>
      </c>
      <c r="EY59">
        <v>-2.6121799999999999</v>
      </c>
      <c r="EZ59">
        <v>2</v>
      </c>
      <c r="FA59">
        <v>0.54311699999999996</v>
      </c>
      <c r="FB59">
        <v>0.74351599999999995</v>
      </c>
      <c r="FC59">
        <v>20.2712</v>
      </c>
      <c r="FD59">
        <v>5.2184900000000001</v>
      </c>
      <c r="FE59">
        <v>12.0061</v>
      </c>
      <c r="FF59">
        <v>4.9865000000000004</v>
      </c>
      <c r="FG59">
        <v>3.2844500000000001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1.86429</v>
      </c>
      <c r="FO59">
        <v>1.8603400000000001</v>
      </c>
      <c r="FP59">
        <v>1.8611</v>
      </c>
      <c r="FQ59">
        <v>1.86015</v>
      </c>
      <c r="FR59">
        <v>1.86188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-3.2869999999999999</v>
      </c>
      <c r="GH59">
        <v>0.1308</v>
      </c>
      <c r="GI59">
        <v>-2.6367403326156271</v>
      </c>
      <c r="GJ59">
        <v>-2.8314441237569559E-3</v>
      </c>
      <c r="GK59">
        <v>1.746196064066972E-6</v>
      </c>
      <c r="GL59">
        <v>-5.0840809965914505E-10</v>
      </c>
      <c r="GM59">
        <v>-0.1800947898839361</v>
      </c>
      <c r="GN59">
        <v>5.1166531179064507E-3</v>
      </c>
      <c r="GO59">
        <v>1.8935886849813399E-4</v>
      </c>
      <c r="GP59">
        <v>-2.4822471333493459E-6</v>
      </c>
      <c r="GQ59">
        <v>4</v>
      </c>
      <c r="GR59">
        <v>2082</v>
      </c>
      <c r="GS59">
        <v>4</v>
      </c>
      <c r="GT59">
        <v>36</v>
      </c>
      <c r="GU59">
        <v>13.4</v>
      </c>
      <c r="GV59">
        <v>13.5</v>
      </c>
      <c r="GW59">
        <v>1.0083</v>
      </c>
      <c r="GX59">
        <v>2.5854499999999998</v>
      </c>
      <c r="GY59">
        <v>2.04834</v>
      </c>
      <c r="GZ59">
        <v>2.6196299999999999</v>
      </c>
      <c r="HA59">
        <v>2.1972700000000001</v>
      </c>
      <c r="HB59">
        <v>2.35229</v>
      </c>
      <c r="HC59">
        <v>40.912199999999999</v>
      </c>
      <c r="HD59">
        <v>14.4998</v>
      </c>
      <c r="HE59">
        <v>18</v>
      </c>
      <c r="HF59">
        <v>615.61099999999999</v>
      </c>
      <c r="HG59">
        <v>735.72799999999995</v>
      </c>
      <c r="HH59">
        <v>31.000800000000002</v>
      </c>
      <c r="HI59">
        <v>34.210099999999997</v>
      </c>
      <c r="HJ59">
        <v>30.0002</v>
      </c>
      <c r="HK59">
        <v>34.077599999999997</v>
      </c>
      <c r="HL59">
        <v>34.071399999999997</v>
      </c>
      <c r="HM59">
        <v>20.2456</v>
      </c>
      <c r="HN59">
        <v>22.9208</v>
      </c>
      <c r="HO59">
        <v>98.505700000000004</v>
      </c>
      <c r="HP59">
        <v>31</v>
      </c>
      <c r="HQ59">
        <v>297.608</v>
      </c>
      <c r="HR59">
        <v>33.961599999999997</v>
      </c>
      <c r="HS59">
        <v>99.174300000000002</v>
      </c>
      <c r="HT59">
        <v>98.2423</v>
      </c>
    </row>
    <row r="60" spans="1:228" x14ac:dyDescent="0.2">
      <c r="A60">
        <v>45</v>
      </c>
      <c r="B60">
        <v>1669668786.0999999</v>
      </c>
      <c r="C60">
        <v>175.5</v>
      </c>
      <c r="D60" t="s">
        <v>448</v>
      </c>
      <c r="E60" t="s">
        <v>449</v>
      </c>
      <c r="F60">
        <v>4</v>
      </c>
      <c r="G60">
        <v>1669668784.0999999</v>
      </c>
      <c r="H60">
        <f t="shared" si="0"/>
        <v>4.5815428029656966E-3</v>
      </c>
      <c r="I60">
        <f t="shared" si="1"/>
        <v>4.5815428029656964</v>
      </c>
      <c r="J60">
        <f t="shared" si="2"/>
        <v>11.927571669045776</v>
      </c>
      <c r="K60">
        <f t="shared" si="3"/>
        <v>271.38514285714291</v>
      </c>
      <c r="L60">
        <f t="shared" si="4"/>
        <v>194.08869624122789</v>
      </c>
      <c r="M60">
        <f t="shared" si="5"/>
        <v>19.561715634172234</v>
      </c>
      <c r="N60">
        <f t="shared" si="6"/>
        <v>27.35223171014821</v>
      </c>
      <c r="O60">
        <f t="shared" si="7"/>
        <v>0.27865247666839671</v>
      </c>
      <c r="P60">
        <f t="shared" si="8"/>
        <v>3.6706503979690934</v>
      </c>
      <c r="Q60">
        <f t="shared" si="9"/>
        <v>0.26741140970132254</v>
      </c>
      <c r="R60">
        <f t="shared" si="10"/>
        <v>0.1681043100513675</v>
      </c>
      <c r="S60">
        <f t="shared" si="11"/>
        <v>226.11216694953683</v>
      </c>
      <c r="T60">
        <f t="shared" si="12"/>
        <v>33.522543362271911</v>
      </c>
      <c r="U60">
        <f t="shared" si="13"/>
        <v>33.72007142857143</v>
      </c>
      <c r="V60">
        <f t="shared" si="14"/>
        <v>5.2601460556888906</v>
      </c>
      <c r="W60">
        <f t="shared" si="15"/>
        <v>69.825099124567842</v>
      </c>
      <c r="X60">
        <f t="shared" si="16"/>
        <v>3.6093402520352935</v>
      </c>
      <c r="Y60">
        <f t="shared" si="17"/>
        <v>5.1691158298196438</v>
      </c>
      <c r="Z60">
        <f t="shared" si="18"/>
        <v>1.6508058036535971</v>
      </c>
      <c r="AA60">
        <f t="shared" si="19"/>
        <v>-202.04603761078721</v>
      </c>
      <c r="AB60">
        <f t="shared" si="20"/>
        <v>-61.736682467535807</v>
      </c>
      <c r="AC60">
        <f t="shared" si="21"/>
        <v>-3.8732489486340653</v>
      </c>
      <c r="AD60">
        <f t="shared" si="22"/>
        <v>-41.543802077420246</v>
      </c>
      <c r="AE60">
        <f t="shared" si="23"/>
        <v>35.009657637308671</v>
      </c>
      <c r="AF60">
        <f t="shared" si="24"/>
        <v>4.5836092620275881</v>
      </c>
      <c r="AG60">
        <f t="shared" si="25"/>
        <v>11.927571669045776</v>
      </c>
      <c r="AH60">
        <v>295.74771288418623</v>
      </c>
      <c r="AI60">
        <v>284.02515151515149</v>
      </c>
      <c r="AJ60">
        <v>1.706911501800823</v>
      </c>
      <c r="AK60">
        <v>63.565594582378537</v>
      </c>
      <c r="AL60">
        <f t="shared" si="26"/>
        <v>4.5815428029656964</v>
      </c>
      <c r="AM60">
        <v>33.975153642457443</v>
      </c>
      <c r="AN60">
        <v>35.809811515151523</v>
      </c>
      <c r="AO60">
        <v>3.661944695578614E-5</v>
      </c>
      <c r="AP60">
        <v>91.324136407103097</v>
      </c>
      <c r="AQ60">
        <v>68</v>
      </c>
      <c r="AR60">
        <v>10</v>
      </c>
      <c r="AS60">
        <f t="shared" si="27"/>
        <v>1</v>
      </c>
      <c r="AT60">
        <f t="shared" si="28"/>
        <v>0</v>
      </c>
      <c r="AU60">
        <f t="shared" si="29"/>
        <v>47096.311969973045</v>
      </c>
      <c r="AV60">
        <f t="shared" si="30"/>
        <v>1199.98</v>
      </c>
      <c r="AW60">
        <f t="shared" si="31"/>
        <v>1025.908256450537</v>
      </c>
      <c r="AX60">
        <f t="shared" si="32"/>
        <v>0.854937796005381</v>
      </c>
      <c r="AY60">
        <f t="shared" si="33"/>
        <v>0.18842994629038554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1669668784.0999999</v>
      </c>
      <c r="BF60">
        <v>271.38514285714291</v>
      </c>
      <c r="BG60">
        <v>286.44357142857137</v>
      </c>
      <c r="BH60">
        <v>35.811385714285713</v>
      </c>
      <c r="BI60">
        <v>33.975700000000003</v>
      </c>
      <c r="BJ60">
        <v>274.67828571428572</v>
      </c>
      <c r="BK60">
        <v>35.680599999999998</v>
      </c>
      <c r="BL60">
        <v>650.03242857142868</v>
      </c>
      <c r="BM60">
        <v>100.6875714285714</v>
      </c>
      <c r="BN60">
        <v>9.9934557142857136E-2</v>
      </c>
      <c r="BO60">
        <v>33.408099999999997</v>
      </c>
      <c r="BP60">
        <v>33.72007142857143</v>
      </c>
      <c r="BQ60">
        <v>999.89999999999986</v>
      </c>
      <c r="BR60">
        <v>0</v>
      </c>
      <c r="BS60">
        <v>0</v>
      </c>
      <c r="BT60">
        <v>9008.3042857142846</v>
      </c>
      <c r="BU60">
        <v>0</v>
      </c>
      <c r="BV60">
        <v>579.30757142857146</v>
      </c>
      <c r="BW60">
        <v>-15.05837142857143</v>
      </c>
      <c r="BX60">
        <v>281.46457142857139</v>
      </c>
      <c r="BY60">
        <v>296.51771428571419</v>
      </c>
      <c r="BZ60">
        <v>1.835707142857143</v>
      </c>
      <c r="CA60">
        <v>286.44357142857137</v>
      </c>
      <c r="CB60">
        <v>33.975700000000003</v>
      </c>
      <c r="CC60">
        <v>3.605770000000001</v>
      </c>
      <c r="CD60">
        <v>3.4209371428571429</v>
      </c>
      <c r="CE60">
        <v>27.126185714285711</v>
      </c>
      <c r="CF60">
        <v>26.23237142857143</v>
      </c>
      <c r="CG60">
        <v>1199.98</v>
      </c>
      <c r="CH60">
        <v>0.49998842857142861</v>
      </c>
      <c r="CI60">
        <v>0.50001157142857144</v>
      </c>
      <c r="CJ60">
        <v>0</v>
      </c>
      <c r="CK60">
        <v>842.84928571428566</v>
      </c>
      <c r="CL60">
        <v>4.9990899999999998</v>
      </c>
      <c r="CM60">
        <v>9002.3128571428551</v>
      </c>
      <c r="CN60">
        <v>9557.6685714285722</v>
      </c>
      <c r="CO60">
        <v>43.436999999999998</v>
      </c>
      <c r="CP60">
        <v>45.561999999999998</v>
      </c>
      <c r="CQ60">
        <v>44.25</v>
      </c>
      <c r="CR60">
        <v>44.5</v>
      </c>
      <c r="CS60">
        <v>44.875</v>
      </c>
      <c r="CT60">
        <v>597.4785714285714</v>
      </c>
      <c r="CU60">
        <v>597.50142857142862</v>
      </c>
      <c r="CV60">
        <v>0</v>
      </c>
      <c r="CW60">
        <v>1669668801.4000001</v>
      </c>
      <c r="CX60">
        <v>0</v>
      </c>
      <c r="CY60">
        <v>1669667979.5</v>
      </c>
      <c r="CZ60" t="s">
        <v>356</v>
      </c>
      <c r="DA60">
        <v>1669667979.5</v>
      </c>
      <c r="DB60">
        <v>1669667970</v>
      </c>
      <c r="DC60">
        <v>16</v>
      </c>
      <c r="DD60">
        <v>2.5000000000000001E-2</v>
      </c>
      <c r="DE60">
        <v>0.02</v>
      </c>
      <c r="DF60">
        <v>-3.5449999999999999</v>
      </c>
      <c r="DG60">
        <v>0.11899999999999999</v>
      </c>
      <c r="DH60">
        <v>410</v>
      </c>
      <c r="DI60">
        <v>35</v>
      </c>
      <c r="DJ60">
        <v>0.37</v>
      </c>
      <c r="DK60">
        <v>0.56999999999999995</v>
      </c>
      <c r="DL60">
        <v>-14.69942</v>
      </c>
      <c r="DM60">
        <v>-2.4688727954971732</v>
      </c>
      <c r="DN60">
        <v>0.24236686675368799</v>
      </c>
      <c r="DO60">
        <v>0</v>
      </c>
      <c r="DP60">
        <v>1.83567725</v>
      </c>
      <c r="DQ60">
        <v>-1.198885553471052E-2</v>
      </c>
      <c r="DR60">
        <v>2.241212827354852E-3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3.2955899999999998</v>
      </c>
      <c r="EB60">
        <v>2.6253199999999999</v>
      </c>
      <c r="EC60">
        <v>7.2888099999999997E-2</v>
      </c>
      <c r="ED60">
        <v>7.4806300000000006E-2</v>
      </c>
      <c r="EE60">
        <v>0.143484</v>
      </c>
      <c r="EF60">
        <v>0.136908</v>
      </c>
      <c r="EG60">
        <v>28045.4</v>
      </c>
      <c r="EH60">
        <v>28491.3</v>
      </c>
      <c r="EI60">
        <v>28146.799999999999</v>
      </c>
      <c r="EJ60">
        <v>29644.7</v>
      </c>
      <c r="EK60">
        <v>33165.1</v>
      </c>
      <c r="EL60">
        <v>35507</v>
      </c>
      <c r="EM60">
        <v>39724.6</v>
      </c>
      <c r="EN60">
        <v>42360.9</v>
      </c>
      <c r="EO60">
        <v>2.0995499999999998</v>
      </c>
      <c r="EP60">
        <v>2.1594699999999998</v>
      </c>
      <c r="EQ60">
        <v>0.111051</v>
      </c>
      <c r="ER60">
        <v>0</v>
      </c>
      <c r="ES60">
        <v>31.9148</v>
      </c>
      <c r="ET60">
        <v>999.9</v>
      </c>
      <c r="EU60">
        <v>72.099999999999994</v>
      </c>
      <c r="EV60">
        <v>35.4</v>
      </c>
      <c r="EW60">
        <v>41.347999999999999</v>
      </c>
      <c r="EX60">
        <v>57.109400000000001</v>
      </c>
      <c r="EY60">
        <v>-2.5440700000000001</v>
      </c>
      <c r="EZ60">
        <v>2</v>
      </c>
      <c r="FA60">
        <v>0.54317800000000005</v>
      </c>
      <c r="FB60">
        <v>0.74649500000000002</v>
      </c>
      <c r="FC60">
        <v>20.271100000000001</v>
      </c>
      <c r="FD60">
        <v>5.2187900000000003</v>
      </c>
      <c r="FE60">
        <v>12.005599999999999</v>
      </c>
      <c r="FF60">
        <v>4.9862500000000001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1.8642700000000001</v>
      </c>
      <c r="FO60">
        <v>1.8603400000000001</v>
      </c>
      <c r="FP60">
        <v>1.8610899999999999</v>
      </c>
      <c r="FQ60">
        <v>1.86015</v>
      </c>
      <c r="FR60">
        <v>1.86188</v>
      </c>
      <c r="FS60">
        <v>1.8583799999999999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-3.3</v>
      </c>
      <c r="GH60">
        <v>0.13070000000000001</v>
      </c>
      <c r="GI60">
        <v>-2.6367403326156271</v>
      </c>
      <c r="GJ60">
        <v>-2.8314441237569559E-3</v>
      </c>
      <c r="GK60">
        <v>1.746196064066972E-6</v>
      </c>
      <c r="GL60">
        <v>-5.0840809965914505E-10</v>
      </c>
      <c r="GM60">
        <v>-0.1800947898839361</v>
      </c>
      <c r="GN60">
        <v>5.1166531179064507E-3</v>
      </c>
      <c r="GO60">
        <v>1.8935886849813399E-4</v>
      </c>
      <c r="GP60">
        <v>-2.4822471333493459E-6</v>
      </c>
      <c r="GQ60">
        <v>4</v>
      </c>
      <c r="GR60">
        <v>2082</v>
      </c>
      <c r="GS60">
        <v>4</v>
      </c>
      <c r="GT60">
        <v>36</v>
      </c>
      <c r="GU60">
        <v>13.4</v>
      </c>
      <c r="GV60">
        <v>13.6</v>
      </c>
      <c r="GW60">
        <v>1.02783</v>
      </c>
      <c r="GX60">
        <v>2.5842299999999998</v>
      </c>
      <c r="GY60">
        <v>2.04834</v>
      </c>
      <c r="GZ60">
        <v>2.6208499999999999</v>
      </c>
      <c r="HA60">
        <v>2.1972700000000001</v>
      </c>
      <c r="HB60">
        <v>2.3303199999999999</v>
      </c>
      <c r="HC60">
        <v>40.912199999999999</v>
      </c>
      <c r="HD60">
        <v>14.491</v>
      </c>
      <c r="HE60">
        <v>18</v>
      </c>
      <c r="HF60">
        <v>615.67399999999998</v>
      </c>
      <c r="HG60">
        <v>735.87099999999998</v>
      </c>
      <c r="HH60">
        <v>31.000800000000002</v>
      </c>
      <c r="HI60">
        <v>34.210099999999997</v>
      </c>
      <c r="HJ60">
        <v>30.000299999999999</v>
      </c>
      <c r="HK60">
        <v>34.078400000000002</v>
      </c>
      <c r="HL60">
        <v>34.071399999999997</v>
      </c>
      <c r="HM60">
        <v>20.629100000000001</v>
      </c>
      <c r="HN60">
        <v>22.9208</v>
      </c>
      <c r="HO60">
        <v>98.505700000000004</v>
      </c>
      <c r="HP60">
        <v>31</v>
      </c>
      <c r="HQ60">
        <v>304.28699999999998</v>
      </c>
      <c r="HR60">
        <v>33.961599999999997</v>
      </c>
      <c r="HS60">
        <v>99.172899999999998</v>
      </c>
      <c r="HT60">
        <v>98.242500000000007</v>
      </c>
    </row>
    <row r="61" spans="1:228" x14ac:dyDescent="0.2">
      <c r="A61">
        <v>46</v>
      </c>
      <c r="B61">
        <v>1669668790.0999999</v>
      </c>
      <c r="C61">
        <v>179.5</v>
      </c>
      <c r="D61" t="s">
        <v>450</v>
      </c>
      <c r="E61" t="s">
        <v>451</v>
      </c>
      <c r="F61">
        <v>4</v>
      </c>
      <c r="G61">
        <v>1669668787.7874999</v>
      </c>
      <c r="H61">
        <f t="shared" si="0"/>
        <v>4.5872246341479728E-3</v>
      </c>
      <c r="I61">
        <f t="shared" si="1"/>
        <v>4.5872246341479732</v>
      </c>
      <c r="J61">
        <f t="shared" si="2"/>
        <v>12.657598906772403</v>
      </c>
      <c r="K61">
        <f t="shared" si="3"/>
        <v>277.41987499999999</v>
      </c>
      <c r="L61">
        <f t="shared" si="4"/>
        <v>195.74863153341025</v>
      </c>
      <c r="M61">
        <f t="shared" si="5"/>
        <v>19.729156819914785</v>
      </c>
      <c r="N61">
        <f t="shared" si="6"/>
        <v>27.960656357906561</v>
      </c>
      <c r="O61">
        <f t="shared" si="7"/>
        <v>0.27894023460831696</v>
      </c>
      <c r="P61">
        <f t="shared" si="8"/>
        <v>3.6698039618788014</v>
      </c>
      <c r="Q61">
        <f t="shared" si="9"/>
        <v>0.26767395832978585</v>
      </c>
      <c r="R61">
        <f t="shared" si="10"/>
        <v>0.16827053731624511</v>
      </c>
      <c r="S61">
        <f t="shared" si="11"/>
        <v>226.11311619761611</v>
      </c>
      <c r="T61">
        <f t="shared" si="12"/>
        <v>33.522330849095127</v>
      </c>
      <c r="U61">
        <f t="shared" si="13"/>
        <v>33.721762499999997</v>
      </c>
      <c r="V61">
        <f t="shared" si="14"/>
        <v>5.2606432685331344</v>
      </c>
      <c r="W61">
        <f t="shared" si="15"/>
        <v>69.822614810446453</v>
      </c>
      <c r="X61">
        <f t="shared" si="16"/>
        <v>3.6094039218836245</v>
      </c>
      <c r="Y61">
        <f t="shared" si="17"/>
        <v>5.1693909368510305</v>
      </c>
      <c r="Z61">
        <f t="shared" si="18"/>
        <v>1.6512393466495099</v>
      </c>
      <c r="AA61">
        <f t="shared" si="19"/>
        <v>-202.29660636592561</v>
      </c>
      <c r="AB61">
        <f t="shared" si="20"/>
        <v>-61.86906462288087</v>
      </c>
      <c r="AC61">
        <f t="shared" si="21"/>
        <v>-3.8824998205332166</v>
      </c>
      <c r="AD61">
        <f t="shared" si="22"/>
        <v>-41.935054611723587</v>
      </c>
      <c r="AE61">
        <f t="shared" si="23"/>
        <v>35.397096214963234</v>
      </c>
      <c r="AF61">
        <f t="shared" si="24"/>
        <v>4.5780647657631741</v>
      </c>
      <c r="AG61">
        <f t="shared" si="25"/>
        <v>12.657598906772403</v>
      </c>
      <c r="AH61">
        <v>302.73237892256037</v>
      </c>
      <c r="AI61">
        <v>290.77894545454518</v>
      </c>
      <c r="AJ61">
        <v>1.685225057039019</v>
      </c>
      <c r="AK61">
        <v>63.565594582378537</v>
      </c>
      <c r="AL61">
        <f t="shared" si="26"/>
        <v>4.5872246341479732</v>
      </c>
      <c r="AM61">
        <v>33.977592796229963</v>
      </c>
      <c r="AN61">
        <v>35.814764848484828</v>
      </c>
      <c r="AO61">
        <v>1.186819142247733E-5</v>
      </c>
      <c r="AP61">
        <v>91.324136407103097</v>
      </c>
      <c r="AQ61">
        <v>68</v>
      </c>
      <c r="AR61">
        <v>10</v>
      </c>
      <c r="AS61">
        <f t="shared" si="27"/>
        <v>1</v>
      </c>
      <c r="AT61">
        <f t="shared" si="28"/>
        <v>0</v>
      </c>
      <c r="AU61">
        <f t="shared" si="29"/>
        <v>47081.082069450713</v>
      </c>
      <c r="AV61">
        <f t="shared" si="30"/>
        <v>1199.98125</v>
      </c>
      <c r="AW61">
        <f t="shared" si="31"/>
        <v>1025.9096949210448</v>
      </c>
      <c r="AX61">
        <f t="shared" si="32"/>
        <v>0.85493810417541505</v>
      </c>
      <c r="AY61">
        <f t="shared" si="33"/>
        <v>0.18843054105855078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1669668787.7874999</v>
      </c>
      <c r="BF61">
        <v>277.41987499999999</v>
      </c>
      <c r="BG61">
        <v>292.65100000000001</v>
      </c>
      <c r="BH61">
        <v>35.8117625</v>
      </c>
      <c r="BI61">
        <v>33.978187499999997</v>
      </c>
      <c r="BJ61">
        <v>280.72500000000002</v>
      </c>
      <c r="BK61">
        <v>35.680962500000007</v>
      </c>
      <c r="BL61">
        <v>649.99324999999999</v>
      </c>
      <c r="BM61">
        <v>100.68825</v>
      </c>
      <c r="BN61">
        <v>9.9973474999999992E-2</v>
      </c>
      <c r="BO61">
        <v>33.409050000000001</v>
      </c>
      <c r="BP61">
        <v>33.721762499999997</v>
      </c>
      <c r="BQ61">
        <v>999.9</v>
      </c>
      <c r="BR61">
        <v>0</v>
      </c>
      <c r="BS61">
        <v>0</v>
      </c>
      <c r="BT61">
        <v>9005.3125</v>
      </c>
      <c r="BU61">
        <v>0</v>
      </c>
      <c r="BV61">
        <v>516.82600000000002</v>
      </c>
      <c r="BW61">
        <v>-15.231137500000001</v>
      </c>
      <c r="BX61">
        <v>287.72349999999989</v>
      </c>
      <c r="BY61">
        <v>302.94425000000001</v>
      </c>
      <c r="BZ61">
        <v>1.8335725</v>
      </c>
      <c r="CA61">
        <v>292.65100000000001</v>
      </c>
      <c r="CB61">
        <v>33.978187499999997</v>
      </c>
      <c r="CC61">
        <v>3.6058249999999998</v>
      </c>
      <c r="CD61">
        <v>3.4212037500000001</v>
      </c>
      <c r="CE61">
        <v>27.126437500000002</v>
      </c>
      <c r="CF61">
        <v>26.233712499999999</v>
      </c>
      <c r="CG61">
        <v>1199.98125</v>
      </c>
      <c r="CH61">
        <v>0.49997975</v>
      </c>
      <c r="CI61">
        <v>0.50002024999999994</v>
      </c>
      <c r="CJ61">
        <v>0</v>
      </c>
      <c r="CK61">
        <v>841.96375</v>
      </c>
      <c r="CL61">
        <v>4.9990899999999998</v>
      </c>
      <c r="CM61">
        <v>8988.9500000000007</v>
      </c>
      <c r="CN61">
        <v>9557.6424999999999</v>
      </c>
      <c r="CO61">
        <v>43.452749999999988</v>
      </c>
      <c r="CP61">
        <v>45.561999999999998</v>
      </c>
      <c r="CQ61">
        <v>44.265500000000003</v>
      </c>
      <c r="CR61">
        <v>44.5</v>
      </c>
      <c r="CS61">
        <v>44.875</v>
      </c>
      <c r="CT61">
        <v>597.46749999999997</v>
      </c>
      <c r="CU61">
        <v>597.51499999999999</v>
      </c>
      <c r="CV61">
        <v>0</v>
      </c>
      <c r="CW61">
        <v>1669668805.5999999</v>
      </c>
      <c r="CX61">
        <v>0</v>
      </c>
      <c r="CY61">
        <v>1669667979.5</v>
      </c>
      <c r="CZ61" t="s">
        <v>356</v>
      </c>
      <c r="DA61">
        <v>1669667979.5</v>
      </c>
      <c r="DB61">
        <v>1669667970</v>
      </c>
      <c r="DC61">
        <v>16</v>
      </c>
      <c r="DD61">
        <v>2.5000000000000001E-2</v>
      </c>
      <c r="DE61">
        <v>0.02</v>
      </c>
      <c r="DF61">
        <v>-3.5449999999999999</v>
      </c>
      <c r="DG61">
        <v>0.11899999999999999</v>
      </c>
      <c r="DH61">
        <v>410</v>
      </c>
      <c r="DI61">
        <v>35</v>
      </c>
      <c r="DJ61">
        <v>0.37</v>
      </c>
      <c r="DK61">
        <v>0.56999999999999995</v>
      </c>
      <c r="DL61">
        <v>-14.86874390243902</v>
      </c>
      <c r="DM61">
        <v>-2.7275331010453021</v>
      </c>
      <c r="DN61">
        <v>0.27103575144320119</v>
      </c>
      <c r="DO61">
        <v>0</v>
      </c>
      <c r="DP61">
        <v>1.834500731707317</v>
      </c>
      <c r="DQ61">
        <v>-2.6126132404136319E-3</v>
      </c>
      <c r="DR61">
        <v>1.320772852544674E-3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3.29562</v>
      </c>
      <c r="EB61">
        <v>2.6253000000000002</v>
      </c>
      <c r="EC61">
        <v>7.4308899999999997E-2</v>
      </c>
      <c r="ED61">
        <v>7.62322E-2</v>
      </c>
      <c r="EE61">
        <v>0.14348900000000001</v>
      </c>
      <c r="EF61">
        <v>0.13691500000000001</v>
      </c>
      <c r="EG61">
        <v>28002.6</v>
      </c>
      <c r="EH61">
        <v>28447</v>
      </c>
      <c r="EI61">
        <v>28147</v>
      </c>
      <c r="EJ61">
        <v>29644.400000000001</v>
      </c>
      <c r="EK61">
        <v>33165.4</v>
      </c>
      <c r="EL61">
        <v>35506.1</v>
      </c>
      <c r="EM61">
        <v>39725</v>
      </c>
      <c r="EN61">
        <v>42360.1</v>
      </c>
      <c r="EO61">
        <v>2.0994000000000002</v>
      </c>
      <c r="EP61">
        <v>2.1594000000000002</v>
      </c>
      <c r="EQ61">
        <v>0.11269</v>
      </c>
      <c r="ER61">
        <v>0</v>
      </c>
      <c r="ES61">
        <v>31.909199999999998</v>
      </c>
      <c r="ET61">
        <v>999.9</v>
      </c>
      <c r="EU61">
        <v>72.099999999999994</v>
      </c>
      <c r="EV61">
        <v>35.4</v>
      </c>
      <c r="EW61">
        <v>41.349499999999999</v>
      </c>
      <c r="EX61">
        <v>56.959400000000002</v>
      </c>
      <c r="EY61">
        <v>-2.5</v>
      </c>
      <c r="EZ61">
        <v>2</v>
      </c>
      <c r="FA61">
        <v>0.54350900000000002</v>
      </c>
      <c r="FB61">
        <v>0.74879899999999999</v>
      </c>
      <c r="FC61">
        <v>20.271100000000001</v>
      </c>
      <c r="FD61">
        <v>5.2189399999999999</v>
      </c>
      <c r="FE61">
        <v>12.005599999999999</v>
      </c>
      <c r="FF61">
        <v>4.9863</v>
      </c>
      <c r="FG61">
        <v>3.2845300000000002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1.8642700000000001</v>
      </c>
      <c r="FO61">
        <v>1.8603400000000001</v>
      </c>
      <c r="FP61">
        <v>1.8610800000000001</v>
      </c>
      <c r="FQ61">
        <v>1.8601300000000001</v>
      </c>
      <c r="FR61">
        <v>1.86188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-3.3130000000000002</v>
      </c>
      <c r="GH61">
        <v>0.1308</v>
      </c>
      <c r="GI61">
        <v>-2.6367403326156271</v>
      </c>
      <c r="GJ61">
        <v>-2.8314441237569559E-3</v>
      </c>
      <c r="GK61">
        <v>1.746196064066972E-6</v>
      </c>
      <c r="GL61">
        <v>-5.0840809965914505E-10</v>
      </c>
      <c r="GM61">
        <v>-0.1800947898839361</v>
      </c>
      <c r="GN61">
        <v>5.1166531179064507E-3</v>
      </c>
      <c r="GO61">
        <v>1.8935886849813399E-4</v>
      </c>
      <c r="GP61">
        <v>-2.4822471333493459E-6</v>
      </c>
      <c r="GQ61">
        <v>4</v>
      </c>
      <c r="GR61">
        <v>2082</v>
      </c>
      <c r="GS61">
        <v>4</v>
      </c>
      <c r="GT61">
        <v>36</v>
      </c>
      <c r="GU61">
        <v>13.5</v>
      </c>
      <c r="GV61">
        <v>13.7</v>
      </c>
      <c r="GW61">
        <v>1.0449200000000001</v>
      </c>
      <c r="GX61">
        <v>2.5964399999999999</v>
      </c>
      <c r="GY61">
        <v>2.04834</v>
      </c>
      <c r="GZ61">
        <v>2.6208499999999999</v>
      </c>
      <c r="HA61">
        <v>2.1972700000000001</v>
      </c>
      <c r="HB61">
        <v>2.3059099999999999</v>
      </c>
      <c r="HC61">
        <v>40.912199999999999</v>
      </c>
      <c r="HD61">
        <v>14.4735</v>
      </c>
      <c r="HE61">
        <v>18</v>
      </c>
      <c r="HF61">
        <v>615.58399999999995</v>
      </c>
      <c r="HG61">
        <v>735.79899999999998</v>
      </c>
      <c r="HH61">
        <v>31.000800000000002</v>
      </c>
      <c r="HI61">
        <v>34.213200000000001</v>
      </c>
      <c r="HJ61">
        <v>30.0002</v>
      </c>
      <c r="HK61">
        <v>34.0807</v>
      </c>
      <c r="HL61">
        <v>34.071399999999997</v>
      </c>
      <c r="HM61">
        <v>21.009599999999999</v>
      </c>
      <c r="HN61">
        <v>22.9208</v>
      </c>
      <c r="HO61">
        <v>98.505700000000004</v>
      </c>
      <c r="HP61">
        <v>31</v>
      </c>
      <c r="HQ61">
        <v>310.97699999999998</v>
      </c>
      <c r="HR61">
        <v>33.961599999999997</v>
      </c>
      <c r="HS61">
        <v>99.173900000000003</v>
      </c>
      <c r="HT61">
        <v>98.240899999999996</v>
      </c>
    </row>
    <row r="62" spans="1:228" x14ac:dyDescent="0.2">
      <c r="A62">
        <v>47</v>
      </c>
      <c r="B62">
        <v>1669668794.0999999</v>
      </c>
      <c r="C62">
        <v>183.5</v>
      </c>
      <c r="D62" t="s">
        <v>452</v>
      </c>
      <c r="E62" t="s">
        <v>453</v>
      </c>
      <c r="F62">
        <v>4</v>
      </c>
      <c r="G62">
        <v>1669668792.0999999</v>
      </c>
      <c r="H62">
        <f t="shared" si="0"/>
        <v>4.573977485938476E-3</v>
      </c>
      <c r="I62">
        <f t="shared" si="1"/>
        <v>4.5739774859384763</v>
      </c>
      <c r="J62">
        <f t="shared" si="2"/>
        <v>12.514563661524477</v>
      </c>
      <c r="K62">
        <f t="shared" si="3"/>
        <v>284.49157142857138</v>
      </c>
      <c r="L62">
        <f t="shared" si="4"/>
        <v>203.08486139202114</v>
      </c>
      <c r="M62">
        <f t="shared" si="5"/>
        <v>20.468264793087229</v>
      </c>
      <c r="N62">
        <f t="shared" si="6"/>
        <v>28.672983182931951</v>
      </c>
      <c r="O62">
        <f t="shared" si="7"/>
        <v>0.2774873730127162</v>
      </c>
      <c r="P62">
        <f t="shared" si="8"/>
        <v>3.6711987139462621</v>
      </c>
      <c r="Q62">
        <f t="shared" si="9"/>
        <v>0.26633968293702864</v>
      </c>
      <c r="R62">
        <f t="shared" si="10"/>
        <v>0.16742656064349959</v>
      </c>
      <c r="S62">
        <f t="shared" si="11"/>
        <v>226.12188394976093</v>
      </c>
      <c r="T62">
        <f t="shared" si="12"/>
        <v>33.519431537209364</v>
      </c>
      <c r="U62">
        <f t="shared" si="13"/>
        <v>33.733928571428571</v>
      </c>
      <c r="V62">
        <f t="shared" si="14"/>
        <v>5.2642215708343407</v>
      </c>
      <c r="W62">
        <f t="shared" si="15"/>
        <v>69.847844577000274</v>
      </c>
      <c r="X62">
        <f t="shared" si="16"/>
        <v>3.609559675840186</v>
      </c>
      <c r="Y62">
        <f t="shared" si="17"/>
        <v>5.1677466895360054</v>
      </c>
      <c r="Z62">
        <f t="shared" si="18"/>
        <v>1.6546618949941547</v>
      </c>
      <c r="AA62">
        <f t="shared" si="19"/>
        <v>-201.7124071298868</v>
      </c>
      <c r="AB62">
        <f t="shared" si="20"/>
        <v>-65.424420113833989</v>
      </c>
      <c r="AC62">
        <f t="shared" si="21"/>
        <v>-4.1041813991599607</v>
      </c>
      <c r="AD62">
        <f t="shared" si="22"/>
        <v>-45.119124693119815</v>
      </c>
      <c r="AE62">
        <f t="shared" si="23"/>
        <v>35.738164452247894</v>
      </c>
      <c r="AF62">
        <f t="shared" si="24"/>
        <v>4.5791406718609569</v>
      </c>
      <c r="AG62">
        <f t="shared" si="25"/>
        <v>12.514563661524477</v>
      </c>
      <c r="AH62">
        <v>309.66174327146649</v>
      </c>
      <c r="AI62">
        <v>297.63982424242431</v>
      </c>
      <c r="AJ62">
        <v>1.7189374865374289</v>
      </c>
      <c r="AK62">
        <v>63.565594582378537</v>
      </c>
      <c r="AL62">
        <f t="shared" si="26"/>
        <v>4.5739774859384763</v>
      </c>
      <c r="AM62">
        <v>33.979833502023261</v>
      </c>
      <c r="AN62">
        <v>35.811569090909103</v>
      </c>
      <c r="AO62">
        <v>2.8462574507542941E-5</v>
      </c>
      <c r="AP62">
        <v>91.324136407103097</v>
      </c>
      <c r="AQ62">
        <v>69</v>
      </c>
      <c r="AR62">
        <v>11</v>
      </c>
      <c r="AS62">
        <f t="shared" si="27"/>
        <v>1</v>
      </c>
      <c r="AT62">
        <f t="shared" si="28"/>
        <v>0</v>
      </c>
      <c r="AU62">
        <f t="shared" si="29"/>
        <v>47106.808484783673</v>
      </c>
      <c r="AV62">
        <f t="shared" si="30"/>
        <v>1200.03</v>
      </c>
      <c r="AW62">
        <f t="shared" si="31"/>
        <v>1025.9511564506533</v>
      </c>
      <c r="AX62">
        <f t="shared" si="32"/>
        <v>0.85493792359412124</v>
      </c>
      <c r="AY62">
        <f t="shared" si="33"/>
        <v>0.18843019253665402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1669668792.0999999</v>
      </c>
      <c r="BF62">
        <v>284.49157142857138</v>
      </c>
      <c r="BG62">
        <v>299.87757142857151</v>
      </c>
      <c r="BH62">
        <v>35.813828571428573</v>
      </c>
      <c r="BI62">
        <v>33.979871428571428</v>
      </c>
      <c r="BJ62">
        <v>287.81071428571431</v>
      </c>
      <c r="BK62">
        <v>35.683014285714293</v>
      </c>
      <c r="BL62">
        <v>650.00914285714293</v>
      </c>
      <c r="BM62">
        <v>100.68685714285709</v>
      </c>
      <c r="BN62">
        <v>9.9900928571428585E-2</v>
      </c>
      <c r="BO62">
        <v>33.403371428571432</v>
      </c>
      <c r="BP62">
        <v>33.733928571428571</v>
      </c>
      <c r="BQ62">
        <v>999.89999999999986</v>
      </c>
      <c r="BR62">
        <v>0</v>
      </c>
      <c r="BS62">
        <v>0</v>
      </c>
      <c r="BT62">
        <v>9010.267142857143</v>
      </c>
      <c r="BU62">
        <v>0</v>
      </c>
      <c r="BV62">
        <v>454.036</v>
      </c>
      <c r="BW62">
        <v>-15.38595714285715</v>
      </c>
      <c r="BX62">
        <v>295.05885714285722</v>
      </c>
      <c r="BY62">
        <v>310.42599999999999</v>
      </c>
      <c r="BZ62">
        <v>1.8339542857142861</v>
      </c>
      <c r="CA62">
        <v>299.87757142857151</v>
      </c>
      <c r="CB62">
        <v>33.979871428571428</v>
      </c>
      <c r="CC62">
        <v>3.605988571428572</v>
      </c>
      <c r="CD62">
        <v>3.421334285714285</v>
      </c>
      <c r="CE62">
        <v>27.127199999999998</v>
      </c>
      <c r="CF62">
        <v>26.23434285714286</v>
      </c>
      <c r="CG62">
        <v>1200.03</v>
      </c>
      <c r="CH62">
        <v>0.49998628571428572</v>
      </c>
      <c r="CI62">
        <v>0.50001371428571428</v>
      </c>
      <c r="CJ62">
        <v>0</v>
      </c>
      <c r="CK62">
        <v>840.91500000000008</v>
      </c>
      <c r="CL62">
        <v>4.9990899999999998</v>
      </c>
      <c r="CM62">
        <v>8975.5957142857133</v>
      </c>
      <c r="CN62">
        <v>9558.0557142857142</v>
      </c>
      <c r="CO62">
        <v>43.454999999999998</v>
      </c>
      <c r="CP62">
        <v>45.544285714285706</v>
      </c>
      <c r="CQ62">
        <v>44.25</v>
      </c>
      <c r="CR62">
        <v>44.5</v>
      </c>
      <c r="CS62">
        <v>44.875</v>
      </c>
      <c r="CT62">
        <v>597.49857142857138</v>
      </c>
      <c r="CU62">
        <v>597.53142857142859</v>
      </c>
      <c r="CV62">
        <v>0</v>
      </c>
      <c r="CW62">
        <v>1669668809.2</v>
      </c>
      <c r="CX62">
        <v>0</v>
      </c>
      <c r="CY62">
        <v>1669667979.5</v>
      </c>
      <c r="CZ62" t="s">
        <v>356</v>
      </c>
      <c r="DA62">
        <v>1669667979.5</v>
      </c>
      <c r="DB62">
        <v>1669667970</v>
      </c>
      <c r="DC62">
        <v>16</v>
      </c>
      <c r="DD62">
        <v>2.5000000000000001E-2</v>
      </c>
      <c r="DE62">
        <v>0.02</v>
      </c>
      <c r="DF62">
        <v>-3.5449999999999999</v>
      </c>
      <c r="DG62">
        <v>0.11899999999999999</v>
      </c>
      <c r="DH62">
        <v>410</v>
      </c>
      <c r="DI62">
        <v>35</v>
      </c>
      <c r="DJ62">
        <v>0.37</v>
      </c>
      <c r="DK62">
        <v>0.56999999999999995</v>
      </c>
      <c r="DL62">
        <v>-14.99968536585366</v>
      </c>
      <c r="DM62">
        <v>-2.6533108013937068</v>
      </c>
      <c r="DN62">
        <v>0.26378389488457388</v>
      </c>
      <c r="DO62">
        <v>0</v>
      </c>
      <c r="DP62">
        <v>1.8343368292682929</v>
      </c>
      <c r="DQ62">
        <v>8.0675958188277665E-4</v>
      </c>
      <c r="DR62">
        <v>1.1790455814114161E-3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3.2956500000000002</v>
      </c>
      <c r="EB62">
        <v>2.6253199999999999</v>
      </c>
      <c r="EC62">
        <v>7.5731599999999996E-2</v>
      </c>
      <c r="ED62">
        <v>7.7646900000000005E-2</v>
      </c>
      <c r="EE62">
        <v>0.143486</v>
      </c>
      <c r="EF62">
        <v>0.13691500000000001</v>
      </c>
      <c r="EG62">
        <v>27959.5</v>
      </c>
      <c r="EH62">
        <v>28403.1</v>
      </c>
      <c r="EI62">
        <v>28146.9</v>
      </c>
      <c r="EJ62">
        <v>29644</v>
      </c>
      <c r="EK62">
        <v>33165.5</v>
      </c>
      <c r="EL62">
        <v>35506</v>
      </c>
      <c r="EM62">
        <v>39724.9</v>
      </c>
      <c r="EN62">
        <v>42359.8</v>
      </c>
      <c r="EO62">
        <v>2.0990700000000002</v>
      </c>
      <c r="EP62">
        <v>2.15937</v>
      </c>
      <c r="EQ62">
        <v>0.112318</v>
      </c>
      <c r="ER62">
        <v>0</v>
      </c>
      <c r="ES62">
        <v>31.901599999999998</v>
      </c>
      <c r="ET62">
        <v>999.9</v>
      </c>
      <c r="EU62">
        <v>72.099999999999994</v>
      </c>
      <c r="EV62">
        <v>35.4</v>
      </c>
      <c r="EW62">
        <v>41.352400000000003</v>
      </c>
      <c r="EX62">
        <v>56.959400000000002</v>
      </c>
      <c r="EY62">
        <v>-2.4759600000000002</v>
      </c>
      <c r="EZ62">
        <v>2</v>
      </c>
      <c r="FA62">
        <v>0.54342999999999997</v>
      </c>
      <c r="FB62">
        <v>0.75092300000000001</v>
      </c>
      <c r="FC62">
        <v>20.2712</v>
      </c>
      <c r="FD62">
        <v>5.2184900000000001</v>
      </c>
      <c r="FE62">
        <v>12.005800000000001</v>
      </c>
      <c r="FF62">
        <v>4.9864499999999996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1.86425</v>
      </c>
      <c r="FO62">
        <v>1.8603400000000001</v>
      </c>
      <c r="FP62">
        <v>1.86107</v>
      </c>
      <c r="FQ62">
        <v>1.8601399999999999</v>
      </c>
      <c r="FR62">
        <v>1.86188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-3.3260000000000001</v>
      </c>
      <c r="GH62">
        <v>0.1308</v>
      </c>
      <c r="GI62">
        <v>-2.6367403326156271</v>
      </c>
      <c r="GJ62">
        <v>-2.8314441237569559E-3</v>
      </c>
      <c r="GK62">
        <v>1.746196064066972E-6</v>
      </c>
      <c r="GL62">
        <v>-5.0840809965914505E-10</v>
      </c>
      <c r="GM62">
        <v>-0.1800947898839361</v>
      </c>
      <c r="GN62">
        <v>5.1166531179064507E-3</v>
      </c>
      <c r="GO62">
        <v>1.8935886849813399E-4</v>
      </c>
      <c r="GP62">
        <v>-2.4822471333493459E-6</v>
      </c>
      <c r="GQ62">
        <v>4</v>
      </c>
      <c r="GR62">
        <v>2082</v>
      </c>
      <c r="GS62">
        <v>4</v>
      </c>
      <c r="GT62">
        <v>36</v>
      </c>
      <c r="GU62">
        <v>13.6</v>
      </c>
      <c r="GV62">
        <v>13.7</v>
      </c>
      <c r="GW62">
        <v>1.0656699999999999</v>
      </c>
      <c r="GX62">
        <v>2.5842299999999998</v>
      </c>
      <c r="GY62">
        <v>2.04834</v>
      </c>
      <c r="GZ62">
        <v>2.6220699999999999</v>
      </c>
      <c r="HA62">
        <v>2.1972700000000001</v>
      </c>
      <c r="HB62">
        <v>2.3278799999999999</v>
      </c>
      <c r="HC62">
        <v>40.938000000000002</v>
      </c>
      <c r="HD62">
        <v>14.4823</v>
      </c>
      <c r="HE62">
        <v>18</v>
      </c>
      <c r="HF62">
        <v>615.33799999999997</v>
      </c>
      <c r="HG62">
        <v>735.79100000000005</v>
      </c>
      <c r="HH62">
        <v>31.000699999999998</v>
      </c>
      <c r="HI62">
        <v>34.213200000000001</v>
      </c>
      <c r="HJ62">
        <v>30.0001</v>
      </c>
      <c r="HK62">
        <v>34.0807</v>
      </c>
      <c r="HL62">
        <v>34.072800000000001</v>
      </c>
      <c r="HM62">
        <v>21.390799999999999</v>
      </c>
      <c r="HN62">
        <v>22.9208</v>
      </c>
      <c r="HO62">
        <v>98.505700000000004</v>
      </c>
      <c r="HP62">
        <v>31</v>
      </c>
      <c r="HQ62">
        <v>317.65499999999997</v>
      </c>
      <c r="HR62">
        <v>33.961599999999997</v>
      </c>
      <c r="HS62">
        <v>99.173500000000004</v>
      </c>
      <c r="HT62">
        <v>98.24</v>
      </c>
    </row>
    <row r="63" spans="1:228" x14ac:dyDescent="0.2">
      <c r="A63">
        <v>48</v>
      </c>
      <c r="B63">
        <v>1669668798.0999999</v>
      </c>
      <c r="C63">
        <v>187.5</v>
      </c>
      <c r="D63" t="s">
        <v>454</v>
      </c>
      <c r="E63" t="s">
        <v>455</v>
      </c>
      <c r="F63">
        <v>4</v>
      </c>
      <c r="G63">
        <v>1669668795.7874999</v>
      </c>
      <c r="H63">
        <f t="shared" si="0"/>
        <v>4.5513033262140927E-3</v>
      </c>
      <c r="I63">
        <f t="shared" si="1"/>
        <v>4.5513033262140929</v>
      </c>
      <c r="J63">
        <f t="shared" si="2"/>
        <v>13.178360300601682</v>
      </c>
      <c r="K63">
        <f t="shared" si="3"/>
        <v>290.55475000000001</v>
      </c>
      <c r="L63">
        <f t="shared" si="4"/>
        <v>205.00723308908047</v>
      </c>
      <c r="M63">
        <f t="shared" si="5"/>
        <v>20.662286357319346</v>
      </c>
      <c r="N63">
        <f t="shared" si="6"/>
        <v>29.284456731195721</v>
      </c>
      <c r="O63">
        <f t="shared" si="7"/>
        <v>0.27717358671195552</v>
      </c>
      <c r="P63">
        <f t="shared" si="8"/>
        <v>3.6622771212181187</v>
      </c>
      <c r="Q63">
        <f t="shared" si="9"/>
        <v>0.26602462638351609</v>
      </c>
      <c r="R63">
        <f t="shared" si="10"/>
        <v>0.16722971359283145</v>
      </c>
      <c r="S63">
        <f t="shared" si="11"/>
        <v>226.11154048513325</v>
      </c>
      <c r="T63">
        <f t="shared" si="12"/>
        <v>33.519167494646126</v>
      </c>
      <c r="U63">
        <f t="shared" si="13"/>
        <v>33.710774999999998</v>
      </c>
      <c r="V63">
        <f t="shared" si="14"/>
        <v>5.2574134275316426</v>
      </c>
      <c r="W63">
        <f t="shared" si="15"/>
        <v>69.855951071138691</v>
      </c>
      <c r="X63">
        <f t="shared" si="16"/>
        <v>3.6089176863163175</v>
      </c>
      <c r="Y63">
        <f t="shared" si="17"/>
        <v>5.1662279748236921</v>
      </c>
      <c r="Z63">
        <f t="shared" si="18"/>
        <v>1.6484957412153252</v>
      </c>
      <c r="AA63">
        <f t="shared" si="19"/>
        <v>-200.7124766860415</v>
      </c>
      <c r="AB63">
        <f t="shared" si="20"/>
        <v>-61.729829902344299</v>
      </c>
      <c r="AC63">
        <f t="shared" si="21"/>
        <v>-3.881307679445412</v>
      </c>
      <c r="AD63">
        <f t="shared" si="22"/>
        <v>-40.212073782697949</v>
      </c>
      <c r="AE63">
        <f t="shared" si="23"/>
        <v>36.104550531025602</v>
      </c>
      <c r="AF63">
        <f t="shared" si="24"/>
        <v>4.5565818073797626</v>
      </c>
      <c r="AG63">
        <f t="shared" si="25"/>
        <v>13.178360300601682</v>
      </c>
      <c r="AH63">
        <v>316.64569221458879</v>
      </c>
      <c r="AI63">
        <v>304.42093939393942</v>
      </c>
      <c r="AJ63">
        <v>1.697483777492157</v>
      </c>
      <c r="AK63">
        <v>63.565594582378537</v>
      </c>
      <c r="AL63">
        <f t="shared" si="26"/>
        <v>4.5513033262140929</v>
      </c>
      <c r="AM63">
        <v>33.981722831695883</v>
      </c>
      <c r="AN63">
        <v>35.805008484848457</v>
      </c>
      <c r="AO63">
        <v>-8.0349961304510874E-5</v>
      </c>
      <c r="AP63">
        <v>91.324136407103097</v>
      </c>
      <c r="AQ63">
        <v>68</v>
      </c>
      <c r="AR63">
        <v>10</v>
      </c>
      <c r="AS63">
        <f t="shared" si="27"/>
        <v>1</v>
      </c>
      <c r="AT63">
        <f t="shared" si="28"/>
        <v>0</v>
      </c>
      <c r="AU63">
        <f t="shared" si="29"/>
        <v>46948.602155270593</v>
      </c>
      <c r="AV63">
        <f t="shared" si="30"/>
        <v>1199.9775</v>
      </c>
      <c r="AW63">
        <f t="shared" si="31"/>
        <v>1025.9060385933331</v>
      </c>
      <c r="AX63">
        <f t="shared" si="32"/>
        <v>0.85493772891019471</v>
      </c>
      <c r="AY63">
        <f t="shared" si="33"/>
        <v>0.18842981679667598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1669668795.7874999</v>
      </c>
      <c r="BF63">
        <v>290.55475000000001</v>
      </c>
      <c r="BG63">
        <v>306.10187499999989</v>
      </c>
      <c r="BH63">
        <v>35.806987499999998</v>
      </c>
      <c r="BI63">
        <v>33.982037499999997</v>
      </c>
      <c r="BJ63">
        <v>293.88587500000011</v>
      </c>
      <c r="BK63">
        <v>35.676225000000002</v>
      </c>
      <c r="BL63">
        <v>650.00387499999999</v>
      </c>
      <c r="BM63">
        <v>100.68787500000001</v>
      </c>
      <c r="BN63">
        <v>0.100209625</v>
      </c>
      <c r="BO63">
        <v>33.398125000000007</v>
      </c>
      <c r="BP63">
        <v>33.710774999999998</v>
      </c>
      <c r="BQ63">
        <v>999.9</v>
      </c>
      <c r="BR63">
        <v>0</v>
      </c>
      <c r="BS63">
        <v>0</v>
      </c>
      <c r="BT63">
        <v>8979.2975000000006</v>
      </c>
      <c r="BU63">
        <v>0</v>
      </c>
      <c r="BV63">
        <v>418.358</v>
      </c>
      <c r="BW63">
        <v>-15.5471375</v>
      </c>
      <c r="BX63">
        <v>301.345125</v>
      </c>
      <c r="BY63">
        <v>316.86987499999998</v>
      </c>
      <c r="BZ63">
        <v>1.824935</v>
      </c>
      <c r="CA63">
        <v>306.10187499999989</v>
      </c>
      <c r="CB63">
        <v>33.982037499999997</v>
      </c>
      <c r="CC63">
        <v>3.6053237500000002</v>
      </c>
      <c r="CD63">
        <v>3.4215737499999999</v>
      </c>
      <c r="CE63">
        <v>27.12405</v>
      </c>
      <c r="CF63">
        <v>26.2355375</v>
      </c>
      <c r="CG63">
        <v>1199.9775</v>
      </c>
      <c r="CH63">
        <v>0.49999175000000001</v>
      </c>
      <c r="CI63">
        <v>0.50000825000000004</v>
      </c>
      <c r="CJ63">
        <v>0</v>
      </c>
      <c r="CK63">
        <v>840.23862499999996</v>
      </c>
      <c r="CL63">
        <v>4.9990899999999998</v>
      </c>
      <c r="CM63">
        <v>8966.1875</v>
      </c>
      <c r="CN63">
        <v>9557.6525000000001</v>
      </c>
      <c r="CO63">
        <v>43.436999999999998</v>
      </c>
      <c r="CP63">
        <v>45.561999999999998</v>
      </c>
      <c r="CQ63">
        <v>44.25</v>
      </c>
      <c r="CR63">
        <v>44.5</v>
      </c>
      <c r="CS63">
        <v>44.875</v>
      </c>
      <c r="CT63">
        <v>597.48</v>
      </c>
      <c r="CU63">
        <v>597.49749999999995</v>
      </c>
      <c r="CV63">
        <v>0</v>
      </c>
      <c r="CW63">
        <v>1669668813.4000001</v>
      </c>
      <c r="CX63">
        <v>0</v>
      </c>
      <c r="CY63">
        <v>1669667979.5</v>
      </c>
      <c r="CZ63" t="s">
        <v>356</v>
      </c>
      <c r="DA63">
        <v>1669667979.5</v>
      </c>
      <c r="DB63">
        <v>1669667970</v>
      </c>
      <c r="DC63">
        <v>16</v>
      </c>
      <c r="DD63">
        <v>2.5000000000000001E-2</v>
      </c>
      <c r="DE63">
        <v>0.02</v>
      </c>
      <c r="DF63">
        <v>-3.5449999999999999</v>
      </c>
      <c r="DG63">
        <v>0.11899999999999999</v>
      </c>
      <c r="DH63">
        <v>410</v>
      </c>
      <c r="DI63">
        <v>35</v>
      </c>
      <c r="DJ63">
        <v>0.37</v>
      </c>
      <c r="DK63">
        <v>0.56999999999999995</v>
      </c>
      <c r="DL63">
        <v>-15.2063025</v>
      </c>
      <c r="DM63">
        <v>-2.3569924953095218</v>
      </c>
      <c r="DN63">
        <v>0.22744216900950889</v>
      </c>
      <c r="DO63">
        <v>0</v>
      </c>
      <c r="DP63">
        <v>1.832697</v>
      </c>
      <c r="DQ63">
        <v>-2.5836697936216301E-2</v>
      </c>
      <c r="DR63">
        <v>3.869007753933834E-3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3.29589</v>
      </c>
      <c r="EB63">
        <v>2.6251899999999999</v>
      </c>
      <c r="EC63">
        <v>7.7136099999999999E-2</v>
      </c>
      <c r="ED63">
        <v>7.90574E-2</v>
      </c>
      <c r="EE63">
        <v>0.14346800000000001</v>
      </c>
      <c r="EF63">
        <v>0.13692199999999999</v>
      </c>
      <c r="EG63">
        <v>27916.5</v>
      </c>
      <c r="EH63">
        <v>28359.3</v>
      </c>
      <c r="EI63">
        <v>28146.400000000001</v>
      </c>
      <c r="EJ63">
        <v>29643.7</v>
      </c>
      <c r="EK63">
        <v>33165.199999999997</v>
      </c>
      <c r="EL63">
        <v>35505.599999999999</v>
      </c>
      <c r="EM63">
        <v>39723.599999999999</v>
      </c>
      <c r="EN63">
        <v>42359.5</v>
      </c>
      <c r="EO63">
        <v>2.09965</v>
      </c>
      <c r="EP63">
        <v>2.1592799999999999</v>
      </c>
      <c r="EQ63">
        <v>0.11168400000000001</v>
      </c>
      <c r="ER63">
        <v>0</v>
      </c>
      <c r="ES63">
        <v>31.893799999999999</v>
      </c>
      <c r="ET63">
        <v>999.9</v>
      </c>
      <c r="EU63">
        <v>72.099999999999994</v>
      </c>
      <c r="EV63">
        <v>35.4</v>
      </c>
      <c r="EW63">
        <v>41.351300000000002</v>
      </c>
      <c r="EX63">
        <v>57.259399999999999</v>
      </c>
      <c r="EY63">
        <v>-2.5721099999999999</v>
      </c>
      <c r="EZ63">
        <v>2</v>
      </c>
      <c r="FA63">
        <v>0.54339899999999997</v>
      </c>
      <c r="FB63">
        <v>0.75065400000000004</v>
      </c>
      <c r="FC63">
        <v>20.2712</v>
      </c>
      <c r="FD63">
        <v>5.2192400000000001</v>
      </c>
      <c r="FE63">
        <v>12.007099999999999</v>
      </c>
      <c r="FF63">
        <v>4.9864499999999996</v>
      </c>
      <c r="FG63">
        <v>3.2845499999999999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1.86426</v>
      </c>
      <c r="FO63">
        <v>1.8603400000000001</v>
      </c>
      <c r="FP63">
        <v>1.8610599999999999</v>
      </c>
      <c r="FQ63">
        <v>1.86016</v>
      </c>
      <c r="FR63">
        <v>1.86188</v>
      </c>
      <c r="FS63">
        <v>1.8583799999999999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-3.3380000000000001</v>
      </c>
      <c r="GH63">
        <v>0.13070000000000001</v>
      </c>
      <c r="GI63">
        <v>-2.6367403326156271</v>
      </c>
      <c r="GJ63">
        <v>-2.8314441237569559E-3</v>
      </c>
      <c r="GK63">
        <v>1.746196064066972E-6</v>
      </c>
      <c r="GL63">
        <v>-5.0840809965914505E-10</v>
      </c>
      <c r="GM63">
        <v>-0.1800947898839361</v>
      </c>
      <c r="GN63">
        <v>5.1166531179064507E-3</v>
      </c>
      <c r="GO63">
        <v>1.8935886849813399E-4</v>
      </c>
      <c r="GP63">
        <v>-2.4822471333493459E-6</v>
      </c>
      <c r="GQ63">
        <v>4</v>
      </c>
      <c r="GR63">
        <v>2082</v>
      </c>
      <c r="GS63">
        <v>4</v>
      </c>
      <c r="GT63">
        <v>36</v>
      </c>
      <c r="GU63">
        <v>13.6</v>
      </c>
      <c r="GV63">
        <v>13.8</v>
      </c>
      <c r="GW63">
        <v>1.0839799999999999</v>
      </c>
      <c r="GX63">
        <v>2.5854499999999998</v>
      </c>
      <c r="GY63">
        <v>2.04834</v>
      </c>
      <c r="GZ63">
        <v>2.6208499999999999</v>
      </c>
      <c r="HA63">
        <v>2.1972700000000001</v>
      </c>
      <c r="HB63">
        <v>2.32666</v>
      </c>
      <c r="HC63">
        <v>40.938000000000002</v>
      </c>
      <c r="HD63">
        <v>14.4823</v>
      </c>
      <c r="HE63">
        <v>18</v>
      </c>
      <c r="HF63">
        <v>615.77300000000002</v>
      </c>
      <c r="HG63">
        <v>735.71699999999998</v>
      </c>
      <c r="HH63">
        <v>31.0002</v>
      </c>
      <c r="HI63">
        <v>34.213200000000001</v>
      </c>
      <c r="HJ63">
        <v>30</v>
      </c>
      <c r="HK63">
        <v>34.0807</v>
      </c>
      <c r="HL63">
        <v>34.0745</v>
      </c>
      <c r="HM63">
        <v>21.77</v>
      </c>
      <c r="HN63">
        <v>22.9208</v>
      </c>
      <c r="HO63">
        <v>98.505700000000004</v>
      </c>
      <c r="HP63">
        <v>31</v>
      </c>
      <c r="HQ63">
        <v>324.33300000000003</v>
      </c>
      <c r="HR63">
        <v>33.961599999999997</v>
      </c>
      <c r="HS63">
        <v>99.170900000000003</v>
      </c>
      <c r="HT63">
        <v>98.2393</v>
      </c>
    </row>
    <row r="64" spans="1:228" x14ac:dyDescent="0.2">
      <c r="A64">
        <v>49</v>
      </c>
      <c r="B64">
        <v>1669668802.0999999</v>
      </c>
      <c r="C64">
        <v>191.5</v>
      </c>
      <c r="D64" t="s">
        <v>456</v>
      </c>
      <c r="E64" t="s">
        <v>457</v>
      </c>
      <c r="F64">
        <v>4</v>
      </c>
      <c r="G64">
        <v>1669668800.0999999</v>
      </c>
      <c r="H64">
        <f t="shared" si="0"/>
        <v>4.5343002173601791E-3</v>
      </c>
      <c r="I64">
        <f t="shared" si="1"/>
        <v>4.5343002173601787</v>
      </c>
      <c r="J64">
        <f t="shared" si="2"/>
        <v>13.210039714579977</v>
      </c>
      <c r="K64">
        <f t="shared" si="3"/>
        <v>297.6647142857143</v>
      </c>
      <c r="L64">
        <f t="shared" si="4"/>
        <v>211.63324698045406</v>
      </c>
      <c r="M64">
        <f t="shared" si="5"/>
        <v>21.330009462032891</v>
      </c>
      <c r="N64">
        <f t="shared" si="6"/>
        <v>30.000915559425302</v>
      </c>
      <c r="O64">
        <f t="shared" si="7"/>
        <v>0.27672225912261889</v>
      </c>
      <c r="P64">
        <f t="shared" si="8"/>
        <v>3.6644598963162252</v>
      </c>
      <c r="Q64">
        <f t="shared" si="9"/>
        <v>0.26561512876201576</v>
      </c>
      <c r="R64">
        <f t="shared" si="10"/>
        <v>0.16697023882954065</v>
      </c>
      <c r="S64">
        <f t="shared" si="11"/>
        <v>226.11720094988411</v>
      </c>
      <c r="T64">
        <f t="shared" si="12"/>
        <v>33.512902330366373</v>
      </c>
      <c r="U64">
        <f t="shared" si="13"/>
        <v>33.696599999999997</v>
      </c>
      <c r="V64">
        <f t="shared" si="14"/>
        <v>5.2532491498159146</v>
      </c>
      <c r="W64">
        <f t="shared" si="15"/>
        <v>69.883263620825574</v>
      </c>
      <c r="X64">
        <f t="shared" si="16"/>
        <v>3.6083476705599993</v>
      </c>
      <c r="Y64">
        <f t="shared" si="17"/>
        <v>5.1633931840079272</v>
      </c>
      <c r="Z64">
        <f t="shared" si="18"/>
        <v>1.6449014792559153</v>
      </c>
      <c r="AA64">
        <f t="shared" si="19"/>
        <v>-199.9626395855839</v>
      </c>
      <c r="AB64">
        <f t="shared" si="20"/>
        <v>-60.901598458453122</v>
      </c>
      <c r="AC64">
        <f t="shared" si="21"/>
        <v>-3.8265022150208208</v>
      </c>
      <c r="AD64">
        <f t="shared" si="22"/>
        <v>-38.573539309173725</v>
      </c>
      <c r="AE64">
        <f t="shared" si="23"/>
        <v>36.480947687868607</v>
      </c>
      <c r="AF64">
        <f t="shared" si="24"/>
        <v>4.5400175611650093</v>
      </c>
      <c r="AG64">
        <f t="shared" si="25"/>
        <v>13.210039714579977</v>
      </c>
      <c r="AH64">
        <v>323.63576803848468</v>
      </c>
      <c r="AI64">
        <v>311.30095757575742</v>
      </c>
      <c r="AJ64">
        <v>1.7225144551382481</v>
      </c>
      <c r="AK64">
        <v>63.565594582378537</v>
      </c>
      <c r="AL64">
        <f t="shared" si="26"/>
        <v>4.5343002173601787</v>
      </c>
      <c r="AM64">
        <v>33.982395155267589</v>
      </c>
      <c r="AN64">
        <v>35.798613333333329</v>
      </c>
      <c r="AO64">
        <v>-4.4206547549771308E-5</v>
      </c>
      <c r="AP64">
        <v>91.324136407103097</v>
      </c>
      <c r="AQ64">
        <v>68</v>
      </c>
      <c r="AR64">
        <v>10</v>
      </c>
      <c r="AS64">
        <f t="shared" si="27"/>
        <v>1</v>
      </c>
      <c r="AT64">
        <f t="shared" si="28"/>
        <v>0</v>
      </c>
      <c r="AU64">
        <f t="shared" si="29"/>
        <v>46989.003086787554</v>
      </c>
      <c r="AV64">
        <f t="shared" si="30"/>
        <v>1200.004285714286</v>
      </c>
      <c r="AW64">
        <f t="shared" si="31"/>
        <v>1025.9292564507173</v>
      </c>
      <c r="AX64">
        <f t="shared" si="32"/>
        <v>0.85493799369228674</v>
      </c>
      <c r="AY64">
        <f t="shared" si="33"/>
        <v>0.18843032782611352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1669668800.0999999</v>
      </c>
      <c r="BF64">
        <v>297.6647142857143</v>
      </c>
      <c r="BG64">
        <v>313.37900000000002</v>
      </c>
      <c r="BH64">
        <v>35.801499999999997</v>
      </c>
      <c r="BI64">
        <v>33.983242857142862</v>
      </c>
      <c r="BJ64">
        <v>301.00957142857141</v>
      </c>
      <c r="BK64">
        <v>35.670828571428572</v>
      </c>
      <c r="BL64">
        <v>650.02857142857135</v>
      </c>
      <c r="BM64">
        <v>100.6875714285714</v>
      </c>
      <c r="BN64">
        <v>0.10004</v>
      </c>
      <c r="BO64">
        <v>33.388328571428573</v>
      </c>
      <c r="BP64">
        <v>33.696599999999997</v>
      </c>
      <c r="BQ64">
        <v>999.89999999999986</v>
      </c>
      <c r="BR64">
        <v>0</v>
      </c>
      <c r="BS64">
        <v>0</v>
      </c>
      <c r="BT64">
        <v>8986.8757142857139</v>
      </c>
      <c r="BU64">
        <v>0</v>
      </c>
      <c r="BV64">
        <v>396.70028571428571</v>
      </c>
      <c r="BW64">
        <v>-15.71421428571429</v>
      </c>
      <c r="BX64">
        <v>308.71742857142863</v>
      </c>
      <c r="BY64">
        <v>324.40342857142861</v>
      </c>
      <c r="BZ64">
        <v>1.818275714285714</v>
      </c>
      <c r="CA64">
        <v>313.37900000000002</v>
      </c>
      <c r="CB64">
        <v>33.983242857142862</v>
      </c>
      <c r="CC64">
        <v>3.6047728571428568</v>
      </c>
      <c r="CD64">
        <v>3.4216985714285721</v>
      </c>
      <c r="CE64">
        <v>27.121471428571429</v>
      </c>
      <c r="CF64">
        <v>26.236128571428569</v>
      </c>
      <c r="CG64">
        <v>1200.004285714286</v>
      </c>
      <c r="CH64">
        <v>0.49998428571428571</v>
      </c>
      <c r="CI64">
        <v>0.50001571428571423</v>
      </c>
      <c r="CJ64">
        <v>0</v>
      </c>
      <c r="CK64">
        <v>839.63242857142848</v>
      </c>
      <c r="CL64">
        <v>4.9990899999999998</v>
      </c>
      <c r="CM64">
        <v>8957.75</v>
      </c>
      <c r="CN64">
        <v>9557.83</v>
      </c>
      <c r="CO64">
        <v>43.436999999999998</v>
      </c>
      <c r="CP64">
        <v>45.535428571428568</v>
      </c>
      <c r="CQ64">
        <v>44.25</v>
      </c>
      <c r="CR64">
        <v>44.5</v>
      </c>
      <c r="CS64">
        <v>44.875</v>
      </c>
      <c r="CT64">
        <v>597.48285714285714</v>
      </c>
      <c r="CU64">
        <v>597.5214285714286</v>
      </c>
      <c r="CV64">
        <v>0</v>
      </c>
      <c r="CW64">
        <v>1669668817.5999999</v>
      </c>
      <c r="CX64">
        <v>0</v>
      </c>
      <c r="CY64">
        <v>1669667979.5</v>
      </c>
      <c r="CZ64" t="s">
        <v>356</v>
      </c>
      <c r="DA64">
        <v>1669667979.5</v>
      </c>
      <c r="DB64">
        <v>1669667970</v>
      </c>
      <c r="DC64">
        <v>16</v>
      </c>
      <c r="DD64">
        <v>2.5000000000000001E-2</v>
      </c>
      <c r="DE64">
        <v>0.02</v>
      </c>
      <c r="DF64">
        <v>-3.5449999999999999</v>
      </c>
      <c r="DG64">
        <v>0.11899999999999999</v>
      </c>
      <c r="DH64">
        <v>410</v>
      </c>
      <c r="DI64">
        <v>35</v>
      </c>
      <c r="DJ64">
        <v>0.37</v>
      </c>
      <c r="DK64">
        <v>0.56999999999999995</v>
      </c>
      <c r="DL64">
        <v>-15.364817499999999</v>
      </c>
      <c r="DM64">
        <v>-2.452188742964335</v>
      </c>
      <c r="DN64">
        <v>0.2364132101718304</v>
      </c>
      <c r="DO64">
        <v>0</v>
      </c>
      <c r="DP64">
        <v>1.8299177499999999</v>
      </c>
      <c r="DQ64">
        <v>-5.9603639774861827E-2</v>
      </c>
      <c r="DR64">
        <v>6.4563962422933682E-3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3.2956599999999998</v>
      </c>
      <c r="EB64">
        <v>2.6253099999999998</v>
      </c>
      <c r="EC64">
        <v>7.8542500000000001E-2</v>
      </c>
      <c r="ED64">
        <v>8.0458000000000002E-2</v>
      </c>
      <c r="EE64">
        <v>0.14344799999999999</v>
      </c>
      <c r="EF64">
        <v>0.13692799999999999</v>
      </c>
      <c r="EG64">
        <v>27874.2</v>
      </c>
      <c r="EH64">
        <v>28316.3</v>
      </c>
      <c r="EI64">
        <v>28146.6</v>
      </c>
      <c r="EJ64">
        <v>29643.9</v>
      </c>
      <c r="EK64">
        <v>33166.1</v>
      </c>
      <c r="EL64">
        <v>35505.5</v>
      </c>
      <c r="EM64">
        <v>39723.599999999999</v>
      </c>
      <c r="EN64">
        <v>42359.6</v>
      </c>
      <c r="EO64">
        <v>2.09958</v>
      </c>
      <c r="EP64">
        <v>2.1594000000000002</v>
      </c>
      <c r="EQ64">
        <v>0.111498</v>
      </c>
      <c r="ER64">
        <v>0</v>
      </c>
      <c r="ES64">
        <v>31.881499999999999</v>
      </c>
      <c r="ET64">
        <v>999.9</v>
      </c>
      <c r="EU64">
        <v>72.099999999999994</v>
      </c>
      <c r="EV64">
        <v>35.4</v>
      </c>
      <c r="EW64">
        <v>41.351500000000001</v>
      </c>
      <c r="EX64">
        <v>56.869399999999999</v>
      </c>
      <c r="EY64">
        <v>-2.5160300000000002</v>
      </c>
      <c r="EZ64">
        <v>2</v>
      </c>
      <c r="FA64">
        <v>0.54342199999999996</v>
      </c>
      <c r="FB64">
        <v>0.74846900000000005</v>
      </c>
      <c r="FC64">
        <v>20.271100000000001</v>
      </c>
      <c r="FD64">
        <v>5.2192400000000001</v>
      </c>
      <c r="FE64">
        <v>12.007</v>
      </c>
      <c r="FF64">
        <v>4.9863999999999997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1.86426</v>
      </c>
      <c r="FO64">
        <v>1.8603499999999999</v>
      </c>
      <c r="FP64">
        <v>1.86107</v>
      </c>
      <c r="FQ64">
        <v>1.8601799999999999</v>
      </c>
      <c r="FR64">
        <v>1.8618699999999999</v>
      </c>
      <c r="FS64">
        <v>1.8583799999999999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-3.351</v>
      </c>
      <c r="GH64">
        <v>0.13059999999999999</v>
      </c>
      <c r="GI64">
        <v>-2.6367403326156271</v>
      </c>
      <c r="GJ64">
        <v>-2.8314441237569559E-3</v>
      </c>
      <c r="GK64">
        <v>1.746196064066972E-6</v>
      </c>
      <c r="GL64">
        <v>-5.0840809965914505E-10</v>
      </c>
      <c r="GM64">
        <v>-0.1800947898839361</v>
      </c>
      <c r="GN64">
        <v>5.1166531179064507E-3</v>
      </c>
      <c r="GO64">
        <v>1.8935886849813399E-4</v>
      </c>
      <c r="GP64">
        <v>-2.4822471333493459E-6</v>
      </c>
      <c r="GQ64">
        <v>4</v>
      </c>
      <c r="GR64">
        <v>2082</v>
      </c>
      <c r="GS64">
        <v>4</v>
      </c>
      <c r="GT64">
        <v>36</v>
      </c>
      <c r="GU64">
        <v>13.7</v>
      </c>
      <c r="GV64">
        <v>13.9</v>
      </c>
      <c r="GW64">
        <v>1.10107</v>
      </c>
      <c r="GX64">
        <v>2.5927699999999998</v>
      </c>
      <c r="GY64">
        <v>2.04834</v>
      </c>
      <c r="GZ64">
        <v>2.6208499999999999</v>
      </c>
      <c r="HA64">
        <v>2.1972700000000001</v>
      </c>
      <c r="HB64">
        <v>2.31934</v>
      </c>
      <c r="HC64">
        <v>40.963799999999999</v>
      </c>
      <c r="HD64">
        <v>14.4735</v>
      </c>
      <c r="HE64">
        <v>18</v>
      </c>
      <c r="HF64">
        <v>615.71600000000001</v>
      </c>
      <c r="HG64">
        <v>735.83600000000001</v>
      </c>
      <c r="HH64">
        <v>30.9998</v>
      </c>
      <c r="HI64">
        <v>34.213200000000001</v>
      </c>
      <c r="HJ64">
        <v>30.0001</v>
      </c>
      <c r="HK64">
        <v>34.0807</v>
      </c>
      <c r="HL64">
        <v>34.0745</v>
      </c>
      <c r="HM64">
        <v>22.144500000000001</v>
      </c>
      <c r="HN64">
        <v>22.9208</v>
      </c>
      <c r="HO64">
        <v>98.505700000000004</v>
      </c>
      <c r="HP64">
        <v>31</v>
      </c>
      <c r="HQ64">
        <v>331.01100000000002</v>
      </c>
      <c r="HR64">
        <v>33.961599999999997</v>
      </c>
      <c r="HS64">
        <v>99.171300000000002</v>
      </c>
      <c r="HT64">
        <v>98.239500000000007</v>
      </c>
    </row>
    <row r="65" spans="1:228" x14ac:dyDescent="0.2">
      <c r="A65">
        <v>50</v>
      </c>
      <c r="B65">
        <v>1669668806.0999999</v>
      </c>
      <c r="C65">
        <v>195.5</v>
      </c>
      <c r="D65" t="s">
        <v>458</v>
      </c>
      <c r="E65" t="s">
        <v>459</v>
      </c>
      <c r="F65">
        <v>4</v>
      </c>
      <c r="G65">
        <v>1669668803.7874999</v>
      </c>
      <c r="H65">
        <f t="shared" si="0"/>
        <v>4.5028660806075852E-3</v>
      </c>
      <c r="I65">
        <f t="shared" si="1"/>
        <v>4.5028660806075855</v>
      </c>
      <c r="J65">
        <f t="shared" si="2"/>
        <v>14.072352261805158</v>
      </c>
      <c r="K65">
        <f t="shared" si="3"/>
        <v>303.73124999999999</v>
      </c>
      <c r="L65">
        <f t="shared" si="4"/>
        <v>212.04400668187969</v>
      </c>
      <c r="M65">
        <f t="shared" si="5"/>
        <v>21.371771760399376</v>
      </c>
      <c r="N65">
        <f t="shared" si="6"/>
        <v>30.612866890594923</v>
      </c>
      <c r="O65">
        <f t="shared" si="7"/>
        <v>0.27528559672669745</v>
      </c>
      <c r="P65">
        <f t="shared" si="8"/>
        <v>3.6735773733269799</v>
      </c>
      <c r="Q65">
        <f t="shared" si="9"/>
        <v>0.26431715146225365</v>
      </c>
      <c r="R65">
        <f t="shared" si="10"/>
        <v>0.16614727594344925</v>
      </c>
      <c r="S65">
        <f t="shared" si="11"/>
        <v>226.1090372845388</v>
      </c>
      <c r="T65">
        <f t="shared" si="12"/>
        <v>33.507394625489511</v>
      </c>
      <c r="U65">
        <f t="shared" si="13"/>
        <v>33.6829125</v>
      </c>
      <c r="V65">
        <f t="shared" si="14"/>
        <v>5.2492308108041739</v>
      </c>
      <c r="W65">
        <f t="shared" si="15"/>
        <v>69.915668636838376</v>
      </c>
      <c r="X65">
        <f t="shared" si="16"/>
        <v>3.6076416685291006</v>
      </c>
      <c r="Y65">
        <f t="shared" si="17"/>
        <v>5.1599902266088664</v>
      </c>
      <c r="Z65">
        <f t="shared" si="18"/>
        <v>1.6415891422750732</v>
      </c>
      <c r="AA65">
        <f t="shared" si="19"/>
        <v>-198.57639415479451</v>
      </c>
      <c r="AB65">
        <f t="shared" si="20"/>
        <v>-60.672587891519228</v>
      </c>
      <c r="AC65">
        <f t="shared" si="21"/>
        <v>-3.8021783462500554</v>
      </c>
      <c r="AD65">
        <f t="shared" si="22"/>
        <v>-36.942123108025001</v>
      </c>
      <c r="AE65">
        <f t="shared" si="23"/>
        <v>36.793450953338173</v>
      </c>
      <c r="AF65">
        <f t="shared" si="24"/>
        <v>4.5169599505300164</v>
      </c>
      <c r="AG65">
        <f t="shared" si="25"/>
        <v>14.072352261805158</v>
      </c>
      <c r="AH65">
        <v>330.61038722412769</v>
      </c>
      <c r="AI65">
        <v>318.05636363636353</v>
      </c>
      <c r="AJ65">
        <v>1.683185819347325</v>
      </c>
      <c r="AK65">
        <v>63.565594582378537</v>
      </c>
      <c r="AL65">
        <f t="shared" si="26"/>
        <v>4.5028660806075855</v>
      </c>
      <c r="AM65">
        <v>33.985487062557773</v>
      </c>
      <c r="AN65">
        <v>35.789138787878791</v>
      </c>
      <c r="AO65">
        <v>-4.5024358297886838E-5</v>
      </c>
      <c r="AP65">
        <v>91.324136407103097</v>
      </c>
      <c r="AQ65">
        <v>68</v>
      </c>
      <c r="AR65">
        <v>10</v>
      </c>
      <c r="AS65">
        <f t="shared" si="27"/>
        <v>1</v>
      </c>
      <c r="AT65">
        <f t="shared" si="28"/>
        <v>0</v>
      </c>
      <c r="AU65">
        <f t="shared" si="29"/>
        <v>47153.359753418903</v>
      </c>
      <c r="AV65">
        <f t="shared" si="30"/>
        <v>1199.96</v>
      </c>
      <c r="AW65">
        <f t="shared" si="31"/>
        <v>1025.8914887484657</v>
      </c>
      <c r="AX65">
        <f t="shared" si="32"/>
        <v>0.85493807189278448</v>
      </c>
      <c r="AY65">
        <f t="shared" si="33"/>
        <v>0.18843047875307409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1669668803.7874999</v>
      </c>
      <c r="BF65">
        <v>303.73124999999999</v>
      </c>
      <c r="BG65">
        <v>319.58387499999998</v>
      </c>
      <c r="BH65">
        <v>35.793887499999997</v>
      </c>
      <c r="BI65">
        <v>33.984850000000002</v>
      </c>
      <c r="BJ65">
        <v>307.08749999999998</v>
      </c>
      <c r="BK65">
        <v>35.663262500000002</v>
      </c>
      <c r="BL65">
        <v>650.0283750000001</v>
      </c>
      <c r="BM65">
        <v>100.689375</v>
      </c>
      <c r="BN65">
        <v>9.99474375E-2</v>
      </c>
      <c r="BO65">
        <v>33.376562499999999</v>
      </c>
      <c r="BP65">
        <v>33.6829125</v>
      </c>
      <c r="BQ65">
        <v>999.9</v>
      </c>
      <c r="BR65">
        <v>0</v>
      </c>
      <c r="BS65">
        <v>0</v>
      </c>
      <c r="BT65">
        <v>9018.28125</v>
      </c>
      <c r="BU65">
        <v>0</v>
      </c>
      <c r="BV65">
        <v>385.09125</v>
      </c>
      <c r="BW65">
        <v>-15.852562499999999</v>
      </c>
      <c r="BX65">
        <v>315.00662499999999</v>
      </c>
      <c r="BY65">
        <v>330.82675</v>
      </c>
      <c r="BZ65">
        <v>1.8090124999999999</v>
      </c>
      <c r="CA65">
        <v>319.58387499999998</v>
      </c>
      <c r="CB65">
        <v>33.984850000000002</v>
      </c>
      <c r="CC65">
        <v>3.6040687500000002</v>
      </c>
      <c r="CD65">
        <v>3.42192125</v>
      </c>
      <c r="CE65">
        <v>27.11815</v>
      </c>
      <c r="CF65">
        <v>26.2372625</v>
      </c>
      <c r="CG65">
        <v>1199.96</v>
      </c>
      <c r="CH65">
        <v>0.49998124999999999</v>
      </c>
      <c r="CI65">
        <v>0.50001874999999996</v>
      </c>
      <c r="CJ65">
        <v>0</v>
      </c>
      <c r="CK65">
        <v>839.04250000000002</v>
      </c>
      <c r="CL65">
        <v>4.9990899999999998</v>
      </c>
      <c r="CM65">
        <v>8951.0649999999987</v>
      </c>
      <c r="CN65">
        <v>9557.4575000000004</v>
      </c>
      <c r="CO65">
        <v>43.436999999999998</v>
      </c>
      <c r="CP65">
        <v>45.515500000000003</v>
      </c>
      <c r="CQ65">
        <v>44.25</v>
      </c>
      <c r="CR65">
        <v>44.515500000000003</v>
      </c>
      <c r="CS65">
        <v>44.859250000000003</v>
      </c>
      <c r="CT65">
        <v>597.45875000000001</v>
      </c>
      <c r="CU65">
        <v>597.50375000000008</v>
      </c>
      <c r="CV65">
        <v>0</v>
      </c>
      <c r="CW65">
        <v>1669668821.2</v>
      </c>
      <c r="CX65">
        <v>0</v>
      </c>
      <c r="CY65">
        <v>1669667979.5</v>
      </c>
      <c r="CZ65" t="s">
        <v>356</v>
      </c>
      <c r="DA65">
        <v>1669667979.5</v>
      </c>
      <c r="DB65">
        <v>1669667970</v>
      </c>
      <c r="DC65">
        <v>16</v>
      </c>
      <c r="DD65">
        <v>2.5000000000000001E-2</v>
      </c>
      <c r="DE65">
        <v>0.02</v>
      </c>
      <c r="DF65">
        <v>-3.5449999999999999</v>
      </c>
      <c r="DG65">
        <v>0.11899999999999999</v>
      </c>
      <c r="DH65">
        <v>410</v>
      </c>
      <c r="DI65">
        <v>35</v>
      </c>
      <c r="DJ65">
        <v>0.37</v>
      </c>
      <c r="DK65">
        <v>0.56999999999999995</v>
      </c>
      <c r="DL65">
        <v>-15.524940000000001</v>
      </c>
      <c r="DM65">
        <v>-2.366251407129409</v>
      </c>
      <c r="DN65">
        <v>0.2281290915249522</v>
      </c>
      <c r="DO65">
        <v>0</v>
      </c>
      <c r="DP65">
        <v>1.8246897500000001</v>
      </c>
      <c r="DQ65">
        <v>-9.1978198874297465E-2</v>
      </c>
      <c r="DR65">
        <v>9.4039814673094694E-3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3.2956799999999999</v>
      </c>
      <c r="EB65">
        <v>2.6254900000000001</v>
      </c>
      <c r="EC65">
        <v>7.9917500000000002E-2</v>
      </c>
      <c r="ED65">
        <v>8.1840200000000002E-2</v>
      </c>
      <c r="EE65">
        <v>0.14341899999999999</v>
      </c>
      <c r="EF65">
        <v>0.13692599999999999</v>
      </c>
      <c r="EG65">
        <v>27832.3</v>
      </c>
      <c r="EH65">
        <v>28273.7</v>
      </c>
      <c r="EI65">
        <v>28146.400000000001</v>
      </c>
      <c r="EJ65">
        <v>29643.8</v>
      </c>
      <c r="EK65">
        <v>33167.300000000003</v>
      </c>
      <c r="EL65">
        <v>35505.800000000003</v>
      </c>
      <c r="EM65">
        <v>39723.599999999999</v>
      </c>
      <c r="EN65">
        <v>42359.8</v>
      </c>
      <c r="EO65">
        <v>2.0998000000000001</v>
      </c>
      <c r="EP65">
        <v>2.1593</v>
      </c>
      <c r="EQ65">
        <v>0.111535</v>
      </c>
      <c r="ER65">
        <v>0</v>
      </c>
      <c r="ES65">
        <v>31.866099999999999</v>
      </c>
      <c r="ET65">
        <v>999.9</v>
      </c>
      <c r="EU65">
        <v>72.099999999999994</v>
      </c>
      <c r="EV65">
        <v>35.4</v>
      </c>
      <c r="EW65">
        <v>41.350200000000001</v>
      </c>
      <c r="EX65">
        <v>56.779400000000003</v>
      </c>
      <c r="EY65">
        <v>-2.5</v>
      </c>
      <c r="EZ65">
        <v>2</v>
      </c>
      <c r="FA65">
        <v>0.543161</v>
      </c>
      <c r="FB65">
        <v>0.74565400000000004</v>
      </c>
      <c r="FC65">
        <v>20.2712</v>
      </c>
      <c r="FD65">
        <v>5.2195400000000003</v>
      </c>
      <c r="FE65">
        <v>12.0062</v>
      </c>
      <c r="FF65">
        <v>4.9867499999999998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1.86426</v>
      </c>
      <c r="FO65">
        <v>1.8603400000000001</v>
      </c>
      <c r="FP65">
        <v>1.8610599999999999</v>
      </c>
      <c r="FQ65">
        <v>1.86019</v>
      </c>
      <c r="FR65">
        <v>1.86188</v>
      </c>
      <c r="FS65">
        <v>1.8584099999999999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-3.3639999999999999</v>
      </c>
      <c r="GH65">
        <v>0.1305</v>
      </c>
      <c r="GI65">
        <v>-2.6367403326156271</v>
      </c>
      <c r="GJ65">
        <v>-2.8314441237569559E-3</v>
      </c>
      <c r="GK65">
        <v>1.746196064066972E-6</v>
      </c>
      <c r="GL65">
        <v>-5.0840809965914505E-10</v>
      </c>
      <c r="GM65">
        <v>-0.1800947898839361</v>
      </c>
      <c r="GN65">
        <v>5.1166531179064507E-3</v>
      </c>
      <c r="GO65">
        <v>1.8935886849813399E-4</v>
      </c>
      <c r="GP65">
        <v>-2.4822471333493459E-6</v>
      </c>
      <c r="GQ65">
        <v>4</v>
      </c>
      <c r="GR65">
        <v>2082</v>
      </c>
      <c r="GS65">
        <v>4</v>
      </c>
      <c r="GT65">
        <v>36</v>
      </c>
      <c r="GU65">
        <v>13.8</v>
      </c>
      <c r="GV65">
        <v>13.9</v>
      </c>
      <c r="GW65">
        <v>1.1218300000000001</v>
      </c>
      <c r="GX65">
        <v>2.5830099999999998</v>
      </c>
      <c r="GY65">
        <v>2.04834</v>
      </c>
      <c r="GZ65">
        <v>2.6208499999999999</v>
      </c>
      <c r="HA65">
        <v>2.1972700000000001</v>
      </c>
      <c r="HB65">
        <v>2.32056</v>
      </c>
      <c r="HC65">
        <v>40.963799999999999</v>
      </c>
      <c r="HD65">
        <v>14.491</v>
      </c>
      <c r="HE65">
        <v>18</v>
      </c>
      <c r="HF65">
        <v>615.88599999999997</v>
      </c>
      <c r="HG65">
        <v>735.74099999999999</v>
      </c>
      <c r="HH65">
        <v>30.999500000000001</v>
      </c>
      <c r="HI65">
        <v>34.213200000000001</v>
      </c>
      <c r="HJ65">
        <v>30.0001</v>
      </c>
      <c r="HK65">
        <v>34.0807</v>
      </c>
      <c r="HL65">
        <v>34.0745</v>
      </c>
      <c r="HM65">
        <v>22.517800000000001</v>
      </c>
      <c r="HN65">
        <v>22.9208</v>
      </c>
      <c r="HO65">
        <v>98.505700000000004</v>
      </c>
      <c r="HP65">
        <v>31</v>
      </c>
      <c r="HQ65">
        <v>337.69299999999998</v>
      </c>
      <c r="HR65">
        <v>33.976599999999998</v>
      </c>
      <c r="HS65">
        <v>99.170900000000003</v>
      </c>
      <c r="HT65">
        <v>98.239699999999999</v>
      </c>
    </row>
    <row r="66" spans="1:228" x14ac:dyDescent="0.2">
      <c r="A66">
        <v>51</v>
      </c>
      <c r="B66">
        <v>1669668810.0999999</v>
      </c>
      <c r="C66">
        <v>199.5</v>
      </c>
      <c r="D66" t="s">
        <v>460</v>
      </c>
      <c r="E66" t="s">
        <v>461</v>
      </c>
      <c r="F66">
        <v>4</v>
      </c>
      <c r="G66">
        <v>1669668808.0999999</v>
      </c>
      <c r="H66">
        <f t="shared" si="0"/>
        <v>4.4738129148336895E-3</v>
      </c>
      <c r="I66">
        <f t="shared" si="1"/>
        <v>4.4738129148336894</v>
      </c>
      <c r="J66">
        <f t="shared" si="2"/>
        <v>14.203435330123312</v>
      </c>
      <c r="K66">
        <f t="shared" si="3"/>
        <v>310.77557142857142</v>
      </c>
      <c r="L66">
        <f t="shared" si="4"/>
        <v>217.80714160003168</v>
      </c>
      <c r="M66">
        <f t="shared" si="5"/>
        <v>21.952841297443683</v>
      </c>
      <c r="N66">
        <f t="shared" si="6"/>
        <v>31.323154734852871</v>
      </c>
      <c r="O66">
        <f t="shared" si="7"/>
        <v>0.27417158859741053</v>
      </c>
      <c r="P66">
        <f t="shared" si="8"/>
        <v>3.6718288770235246</v>
      </c>
      <c r="Q66">
        <f t="shared" si="9"/>
        <v>0.26328488912023773</v>
      </c>
      <c r="R66">
        <f t="shared" si="10"/>
        <v>0.16549516263264588</v>
      </c>
      <c r="S66">
        <f t="shared" si="11"/>
        <v>226.11898466348097</v>
      </c>
      <c r="T66">
        <f t="shared" si="12"/>
        <v>33.496244766782063</v>
      </c>
      <c r="U66">
        <f t="shared" si="13"/>
        <v>33.663999999999987</v>
      </c>
      <c r="V66">
        <f t="shared" si="14"/>
        <v>5.2436829295931258</v>
      </c>
      <c r="W66">
        <f t="shared" si="15"/>
        <v>69.956004420887993</v>
      </c>
      <c r="X66">
        <f t="shared" si="16"/>
        <v>3.6062154993986764</v>
      </c>
      <c r="Y66">
        <f t="shared" si="17"/>
        <v>5.1549763730100988</v>
      </c>
      <c r="Z66">
        <f t="shared" si="18"/>
        <v>1.6374674301944494</v>
      </c>
      <c r="AA66">
        <f t="shared" si="19"/>
        <v>-197.2951495441657</v>
      </c>
      <c r="AB66">
        <f t="shared" si="20"/>
        <v>-60.334050652139965</v>
      </c>
      <c r="AC66">
        <f t="shared" si="21"/>
        <v>-3.7820924577367947</v>
      </c>
      <c r="AD66">
        <f t="shared" si="22"/>
        <v>-35.292307990561497</v>
      </c>
      <c r="AE66">
        <f t="shared" si="23"/>
        <v>37.380427879296306</v>
      </c>
      <c r="AF66">
        <f t="shared" si="24"/>
        <v>4.4830978644603272</v>
      </c>
      <c r="AG66">
        <f t="shared" si="25"/>
        <v>14.203435330123312</v>
      </c>
      <c r="AH66">
        <v>337.61597313646439</v>
      </c>
      <c r="AI66">
        <v>324.88401818181808</v>
      </c>
      <c r="AJ66">
        <v>1.7145970790928839</v>
      </c>
      <c r="AK66">
        <v>63.565594582378537</v>
      </c>
      <c r="AL66">
        <f t="shared" si="26"/>
        <v>4.4738129148336894</v>
      </c>
      <c r="AM66">
        <v>33.983636165351577</v>
      </c>
      <c r="AN66">
        <v>35.775959393939381</v>
      </c>
      <c r="AO66">
        <v>-1.01603076095847E-4</v>
      </c>
      <c r="AP66">
        <v>91.324136407103097</v>
      </c>
      <c r="AQ66">
        <v>68</v>
      </c>
      <c r="AR66">
        <v>10</v>
      </c>
      <c r="AS66">
        <f t="shared" si="27"/>
        <v>1</v>
      </c>
      <c r="AT66">
        <f t="shared" si="28"/>
        <v>0</v>
      </c>
      <c r="AU66">
        <f t="shared" si="29"/>
        <v>47124.858951994458</v>
      </c>
      <c r="AV66">
        <f t="shared" si="30"/>
        <v>1200.018571428571</v>
      </c>
      <c r="AW66">
        <f t="shared" si="31"/>
        <v>1025.9409993075028</v>
      </c>
      <c r="AX66">
        <f t="shared" si="32"/>
        <v>0.85493760157908527</v>
      </c>
      <c r="AY66">
        <f t="shared" si="33"/>
        <v>0.18842957104763466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1669668808.0999999</v>
      </c>
      <c r="BF66">
        <v>310.77557142857142</v>
      </c>
      <c r="BG66">
        <v>326.88057142857139</v>
      </c>
      <c r="BH66">
        <v>35.779400000000003</v>
      </c>
      <c r="BI66">
        <v>33.983928571428571</v>
      </c>
      <c r="BJ66">
        <v>314.14528571428571</v>
      </c>
      <c r="BK66">
        <v>35.648914285714277</v>
      </c>
      <c r="BL66">
        <v>650.03971428571435</v>
      </c>
      <c r="BM66">
        <v>100.69028571428569</v>
      </c>
      <c r="BN66">
        <v>9.9987442857142853E-2</v>
      </c>
      <c r="BO66">
        <v>33.359214285714287</v>
      </c>
      <c r="BP66">
        <v>33.663999999999987</v>
      </c>
      <c r="BQ66">
        <v>999.89999999999986</v>
      </c>
      <c r="BR66">
        <v>0</v>
      </c>
      <c r="BS66">
        <v>0</v>
      </c>
      <c r="BT66">
        <v>9012.1428571428569</v>
      </c>
      <c r="BU66">
        <v>0</v>
      </c>
      <c r="BV66">
        <v>375.91142857142847</v>
      </c>
      <c r="BW66">
        <v>-16.104871428571428</v>
      </c>
      <c r="BX66">
        <v>322.30771428571433</v>
      </c>
      <c r="BY66">
        <v>338.37971428571427</v>
      </c>
      <c r="BZ66">
        <v>1.795492857142857</v>
      </c>
      <c r="CA66">
        <v>326.88057142857139</v>
      </c>
      <c r="CB66">
        <v>33.983928571428571</v>
      </c>
      <c r="CC66">
        <v>3.602642857142857</v>
      </c>
      <c r="CD66">
        <v>3.4218542857142848</v>
      </c>
      <c r="CE66">
        <v>27.1114</v>
      </c>
      <c r="CF66">
        <v>26.236928571428571</v>
      </c>
      <c r="CG66">
        <v>1200.018571428571</v>
      </c>
      <c r="CH66">
        <v>0.499996</v>
      </c>
      <c r="CI66">
        <v>0.500004</v>
      </c>
      <c r="CJ66">
        <v>0</v>
      </c>
      <c r="CK66">
        <v>838.29814285714281</v>
      </c>
      <c r="CL66">
        <v>4.9990899999999998</v>
      </c>
      <c r="CM66">
        <v>8945.9957142857147</v>
      </c>
      <c r="CN66">
        <v>9557.9871428571405</v>
      </c>
      <c r="CO66">
        <v>43.436999999999998</v>
      </c>
      <c r="CP66">
        <v>45.5</v>
      </c>
      <c r="CQ66">
        <v>44.25</v>
      </c>
      <c r="CR66">
        <v>44.517714285714291</v>
      </c>
      <c r="CS66">
        <v>44.83</v>
      </c>
      <c r="CT66">
        <v>597.50571428571425</v>
      </c>
      <c r="CU66">
        <v>597.51285714285711</v>
      </c>
      <c r="CV66">
        <v>0</v>
      </c>
      <c r="CW66">
        <v>1669668825.4000001</v>
      </c>
      <c r="CX66">
        <v>0</v>
      </c>
      <c r="CY66">
        <v>1669667979.5</v>
      </c>
      <c r="CZ66" t="s">
        <v>356</v>
      </c>
      <c r="DA66">
        <v>1669667979.5</v>
      </c>
      <c r="DB66">
        <v>1669667970</v>
      </c>
      <c r="DC66">
        <v>16</v>
      </c>
      <c r="DD66">
        <v>2.5000000000000001E-2</v>
      </c>
      <c r="DE66">
        <v>0.02</v>
      </c>
      <c r="DF66">
        <v>-3.5449999999999999</v>
      </c>
      <c r="DG66">
        <v>0.11899999999999999</v>
      </c>
      <c r="DH66">
        <v>410</v>
      </c>
      <c r="DI66">
        <v>35</v>
      </c>
      <c r="DJ66">
        <v>0.37</v>
      </c>
      <c r="DK66">
        <v>0.56999999999999995</v>
      </c>
      <c r="DL66">
        <v>-15.6959775</v>
      </c>
      <c r="DM66">
        <v>-2.5701557223263789</v>
      </c>
      <c r="DN66">
        <v>0.2486042412022571</v>
      </c>
      <c r="DO66">
        <v>0</v>
      </c>
      <c r="DP66">
        <v>1.8176384999999999</v>
      </c>
      <c r="DQ66">
        <v>-0.132615309568477</v>
      </c>
      <c r="DR66">
        <v>1.295329698377983E-2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365</v>
      </c>
      <c r="EA66">
        <v>3.2957299999999998</v>
      </c>
      <c r="EB66">
        <v>2.6253199999999999</v>
      </c>
      <c r="EC66">
        <v>8.1296800000000002E-2</v>
      </c>
      <c r="ED66">
        <v>8.3215999999999998E-2</v>
      </c>
      <c r="EE66">
        <v>0.14338799999999999</v>
      </c>
      <c r="EF66">
        <v>0.13692699999999999</v>
      </c>
      <c r="EG66">
        <v>27790.9</v>
      </c>
      <c r="EH66">
        <v>28231.9</v>
      </c>
      <c r="EI66">
        <v>28146.7</v>
      </c>
      <c r="EJ66">
        <v>29644.5</v>
      </c>
      <c r="EK66">
        <v>33168.699999999997</v>
      </c>
      <c r="EL66">
        <v>35506.6</v>
      </c>
      <c r="EM66">
        <v>39723.800000000003</v>
      </c>
      <c r="EN66">
        <v>42360.7</v>
      </c>
      <c r="EO66">
        <v>2.0997699999999999</v>
      </c>
      <c r="EP66">
        <v>2.1593499999999999</v>
      </c>
      <c r="EQ66">
        <v>0.111647</v>
      </c>
      <c r="ER66">
        <v>0</v>
      </c>
      <c r="ES66">
        <v>31.845400000000001</v>
      </c>
      <c r="ET66">
        <v>999.9</v>
      </c>
      <c r="EU66">
        <v>72.099999999999994</v>
      </c>
      <c r="EV66">
        <v>35.4</v>
      </c>
      <c r="EW66">
        <v>41.350999999999999</v>
      </c>
      <c r="EX66">
        <v>56.869399999999999</v>
      </c>
      <c r="EY66">
        <v>-2.4479099999999998</v>
      </c>
      <c r="EZ66">
        <v>2</v>
      </c>
      <c r="FA66">
        <v>0.54310999999999998</v>
      </c>
      <c r="FB66">
        <v>0.73925700000000005</v>
      </c>
      <c r="FC66">
        <v>20.2714</v>
      </c>
      <c r="FD66">
        <v>5.2192400000000001</v>
      </c>
      <c r="FE66">
        <v>12.006500000000001</v>
      </c>
      <c r="FF66">
        <v>4.9866000000000001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1.8642700000000001</v>
      </c>
      <c r="FO66">
        <v>1.8603499999999999</v>
      </c>
      <c r="FP66">
        <v>1.8611</v>
      </c>
      <c r="FQ66">
        <v>1.86019</v>
      </c>
      <c r="FR66">
        <v>1.86188</v>
      </c>
      <c r="FS66">
        <v>1.8584099999999999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-3.3759999999999999</v>
      </c>
      <c r="GH66">
        <v>0.1305</v>
      </c>
      <c r="GI66">
        <v>-2.6367403326156271</v>
      </c>
      <c r="GJ66">
        <v>-2.8314441237569559E-3</v>
      </c>
      <c r="GK66">
        <v>1.746196064066972E-6</v>
      </c>
      <c r="GL66">
        <v>-5.0840809965914505E-10</v>
      </c>
      <c r="GM66">
        <v>-0.1800947898839361</v>
      </c>
      <c r="GN66">
        <v>5.1166531179064507E-3</v>
      </c>
      <c r="GO66">
        <v>1.8935886849813399E-4</v>
      </c>
      <c r="GP66">
        <v>-2.4822471333493459E-6</v>
      </c>
      <c r="GQ66">
        <v>4</v>
      </c>
      <c r="GR66">
        <v>2082</v>
      </c>
      <c r="GS66">
        <v>4</v>
      </c>
      <c r="GT66">
        <v>36</v>
      </c>
      <c r="GU66">
        <v>13.8</v>
      </c>
      <c r="GV66">
        <v>14</v>
      </c>
      <c r="GW66">
        <v>1.1401399999999999</v>
      </c>
      <c r="GX66">
        <v>2.5891099999999998</v>
      </c>
      <c r="GY66">
        <v>2.04834</v>
      </c>
      <c r="GZ66">
        <v>2.6208499999999999</v>
      </c>
      <c r="HA66">
        <v>2.1972700000000001</v>
      </c>
      <c r="HB66">
        <v>2.2961399999999998</v>
      </c>
      <c r="HC66">
        <v>40.989600000000003</v>
      </c>
      <c r="HD66">
        <v>14.4823</v>
      </c>
      <c r="HE66">
        <v>18</v>
      </c>
      <c r="HF66">
        <v>615.86699999999996</v>
      </c>
      <c r="HG66">
        <v>735.76400000000001</v>
      </c>
      <c r="HH66">
        <v>30.998699999999999</v>
      </c>
      <c r="HI66">
        <v>34.213200000000001</v>
      </c>
      <c r="HJ66">
        <v>30.0001</v>
      </c>
      <c r="HK66">
        <v>34.0807</v>
      </c>
      <c r="HL66">
        <v>34.072299999999998</v>
      </c>
      <c r="HM66">
        <v>22.889500000000002</v>
      </c>
      <c r="HN66">
        <v>22.9208</v>
      </c>
      <c r="HO66">
        <v>98.505700000000004</v>
      </c>
      <c r="HP66">
        <v>31</v>
      </c>
      <c r="HQ66">
        <v>344.37200000000001</v>
      </c>
      <c r="HR66">
        <v>33.981400000000001</v>
      </c>
      <c r="HS66">
        <v>99.171700000000001</v>
      </c>
      <c r="HT66">
        <v>98.241900000000001</v>
      </c>
    </row>
    <row r="67" spans="1:228" x14ac:dyDescent="0.2">
      <c r="A67">
        <v>52</v>
      </c>
      <c r="B67">
        <v>1669668814.0999999</v>
      </c>
      <c r="C67">
        <v>203.5</v>
      </c>
      <c r="D67" t="s">
        <v>462</v>
      </c>
      <c r="E67" t="s">
        <v>463</v>
      </c>
      <c r="F67">
        <v>4</v>
      </c>
      <c r="G67">
        <v>1669668811.7874999</v>
      </c>
      <c r="H67">
        <f t="shared" si="0"/>
        <v>4.4429505783636081E-3</v>
      </c>
      <c r="I67">
        <f t="shared" si="1"/>
        <v>4.4429505783636083</v>
      </c>
      <c r="J67">
        <f t="shared" si="2"/>
        <v>14.768085149328497</v>
      </c>
      <c r="K67">
        <f t="shared" si="3"/>
        <v>316.85112500000002</v>
      </c>
      <c r="L67">
        <f t="shared" si="4"/>
        <v>220.00227761959681</v>
      </c>
      <c r="M67">
        <f t="shared" si="5"/>
        <v>22.173950167957226</v>
      </c>
      <c r="N67">
        <f t="shared" si="6"/>
        <v>31.935310545100272</v>
      </c>
      <c r="O67">
        <f t="shared" si="7"/>
        <v>0.27299252517123029</v>
      </c>
      <c r="P67">
        <f t="shared" si="8"/>
        <v>3.6668378280484015</v>
      </c>
      <c r="Q67">
        <f t="shared" si="9"/>
        <v>0.26218320942801904</v>
      </c>
      <c r="R67">
        <f t="shared" si="10"/>
        <v>0.1648000172317039</v>
      </c>
      <c r="S67">
        <f t="shared" si="11"/>
        <v>226.1205318605216</v>
      </c>
      <c r="T67">
        <f t="shared" si="12"/>
        <v>33.485668504911786</v>
      </c>
      <c r="U67">
        <f t="shared" si="13"/>
        <v>33.645812499999998</v>
      </c>
      <c r="V67">
        <f t="shared" si="14"/>
        <v>5.2383525343555029</v>
      </c>
      <c r="W67">
        <f t="shared" si="15"/>
        <v>70.005963600966837</v>
      </c>
      <c r="X67">
        <f t="shared" si="16"/>
        <v>3.6053058652847252</v>
      </c>
      <c r="Y67">
        <f t="shared" si="17"/>
        <v>5.1499981999175466</v>
      </c>
      <c r="Z67">
        <f t="shared" si="18"/>
        <v>1.6330466690707777</v>
      </c>
      <c r="AA67">
        <f t="shared" si="19"/>
        <v>-195.93412050583512</v>
      </c>
      <c r="AB67">
        <f t="shared" si="20"/>
        <v>-60.06459047350647</v>
      </c>
      <c r="AC67">
        <f t="shared" si="21"/>
        <v>-3.7696724138055462</v>
      </c>
      <c r="AD67">
        <f t="shared" si="22"/>
        <v>-33.647851532625552</v>
      </c>
      <c r="AE67">
        <f t="shared" si="23"/>
        <v>37.577371725964767</v>
      </c>
      <c r="AF67">
        <f t="shared" si="24"/>
        <v>4.4612166131297704</v>
      </c>
      <c r="AG67">
        <f t="shared" si="25"/>
        <v>14.768085149328497</v>
      </c>
      <c r="AH67">
        <v>344.54016740774978</v>
      </c>
      <c r="AI67">
        <v>331.66713939393941</v>
      </c>
      <c r="AJ67">
        <v>1.6879554370349581</v>
      </c>
      <c r="AK67">
        <v>63.565594582378537</v>
      </c>
      <c r="AL67">
        <f t="shared" si="26"/>
        <v>4.4429505783636083</v>
      </c>
      <c r="AM67">
        <v>33.984104675681287</v>
      </c>
      <c r="AN67">
        <v>35.76383454545455</v>
      </c>
      <c r="AO67">
        <v>-3.3047852767667818E-5</v>
      </c>
      <c r="AP67">
        <v>91.324136407103097</v>
      </c>
      <c r="AQ67">
        <v>68</v>
      </c>
      <c r="AR67">
        <v>10</v>
      </c>
      <c r="AS67">
        <f t="shared" si="27"/>
        <v>1</v>
      </c>
      <c r="AT67">
        <f t="shared" si="28"/>
        <v>0</v>
      </c>
      <c r="AU67">
        <f t="shared" si="29"/>
        <v>47038.518068701524</v>
      </c>
      <c r="AV67">
        <f t="shared" si="30"/>
        <v>1200.0225</v>
      </c>
      <c r="AW67">
        <f t="shared" si="31"/>
        <v>1025.9447760935348</v>
      </c>
      <c r="AX67">
        <f t="shared" si="32"/>
        <v>0.85493794999138317</v>
      </c>
      <c r="AY67">
        <f t="shared" si="33"/>
        <v>0.18843024348336934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1669668811.7874999</v>
      </c>
      <c r="BF67">
        <v>316.85112500000002</v>
      </c>
      <c r="BG67">
        <v>333.04750000000001</v>
      </c>
      <c r="BH67">
        <v>35.770600000000002</v>
      </c>
      <c r="BI67">
        <v>33.983750000000001</v>
      </c>
      <c r="BJ67">
        <v>320.23200000000003</v>
      </c>
      <c r="BK67">
        <v>35.640174999999999</v>
      </c>
      <c r="BL67">
        <v>649.99400000000003</v>
      </c>
      <c r="BM67">
        <v>100.68962500000001</v>
      </c>
      <c r="BN67">
        <v>0.100014125</v>
      </c>
      <c r="BO67">
        <v>33.341974999999998</v>
      </c>
      <c r="BP67">
        <v>33.645812499999998</v>
      </c>
      <c r="BQ67">
        <v>999.9</v>
      </c>
      <c r="BR67">
        <v>0</v>
      </c>
      <c r="BS67">
        <v>0</v>
      </c>
      <c r="BT67">
        <v>8994.9212499999994</v>
      </c>
      <c r="BU67">
        <v>0</v>
      </c>
      <c r="BV67">
        <v>370.710375</v>
      </c>
      <c r="BW67">
        <v>-16.196475</v>
      </c>
      <c r="BX67">
        <v>328.60550000000001</v>
      </c>
      <c r="BY67">
        <v>344.76375000000002</v>
      </c>
      <c r="BZ67">
        <v>1.7868725000000001</v>
      </c>
      <c r="CA67">
        <v>333.04750000000001</v>
      </c>
      <c r="CB67">
        <v>33.983750000000001</v>
      </c>
      <c r="CC67">
        <v>3.60172625</v>
      </c>
      <c r="CD67">
        <v>3.421805</v>
      </c>
      <c r="CE67">
        <v>27.107062500000001</v>
      </c>
      <c r="CF67">
        <v>26.236675000000002</v>
      </c>
      <c r="CG67">
        <v>1200.0225</v>
      </c>
      <c r="CH67">
        <v>0.4999865</v>
      </c>
      <c r="CI67">
        <v>0.5000135</v>
      </c>
      <c r="CJ67">
        <v>0</v>
      </c>
      <c r="CK67">
        <v>838.16075000000001</v>
      </c>
      <c r="CL67">
        <v>4.9990899999999998</v>
      </c>
      <c r="CM67">
        <v>8942.2937500000007</v>
      </c>
      <c r="CN67">
        <v>9557.9837499999994</v>
      </c>
      <c r="CO67">
        <v>43.436999999999998</v>
      </c>
      <c r="CP67">
        <v>45.5</v>
      </c>
      <c r="CQ67">
        <v>44.25</v>
      </c>
      <c r="CR67">
        <v>44.515500000000003</v>
      </c>
      <c r="CS67">
        <v>44.811999999999998</v>
      </c>
      <c r="CT67">
        <v>597.49374999999998</v>
      </c>
      <c r="CU67">
        <v>597.52874999999995</v>
      </c>
      <c r="CV67">
        <v>0</v>
      </c>
      <c r="CW67">
        <v>1669668829.5999999</v>
      </c>
      <c r="CX67">
        <v>0</v>
      </c>
      <c r="CY67">
        <v>1669667979.5</v>
      </c>
      <c r="CZ67" t="s">
        <v>356</v>
      </c>
      <c r="DA67">
        <v>1669667979.5</v>
      </c>
      <c r="DB67">
        <v>1669667970</v>
      </c>
      <c r="DC67">
        <v>16</v>
      </c>
      <c r="DD67">
        <v>2.5000000000000001E-2</v>
      </c>
      <c r="DE67">
        <v>0.02</v>
      </c>
      <c r="DF67">
        <v>-3.5449999999999999</v>
      </c>
      <c r="DG67">
        <v>0.11899999999999999</v>
      </c>
      <c r="DH67">
        <v>410</v>
      </c>
      <c r="DI67">
        <v>35</v>
      </c>
      <c r="DJ67">
        <v>0.37</v>
      </c>
      <c r="DK67">
        <v>0.56999999999999995</v>
      </c>
      <c r="DL67">
        <v>-15.859525</v>
      </c>
      <c r="DM67">
        <v>-2.531506941838614</v>
      </c>
      <c r="DN67">
        <v>0.245168974128049</v>
      </c>
      <c r="DO67">
        <v>0</v>
      </c>
      <c r="DP67">
        <v>1.8084015</v>
      </c>
      <c r="DQ67">
        <v>-0.1471276547842475</v>
      </c>
      <c r="DR67">
        <v>1.4264101540230291E-2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365</v>
      </c>
      <c r="EA67">
        <v>3.2955899999999998</v>
      </c>
      <c r="EB67">
        <v>2.6251500000000001</v>
      </c>
      <c r="EC67">
        <v>8.2644099999999998E-2</v>
      </c>
      <c r="ED67">
        <v>8.4562100000000001E-2</v>
      </c>
      <c r="EE67">
        <v>0.14335999999999999</v>
      </c>
      <c r="EF67">
        <v>0.13692799999999999</v>
      </c>
      <c r="EG67">
        <v>27750.5</v>
      </c>
      <c r="EH67">
        <v>28190</v>
      </c>
      <c r="EI67">
        <v>28147.1</v>
      </c>
      <c r="EJ67">
        <v>29644</v>
      </c>
      <c r="EK67">
        <v>33170.400000000001</v>
      </c>
      <c r="EL67">
        <v>35506.1</v>
      </c>
      <c r="EM67">
        <v>39724.400000000001</v>
      </c>
      <c r="EN67">
        <v>42359.9</v>
      </c>
      <c r="EO67">
        <v>2.0995499999999998</v>
      </c>
      <c r="EP67">
        <v>2.1595</v>
      </c>
      <c r="EQ67">
        <v>0.112057</v>
      </c>
      <c r="ER67">
        <v>0</v>
      </c>
      <c r="ES67">
        <v>31.822900000000001</v>
      </c>
      <c r="ET67">
        <v>999.9</v>
      </c>
      <c r="EU67">
        <v>72.099999999999994</v>
      </c>
      <c r="EV67">
        <v>35.4</v>
      </c>
      <c r="EW67">
        <v>41.350999999999999</v>
      </c>
      <c r="EX67">
        <v>56.869399999999999</v>
      </c>
      <c r="EY67">
        <v>-2.3918300000000001</v>
      </c>
      <c r="EZ67">
        <v>2</v>
      </c>
      <c r="FA67">
        <v>0.54324899999999998</v>
      </c>
      <c r="FB67">
        <v>0.731958</v>
      </c>
      <c r="FC67">
        <v>20.2714</v>
      </c>
      <c r="FD67">
        <v>5.2190899999999996</v>
      </c>
      <c r="FE67">
        <v>12.0082</v>
      </c>
      <c r="FF67">
        <v>4.9867999999999997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1.8621799999999999</v>
      </c>
      <c r="FN67">
        <v>1.8642700000000001</v>
      </c>
      <c r="FO67">
        <v>1.8603499999999999</v>
      </c>
      <c r="FP67">
        <v>1.8610800000000001</v>
      </c>
      <c r="FQ67">
        <v>1.86019</v>
      </c>
      <c r="FR67">
        <v>1.86188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-3.3879999999999999</v>
      </c>
      <c r="GH67">
        <v>0.1303</v>
      </c>
      <c r="GI67">
        <v>-2.6367403326156271</v>
      </c>
      <c r="GJ67">
        <v>-2.8314441237569559E-3</v>
      </c>
      <c r="GK67">
        <v>1.746196064066972E-6</v>
      </c>
      <c r="GL67">
        <v>-5.0840809965914505E-10</v>
      </c>
      <c r="GM67">
        <v>-0.1800947898839361</v>
      </c>
      <c r="GN67">
        <v>5.1166531179064507E-3</v>
      </c>
      <c r="GO67">
        <v>1.8935886849813399E-4</v>
      </c>
      <c r="GP67">
        <v>-2.4822471333493459E-6</v>
      </c>
      <c r="GQ67">
        <v>4</v>
      </c>
      <c r="GR67">
        <v>2082</v>
      </c>
      <c r="GS67">
        <v>4</v>
      </c>
      <c r="GT67">
        <v>36</v>
      </c>
      <c r="GU67">
        <v>13.9</v>
      </c>
      <c r="GV67">
        <v>14.1</v>
      </c>
      <c r="GW67">
        <v>1.15723</v>
      </c>
      <c r="GX67">
        <v>2.5842299999999998</v>
      </c>
      <c r="GY67">
        <v>2.04834</v>
      </c>
      <c r="GZ67">
        <v>2.6208499999999999</v>
      </c>
      <c r="HA67">
        <v>2.1972700000000001</v>
      </c>
      <c r="HB67">
        <v>2.33887</v>
      </c>
      <c r="HC67">
        <v>40.989600000000003</v>
      </c>
      <c r="HD67">
        <v>14.491</v>
      </c>
      <c r="HE67">
        <v>18</v>
      </c>
      <c r="HF67">
        <v>615.697</v>
      </c>
      <c r="HG67">
        <v>735.89499999999998</v>
      </c>
      <c r="HH67">
        <v>30.9984</v>
      </c>
      <c r="HI67">
        <v>34.2117</v>
      </c>
      <c r="HJ67">
        <v>30</v>
      </c>
      <c r="HK67">
        <v>34.0807</v>
      </c>
      <c r="HL67">
        <v>34.071399999999997</v>
      </c>
      <c r="HM67">
        <v>23.2621</v>
      </c>
      <c r="HN67">
        <v>22.9208</v>
      </c>
      <c r="HO67">
        <v>98.505700000000004</v>
      </c>
      <c r="HP67">
        <v>31</v>
      </c>
      <c r="HQ67">
        <v>351.05099999999999</v>
      </c>
      <c r="HR67">
        <v>33.9953</v>
      </c>
      <c r="HS67">
        <v>99.173000000000002</v>
      </c>
      <c r="HT67">
        <v>98.240200000000002</v>
      </c>
    </row>
    <row r="68" spans="1:228" x14ac:dyDescent="0.2">
      <c r="A68">
        <v>53</v>
      </c>
      <c r="B68">
        <v>1669668818.0999999</v>
      </c>
      <c r="C68">
        <v>207.5</v>
      </c>
      <c r="D68" t="s">
        <v>464</v>
      </c>
      <c r="E68" t="s">
        <v>465</v>
      </c>
      <c r="F68">
        <v>4</v>
      </c>
      <c r="G68">
        <v>1669668816.0999999</v>
      </c>
      <c r="H68">
        <f t="shared" si="0"/>
        <v>4.4226990372145183E-3</v>
      </c>
      <c r="I68">
        <f t="shared" si="1"/>
        <v>4.4226990372145183</v>
      </c>
      <c r="J68">
        <f t="shared" si="2"/>
        <v>14.944276771312659</v>
      </c>
      <c r="K68">
        <f t="shared" si="3"/>
        <v>323.88485714285707</v>
      </c>
      <c r="L68">
        <f t="shared" si="4"/>
        <v>225.65819518875932</v>
      </c>
      <c r="M68">
        <f t="shared" si="5"/>
        <v>22.744037498203184</v>
      </c>
      <c r="N68">
        <f t="shared" si="6"/>
        <v>32.644280123730539</v>
      </c>
      <c r="O68">
        <f t="shared" si="7"/>
        <v>0.27248373944471854</v>
      </c>
      <c r="P68">
        <f t="shared" si="8"/>
        <v>3.6728484478702188</v>
      </c>
      <c r="Q68">
        <f t="shared" si="9"/>
        <v>0.26173069978371505</v>
      </c>
      <c r="R68">
        <f t="shared" si="10"/>
        <v>0.16451244717133562</v>
      </c>
      <c r="S68">
        <f t="shared" si="11"/>
        <v>226.10530590611518</v>
      </c>
      <c r="T68">
        <f t="shared" si="12"/>
        <v>33.463818212499554</v>
      </c>
      <c r="U68">
        <f t="shared" si="13"/>
        <v>33.626199999999997</v>
      </c>
      <c r="V68">
        <f t="shared" si="14"/>
        <v>5.2326097817474979</v>
      </c>
      <c r="W68">
        <f t="shared" si="15"/>
        <v>70.084535667601784</v>
      </c>
      <c r="X68">
        <f t="shared" si="16"/>
        <v>3.6041356112001512</v>
      </c>
      <c r="Y68">
        <f t="shared" si="17"/>
        <v>5.1425547403123444</v>
      </c>
      <c r="Z68">
        <f t="shared" si="18"/>
        <v>1.6284741705473467</v>
      </c>
      <c r="AA68">
        <f t="shared" si="19"/>
        <v>-195.04102754116025</v>
      </c>
      <c r="AB68">
        <f t="shared" si="20"/>
        <v>-61.388945157562254</v>
      </c>
      <c r="AC68">
        <f t="shared" si="21"/>
        <v>-3.8456293811832487</v>
      </c>
      <c r="AD68">
        <f t="shared" si="22"/>
        <v>-34.170296173790568</v>
      </c>
      <c r="AE68">
        <f t="shared" si="23"/>
        <v>37.970611004407473</v>
      </c>
      <c r="AF68">
        <f t="shared" si="24"/>
        <v>4.4326383926960178</v>
      </c>
      <c r="AG68">
        <f t="shared" si="25"/>
        <v>14.944276771312659</v>
      </c>
      <c r="AH68">
        <v>351.46284335496608</v>
      </c>
      <c r="AI68">
        <v>338.45440000000002</v>
      </c>
      <c r="AJ68">
        <v>1.703374061592597</v>
      </c>
      <c r="AK68">
        <v>63.565594582378537</v>
      </c>
      <c r="AL68">
        <f t="shared" si="26"/>
        <v>4.4226990372145183</v>
      </c>
      <c r="AM68">
        <v>33.983517361457842</v>
      </c>
      <c r="AN68">
        <v>35.755124848484833</v>
      </c>
      <c r="AO68">
        <v>-4.0387612842451643E-5</v>
      </c>
      <c r="AP68">
        <v>91.324136407103097</v>
      </c>
      <c r="AQ68">
        <v>68</v>
      </c>
      <c r="AR68">
        <v>10</v>
      </c>
      <c r="AS68">
        <f t="shared" si="27"/>
        <v>1</v>
      </c>
      <c r="AT68">
        <f t="shared" si="28"/>
        <v>0</v>
      </c>
      <c r="AU68">
        <f t="shared" si="29"/>
        <v>47149.660057170469</v>
      </c>
      <c r="AV68">
        <f t="shared" si="30"/>
        <v>1199.9357142857141</v>
      </c>
      <c r="AW68">
        <f t="shared" si="31"/>
        <v>1025.8711636819248</v>
      </c>
      <c r="AX68">
        <f t="shared" si="32"/>
        <v>0.85493843667499747</v>
      </c>
      <c r="AY68">
        <f t="shared" si="33"/>
        <v>0.18843118278274509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1669668816.0999999</v>
      </c>
      <c r="BF68">
        <v>323.88485714285707</v>
      </c>
      <c r="BG68">
        <v>340.25314285714279</v>
      </c>
      <c r="BH68">
        <v>35.758942857142863</v>
      </c>
      <c r="BI68">
        <v>33.983585714285717</v>
      </c>
      <c r="BJ68">
        <v>327.279</v>
      </c>
      <c r="BK68">
        <v>35.628614285714278</v>
      </c>
      <c r="BL68">
        <v>650.01885714285709</v>
      </c>
      <c r="BM68">
        <v>100.68985714285709</v>
      </c>
      <c r="BN68">
        <v>9.9912442857142861E-2</v>
      </c>
      <c r="BO68">
        <v>33.316171428571423</v>
      </c>
      <c r="BP68">
        <v>33.626199999999997</v>
      </c>
      <c r="BQ68">
        <v>999.89999999999986</v>
      </c>
      <c r="BR68">
        <v>0</v>
      </c>
      <c r="BS68">
        <v>0</v>
      </c>
      <c r="BT68">
        <v>9015.7128571428584</v>
      </c>
      <c r="BU68">
        <v>0</v>
      </c>
      <c r="BV68">
        <v>366.1944285714286</v>
      </c>
      <c r="BW68">
        <v>-16.368214285714291</v>
      </c>
      <c r="BX68">
        <v>335.89600000000002</v>
      </c>
      <c r="BY68">
        <v>352.22300000000001</v>
      </c>
      <c r="BZ68">
        <v>1.77535</v>
      </c>
      <c r="CA68">
        <v>340.25314285714279</v>
      </c>
      <c r="CB68">
        <v>33.983585714285717</v>
      </c>
      <c r="CC68">
        <v>3.6005585714285711</v>
      </c>
      <c r="CD68">
        <v>3.421798571428571</v>
      </c>
      <c r="CE68">
        <v>27.10154285714286</v>
      </c>
      <c r="CF68">
        <v>26.23665714285714</v>
      </c>
      <c r="CG68">
        <v>1199.9357142857141</v>
      </c>
      <c r="CH68">
        <v>0.49997071428571432</v>
      </c>
      <c r="CI68">
        <v>0.50002928571428573</v>
      </c>
      <c r="CJ68">
        <v>0</v>
      </c>
      <c r="CK68">
        <v>837.70757142857133</v>
      </c>
      <c r="CL68">
        <v>4.9990899999999998</v>
      </c>
      <c r="CM68">
        <v>8938.1171428571433</v>
      </c>
      <c r="CN68">
        <v>9557.2414285714276</v>
      </c>
      <c r="CO68">
        <v>43.436999999999998</v>
      </c>
      <c r="CP68">
        <v>45.5</v>
      </c>
      <c r="CQ68">
        <v>44.223000000000013</v>
      </c>
      <c r="CR68">
        <v>44.526571428571437</v>
      </c>
      <c r="CS68">
        <v>44.811999999999998</v>
      </c>
      <c r="CT68">
        <v>597.43142857142846</v>
      </c>
      <c r="CU68">
        <v>597.50571428571436</v>
      </c>
      <c r="CV68">
        <v>0</v>
      </c>
      <c r="CW68">
        <v>1669668833.2</v>
      </c>
      <c r="CX68">
        <v>0</v>
      </c>
      <c r="CY68">
        <v>1669667979.5</v>
      </c>
      <c r="CZ68" t="s">
        <v>356</v>
      </c>
      <c r="DA68">
        <v>1669667979.5</v>
      </c>
      <c r="DB68">
        <v>1669667970</v>
      </c>
      <c r="DC68">
        <v>16</v>
      </c>
      <c r="DD68">
        <v>2.5000000000000001E-2</v>
      </c>
      <c r="DE68">
        <v>0.02</v>
      </c>
      <c r="DF68">
        <v>-3.5449999999999999</v>
      </c>
      <c r="DG68">
        <v>0.11899999999999999</v>
      </c>
      <c r="DH68">
        <v>410</v>
      </c>
      <c r="DI68">
        <v>35</v>
      </c>
      <c r="DJ68">
        <v>0.37</v>
      </c>
      <c r="DK68">
        <v>0.56999999999999995</v>
      </c>
      <c r="DL68">
        <v>-16.023240000000001</v>
      </c>
      <c r="DM68">
        <v>-2.450427016885568</v>
      </c>
      <c r="DN68">
        <v>0.23751364887096479</v>
      </c>
      <c r="DO68">
        <v>0</v>
      </c>
      <c r="DP68">
        <v>1.7986255</v>
      </c>
      <c r="DQ68">
        <v>-0.16013808630393911</v>
      </c>
      <c r="DR68">
        <v>1.5442288682381259E-2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365</v>
      </c>
      <c r="EA68">
        <v>3.2957399999999999</v>
      </c>
      <c r="EB68">
        <v>2.6252800000000001</v>
      </c>
      <c r="EC68">
        <v>8.3989499999999995E-2</v>
      </c>
      <c r="ED68">
        <v>8.5907999999999998E-2</v>
      </c>
      <c r="EE68">
        <v>0.14332900000000001</v>
      </c>
      <c r="EF68">
        <v>0.13692599999999999</v>
      </c>
      <c r="EG68">
        <v>27709.8</v>
      </c>
      <c r="EH68">
        <v>28148.3</v>
      </c>
      <c r="EI68">
        <v>28147.1</v>
      </c>
      <c r="EJ68">
        <v>29643.8</v>
      </c>
      <c r="EK68">
        <v>33171.699999999997</v>
      </c>
      <c r="EL68">
        <v>35506</v>
      </c>
      <c r="EM68">
        <v>39724.300000000003</v>
      </c>
      <c r="EN68">
        <v>42359.7</v>
      </c>
      <c r="EO68">
        <v>2.0997300000000001</v>
      </c>
      <c r="EP68">
        <v>2.1593</v>
      </c>
      <c r="EQ68">
        <v>0.11168400000000001</v>
      </c>
      <c r="ER68">
        <v>0</v>
      </c>
      <c r="ES68">
        <v>31.796600000000002</v>
      </c>
      <c r="ET68">
        <v>999.9</v>
      </c>
      <c r="EU68">
        <v>72.099999999999994</v>
      </c>
      <c r="EV68">
        <v>35.4</v>
      </c>
      <c r="EW68">
        <v>41.350700000000003</v>
      </c>
      <c r="EX68">
        <v>56.7194</v>
      </c>
      <c r="EY68">
        <v>-2.38381</v>
      </c>
      <c r="EZ68">
        <v>2</v>
      </c>
      <c r="FA68">
        <v>0.54312800000000006</v>
      </c>
      <c r="FB68">
        <v>0.72438499999999995</v>
      </c>
      <c r="FC68">
        <v>20.271599999999999</v>
      </c>
      <c r="FD68">
        <v>5.2195400000000003</v>
      </c>
      <c r="FE68">
        <v>12.007099999999999</v>
      </c>
      <c r="FF68">
        <v>4.9866999999999999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1.8642300000000001</v>
      </c>
      <c r="FO68">
        <v>1.8603400000000001</v>
      </c>
      <c r="FP68">
        <v>1.8610500000000001</v>
      </c>
      <c r="FQ68">
        <v>1.86019</v>
      </c>
      <c r="FR68">
        <v>1.86188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-3.4</v>
      </c>
      <c r="GH68">
        <v>0.13020000000000001</v>
      </c>
      <c r="GI68">
        <v>-2.6367403326156271</v>
      </c>
      <c r="GJ68">
        <v>-2.8314441237569559E-3</v>
      </c>
      <c r="GK68">
        <v>1.746196064066972E-6</v>
      </c>
      <c r="GL68">
        <v>-5.0840809965914505E-10</v>
      </c>
      <c r="GM68">
        <v>-0.1800947898839361</v>
      </c>
      <c r="GN68">
        <v>5.1166531179064507E-3</v>
      </c>
      <c r="GO68">
        <v>1.8935886849813399E-4</v>
      </c>
      <c r="GP68">
        <v>-2.4822471333493459E-6</v>
      </c>
      <c r="GQ68">
        <v>4</v>
      </c>
      <c r="GR68">
        <v>2082</v>
      </c>
      <c r="GS68">
        <v>4</v>
      </c>
      <c r="GT68">
        <v>36</v>
      </c>
      <c r="GU68">
        <v>14</v>
      </c>
      <c r="GV68">
        <v>14.1</v>
      </c>
      <c r="GW68">
        <v>1.17798</v>
      </c>
      <c r="GX68">
        <v>2.5927699999999998</v>
      </c>
      <c r="GY68">
        <v>2.04834</v>
      </c>
      <c r="GZ68">
        <v>2.6196299999999999</v>
      </c>
      <c r="HA68">
        <v>2.1972700000000001</v>
      </c>
      <c r="HB68">
        <v>2.2985799999999998</v>
      </c>
      <c r="HC68">
        <v>40.989600000000003</v>
      </c>
      <c r="HD68">
        <v>14.4735</v>
      </c>
      <c r="HE68">
        <v>18</v>
      </c>
      <c r="HF68">
        <v>615.83000000000004</v>
      </c>
      <c r="HG68">
        <v>735.70399999999995</v>
      </c>
      <c r="HH68">
        <v>30.998100000000001</v>
      </c>
      <c r="HI68">
        <v>34.210099999999997</v>
      </c>
      <c r="HJ68">
        <v>30.0001</v>
      </c>
      <c r="HK68">
        <v>34.0807</v>
      </c>
      <c r="HL68">
        <v>34.071399999999997</v>
      </c>
      <c r="HM68">
        <v>23.6312</v>
      </c>
      <c r="HN68">
        <v>22.9208</v>
      </c>
      <c r="HO68">
        <v>98.505700000000004</v>
      </c>
      <c r="HP68">
        <v>31</v>
      </c>
      <c r="HQ68">
        <v>357.72899999999998</v>
      </c>
      <c r="HR68">
        <v>34.021599999999999</v>
      </c>
      <c r="HS68">
        <v>99.173000000000002</v>
      </c>
      <c r="HT68">
        <v>98.239599999999996</v>
      </c>
    </row>
    <row r="69" spans="1:228" x14ac:dyDescent="0.2">
      <c r="A69">
        <v>54</v>
      </c>
      <c r="B69">
        <v>1669668822.0999999</v>
      </c>
      <c r="C69">
        <v>211.5</v>
      </c>
      <c r="D69" t="s">
        <v>466</v>
      </c>
      <c r="E69" t="s">
        <v>467</v>
      </c>
      <c r="F69">
        <v>4</v>
      </c>
      <c r="G69">
        <v>1669668819.7874999</v>
      </c>
      <c r="H69">
        <f t="shared" si="0"/>
        <v>4.3913048860502006E-3</v>
      </c>
      <c r="I69">
        <f t="shared" si="1"/>
        <v>4.3913048860502002</v>
      </c>
      <c r="J69">
        <f t="shared" si="2"/>
        <v>15.490307930607447</v>
      </c>
      <c r="K69">
        <f t="shared" si="3"/>
        <v>329.929125</v>
      </c>
      <c r="L69">
        <f t="shared" si="4"/>
        <v>228.17776257926067</v>
      </c>
      <c r="M69">
        <f t="shared" si="5"/>
        <v>22.997940516288978</v>
      </c>
      <c r="N69">
        <f t="shared" si="6"/>
        <v>33.253417447747921</v>
      </c>
      <c r="O69">
        <f t="shared" si="7"/>
        <v>0.27211117436319615</v>
      </c>
      <c r="P69">
        <f t="shared" si="8"/>
        <v>3.6629062582949574</v>
      </c>
      <c r="Q69">
        <f t="shared" si="9"/>
        <v>0.26135902558000418</v>
      </c>
      <c r="R69">
        <f t="shared" si="10"/>
        <v>0.16428002814027118</v>
      </c>
      <c r="S69">
        <f t="shared" si="11"/>
        <v>226.1191188228506</v>
      </c>
      <c r="T69">
        <f t="shared" si="12"/>
        <v>33.450738680361013</v>
      </c>
      <c r="U69">
        <f t="shared" si="13"/>
        <v>33.590837499999992</v>
      </c>
      <c r="V69">
        <f t="shared" si="14"/>
        <v>5.222269095236566</v>
      </c>
      <c r="W69">
        <f t="shared" si="15"/>
        <v>70.140784956486385</v>
      </c>
      <c r="X69">
        <f t="shared" si="16"/>
        <v>3.6029615993085473</v>
      </c>
      <c r="Y69">
        <f t="shared" si="17"/>
        <v>5.1367568833792427</v>
      </c>
      <c r="Z69">
        <f t="shared" si="18"/>
        <v>1.6193074959280187</v>
      </c>
      <c r="AA69">
        <f t="shared" si="19"/>
        <v>-193.65654547481384</v>
      </c>
      <c r="AB69">
        <f t="shared" si="20"/>
        <v>-58.213044295204675</v>
      </c>
      <c r="AC69">
        <f t="shared" si="21"/>
        <v>-3.6555844247911544</v>
      </c>
      <c r="AD69">
        <f t="shared" si="22"/>
        <v>-29.406055371959077</v>
      </c>
      <c r="AE69">
        <f t="shared" si="23"/>
        <v>38.442280493581173</v>
      </c>
      <c r="AF69">
        <f t="shared" si="24"/>
        <v>4.4039234115452635</v>
      </c>
      <c r="AG69">
        <f t="shared" si="25"/>
        <v>15.490307930607447</v>
      </c>
      <c r="AH69">
        <v>358.47283534512502</v>
      </c>
      <c r="AI69">
        <v>345.24142424242399</v>
      </c>
      <c r="AJ69">
        <v>1.7002153527216901</v>
      </c>
      <c r="AK69">
        <v>63.565594582378537</v>
      </c>
      <c r="AL69">
        <f t="shared" si="26"/>
        <v>4.3913048860502002</v>
      </c>
      <c r="AM69">
        <v>33.983404821192138</v>
      </c>
      <c r="AN69">
        <v>35.742636363636343</v>
      </c>
      <c r="AO69">
        <v>-7.2390288587047695E-5</v>
      </c>
      <c r="AP69">
        <v>91.324136407103097</v>
      </c>
      <c r="AQ69">
        <v>68</v>
      </c>
      <c r="AR69">
        <v>10</v>
      </c>
      <c r="AS69">
        <f t="shared" si="27"/>
        <v>1</v>
      </c>
      <c r="AT69">
        <f t="shared" si="28"/>
        <v>0</v>
      </c>
      <c r="AU69">
        <f t="shared" si="29"/>
        <v>46975.474797743555</v>
      </c>
      <c r="AV69">
        <f t="shared" si="30"/>
        <v>1200.0174999999999</v>
      </c>
      <c r="AW69">
        <f t="shared" si="31"/>
        <v>1025.9402574211661</v>
      </c>
      <c r="AX69">
        <f t="shared" si="32"/>
        <v>0.85493774667549938</v>
      </c>
      <c r="AY69">
        <f t="shared" si="33"/>
        <v>0.18842985108371388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1669668819.7874999</v>
      </c>
      <c r="BF69">
        <v>329.929125</v>
      </c>
      <c r="BG69">
        <v>346.50049999999999</v>
      </c>
      <c r="BH69">
        <v>35.747362499999987</v>
      </c>
      <c r="BI69">
        <v>33.983487500000003</v>
      </c>
      <c r="BJ69">
        <v>333.33437500000002</v>
      </c>
      <c r="BK69">
        <v>35.617162499999992</v>
      </c>
      <c r="BL69">
        <v>650.01974999999993</v>
      </c>
      <c r="BM69">
        <v>100.6895</v>
      </c>
      <c r="BN69">
        <v>0.10007851249999999</v>
      </c>
      <c r="BO69">
        <v>33.296050000000001</v>
      </c>
      <c r="BP69">
        <v>33.590837499999992</v>
      </c>
      <c r="BQ69">
        <v>999.9</v>
      </c>
      <c r="BR69">
        <v>0</v>
      </c>
      <c r="BS69">
        <v>0</v>
      </c>
      <c r="BT69">
        <v>8981.3287500000006</v>
      </c>
      <c r="BU69">
        <v>0</v>
      </c>
      <c r="BV69">
        <v>363.21449999999999</v>
      </c>
      <c r="BW69">
        <v>-16.571412500000001</v>
      </c>
      <c r="BX69">
        <v>342.16037499999999</v>
      </c>
      <c r="BY69">
        <v>358.69</v>
      </c>
      <c r="BZ69">
        <v>1.7638787499999999</v>
      </c>
      <c r="CA69">
        <v>346.50049999999999</v>
      </c>
      <c r="CB69">
        <v>33.983487500000003</v>
      </c>
      <c r="CC69">
        <v>3.5993875000000002</v>
      </c>
      <c r="CD69">
        <v>3.4217824999999999</v>
      </c>
      <c r="CE69">
        <v>27.0959875</v>
      </c>
      <c r="CF69">
        <v>26.236587499999999</v>
      </c>
      <c r="CG69">
        <v>1200.0174999999999</v>
      </c>
      <c r="CH69">
        <v>0.49999187499999997</v>
      </c>
      <c r="CI69">
        <v>0.50000812500000003</v>
      </c>
      <c r="CJ69">
        <v>0</v>
      </c>
      <c r="CK69">
        <v>837.44962499999997</v>
      </c>
      <c r="CL69">
        <v>4.9990899999999998</v>
      </c>
      <c r="CM69">
        <v>8936.9449999999997</v>
      </c>
      <c r="CN69">
        <v>9557.9750000000004</v>
      </c>
      <c r="CO69">
        <v>43.436999999999998</v>
      </c>
      <c r="CP69">
        <v>45.484250000000003</v>
      </c>
      <c r="CQ69">
        <v>44.186999999999998</v>
      </c>
      <c r="CR69">
        <v>44.507750000000001</v>
      </c>
      <c r="CS69">
        <v>44.811999999999998</v>
      </c>
      <c r="CT69">
        <v>597.5</v>
      </c>
      <c r="CU69">
        <v>597.51874999999995</v>
      </c>
      <c r="CV69">
        <v>0</v>
      </c>
      <c r="CW69">
        <v>1669668837.4000001</v>
      </c>
      <c r="CX69">
        <v>0</v>
      </c>
      <c r="CY69">
        <v>1669667979.5</v>
      </c>
      <c r="CZ69" t="s">
        <v>356</v>
      </c>
      <c r="DA69">
        <v>1669667979.5</v>
      </c>
      <c r="DB69">
        <v>1669667970</v>
      </c>
      <c r="DC69">
        <v>16</v>
      </c>
      <c r="DD69">
        <v>2.5000000000000001E-2</v>
      </c>
      <c r="DE69">
        <v>0.02</v>
      </c>
      <c r="DF69">
        <v>-3.5449999999999999</v>
      </c>
      <c r="DG69">
        <v>0.11899999999999999</v>
      </c>
      <c r="DH69">
        <v>410</v>
      </c>
      <c r="DI69">
        <v>35</v>
      </c>
      <c r="DJ69">
        <v>0.37</v>
      </c>
      <c r="DK69">
        <v>0.56999999999999995</v>
      </c>
      <c r="DL69">
        <v>-16.1928375</v>
      </c>
      <c r="DM69">
        <v>-2.5552108818011479</v>
      </c>
      <c r="DN69">
        <v>0.2478518737951157</v>
      </c>
      <c r="DO69">
        <v>0</v>
      </c>
      <c r="DP69">
        <v>1.78769025</v>
      </c>
      <c r="DQ69">
        <v>-0.16540378986866799</v>
      </c>
      <c r="DR69">
        <v>1.5943781779662571E-2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3.2957200000000002</v>
      </c>
      <c r="EB69">
        <v>2.62521</v>
      </c>
      <c r="EC69">
        <v>8.5323300000000005E-2</v>
      </c>
      <c r="ED69">
        <v>8.7251300000000004E-2</v>
      </c>
      <c r="EE69">
        <v>0.14329900000000001</v>
      </c>
      <c r="EF69">
        <v>0.13692499999999999</v>
      </c>
      <c r="EG69">
        <v>27669.3</v>
      </c>
      <c r="EH69">
        <v>28106.9</v>
      </c>
      <c r="EI69">
        <v>28146.9</v>
      </c>
      <c r="EJ69">
        <v>29643.8</v>
      </c>
      <c r="EK69">
        <v>33172.800000000003</v>
      </c>
      <c r="EL69">
        <v>35506.1</v>
      </c>
      <c r="EM69">
        <v>39724.199999999997</v>
      </c>
      <c r="EN69">
        <v>42359.6</v>
      </c>
      <c r="EO69">
        <v>2.09985</v>
      </c>
      <c r="EP69">
        <v>2.15943</v>
      </c>
      <c r="EQ69">
        <v>0.11168400000000001</v>
      </c>
      <c r="ER69">
        <v>0</v>
      </c>
      <c r="ES69">
        <v>31.768000000000001</v>
      </c>
      <c r="ET69">
        <v>999.9</v>
      </c>
      <c r="EU69">
        <v>72</v>
      </c>
      <c r="EV69">
        <v>35.4</v>
      </c>
      <c r="EW69">
        <v>41.293300000000002</v>
      </c>
      <c r="EX69">
        <v>56.749400000000001</v>
      </c>
      <c r="EY69">
        <v>-2.4919899999999999</v>
      </c>
      <c r="EZ69">
        <v>2</v>
      </c>
      <c r="FA69">
        <v>0.543049</v>
      </c>
      <c r="FB69">
        <v>0.71638900000000005</v>
      </c>
      <c r="FC69">
        <v>20.2713</v>
      </c>
      <c r="FD69">
        <v>5.2193899999999998</v>
      </c>
      <c r="FE69">
        <v>12.006399999999999</v>
      </c>
      <c r="FF69">
        <v>4.98665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1.86425</v>
      </c>
      <c r="FO69">
        <v>1.8603400000000001</v>
      </c>
      <c r="FP69">
        <v>1.86107</v>
      </c>
      <c r="FQ69">
        <v>1.86019</v>
      </c>
      <c r="FR69">
        <v>1.86188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-3.4119999999999999</v>
      </c>
      <c r="GH69">
        <v>0.13009999999999999</v>
      </c>
      <c r="GI69">
        <v>-2.6367403326156271</v>
      </c>
      <c r="GJ69">
        <v>-2.8314441237569559E-3</v>
      </c>
      <c r="GK69">
        <v>1.746196064066972E-6</v>
      </c>
      <c r="GL69">
        <v>-5.0840809965914505E-10</v>
      </c>
      <c r="GM69">
        <v>-0.1800947898839361</v>
      </c>
      <c r="GN69">
        <v>5.1166531179064507E-3</v>
      </c>
      <c r="GO69">
        <v>1.8935886849813399E-4</v>
      </c>
      <c r="GP69">
        <v>-2.4822471333493459E-6</v>
      </c>
      <c r="GQ69">
        <v>4</v>
      </c>
      <c r="GR69">
        <v>2082</v>
      </c>
      <c r="GS69">
        <v>4</v>
      </c>
      <c r="GT69">
        <v>36</v>
      </c>
      <c r="GU69">
        <v>14</v>
      </c>
      <c r="GV69">
        <v>14.2</v>
      </c>
      <c r="GW69">
        <v>1.1962900000000001</v>
      </c>
      <c r="GX69">
        <v>2.5854499999999998</v>
      </c>
      <c r="GY69">
        <v>2.04834</v>
      </c>
      <c r="GZ69">
        <v>2.6196299999999999</v>
      </c>
      <c r="HA69">
        <v>2.1972700000000001</v>
      </c>
      <c r="HB69">
        <v>2.36328</v>
      </c>
      <c r="HC69">
        <v>41.0154</v>
      </c>
      <c r="HD69">
        <v>14.4823</v>
      </c>
      <c r="HE69">
        <v>18</v>
      </c>
      <c r="HF69">
        <v>615.92399999999998</v>
      </c>
      <c r="HG69">
        <v>735.81700000000001</v>
      </c>
      <c r="HH69">
        <v>30.997900000000001</v>
      </c>
      <c r="HI69">
        <v>34.209299999999999</v>
      </c>
      <c r="HJ69">
        <v>30</v>
      </c>
      <c r="HK69">
        <v>34.0807</v>
      </c>
      <c r="HL69">
        <v>34.070799999999998</v>
      </c>
      <c r="HM69">
        <v>23.999700000000001</v>
      </c>
      <c r="HN69">
        <v>22.9208</v>
      </c>
      <c r="HO69">
        <v>98.505700000000004</v>
      </c>
      <c r="HP69">
        <v>31</v>
      </c>
      <c r="HQ69">
        <v>364.40800000000002</v>
      </c>
      <c r="HR69">
        <v>34.040500000000002</v>
      </c>
      <c r="HS69">
        <v>99.172600000000003</v>
      </c>
      <c r="HT69">
        <v>98.2393</v>
      </c>
    </row>
    <row r="70" spans="1:228" x14ac:dyDescent="0.2">
      <c r="A70">
        <v>55</v>
      </c>
      <c r="B70">
        <v>1669668826.0999999</v>
      </c>
      <c r="C70">
        <v>215.5</v>
      </c>
      <c r="D70" t="s">
        <v>468</v>
      </c>
      <c r="E70" t="s">
        <v>469</v>
      </c>
      <c r="F70">
        <v>4</v>
      </c>
      <c r="G70">
        <v>1669668824.0999999</v>
      </c>
      <c r="H70">
        <f t="shared" si="0"/>
        <v>4.360527674598662E-3</v>
      </c>
      <c r="I70">
        <f t="shared" si="1"/>
        <v>4.3605276745986616</v>
      </c>
      <c r="J70">
        <f t="shared" si="2"/>
        <v>15.509374503762739</v>
      </c>
      <c r="K70">
        <f t="shared" si="3"/>
        <v>337.05242857142849</v>
      </c>
      <c r="L70">
        <f t="shared" si="4"/>
        <v>234.81758032502276</v>
      </c>
      <c r="M70">
        <f t="shared" si="5"/>
        <v>23.667422432889367</v>
      </c>
      <c r="N70">
        <f t="shared" si="6"/>
        <v>33.971741800548664</v>
      </c>
      <c r="O70">
        <f t="shared" si="7"/>
        <v>0.27146792114621643</v>
      </c>
      <c r="P70">
        <f t="shared" si="8"/>
        <v>3.6591415530695612</v>
      </c>
      <c r="Q70">
        <f t="shared" si="9"/>
        <v>0.26075492803893241</v>
      </c>
      <c r="R70">
        <f t="shared" si="10"/>
        <v>0.16389912335381024</v>
      </c>
      <c r="S70">
        <f t="shared" si="11"/>
        <v>226.10980209345854</v>
      </c>
      <c r="T70">
        <f t="shared" si="12"/>
        <v>33.431698820349588</v>
      </c>
      <c r="U70">
        <f t="shared" si="13"/>
        <v>33.560957142857141</v>
      </c>
      <c r="V70">
        <f t="shared" si="14"/>
        <v>5.2135453539429486</v>
      </c>
      <c r="W70">
        <f t="shared" si="15"/>
        <v>70.218209581056101</v>
      </c>
      <c r="X70">
        <f t="shared" si="16"/>
        <v>3.6017605321236439</v>
      </c>
      <c r="Y70">
        <f t="shared" si="17"/>
        <v>5.1293824687540148</v>
      </c>
      <c r="Z70">
        <f t="shared" si="18"/>
        <v>1.6117848218193047</v>
      </c>
      <c r="AA70">
        <f t="shared" si="19"/>
        <v>-192.29927044980099</v>
      </c>
      <c r="AB70">
        <f t="shared" si="20"/>
        <v>-57.313047580894583</v>
      </c>
      <c r="AC70">
        <f t="shared" si="21"/>
        <v>-3.6017918266105102</v>
      </c>
      <c r="AD70">
        <f t="shared" si="22"/>
        <v>-27.104307763847537</v>
      </c>
      <c r="AE70">
        <f t="shared" si="23"/>
        <v>38.73998414738017</v>
      </c>
      <c r="AF70">
        <f t="shared" si="24"/>
        <v>4.3717547397948442</v>
      </c>
      <c r="AG70">
        <f t="shared" si="25"/>
        <v>15.509374503762739</v>
      </c>
      <c r="AH70">
        <v>365.43771567741419</v>
      </c>
      <c r="AI70">
        <v>352.12130909090911</v>
      </c>
      <c r="AJ70">
        <v>1.7199212292826651</v>
      </c>
      <c r="AK70">
        <v>63.565594582378537</v>
      </c>
      <c r="AL70">
        <f t="shared" si="26"/>
        <v>4.3605276745986616</v>
      </c>
      <c r="AM70">
        <v>33.983747967976747</v>
      </c>
      <c r="AN70">
        <v>35.730640606060582</v>
      </c>
      <c r="AO70">
        <v>-6.6112660647531493E-5</v>
      </c>
      <c r="AP70">
        <v>91.324136407103097</v>
      </c>
      <c r="AQ70">
        <v>68</v>
      </c>
      <c r="AR70">
        <v>10</v>
      </c>
      <c r="AS70">
        <f t="shared" si="27"/>
        <v>1</v>
      </c>
      <c r="AT70">
        <f t="shared" si="28"/>
        <v>0</v>
      </c>
      <c r="AU70">
        <f t="shared" si="29"/>
        <v>46912.296870567006</v>
      </c>
      <c r="AV70">
        <f t="shared" si="30"/>
        <v>1199.96</v>
      </c>
      <c r="AW70">
        <f t="shared" si="31"/>
        <v>1025.8918850225175</v>
      </c>
      <c r="AX70">
        <f t="shared" si="32"/>
        <v>0.85493840213216898</v>
      </c>
      <c r="AY70">
        <f t="shared" si="33"/>
        <v>0.18843111611508595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1669668824.0999999</v>
      </c>
      <c r="BF70">
        <v>337.05242857142849</v>
      </c>
      <c r="BG70">
        <v>353.75599999999997</v>
      </c>
      <c r="BH70">
        <v>35.735057142857137</v>
      </c>
      <c r="BI70">
        <v>33.98404285714286</v>
      </c>
      <c r="BJ70">
        <v>340.47057142857142</v>
      </c>
      <c r="BK70">
        <v>35.604928571428573</v>
      </c>
      <c r="BL70">
        <v>650.01928571428573</v>
      </c>
      <c r="BM70">
        <v>100.6905714285714</v>
      </c>
      <c r="BN70">
        <v>0.10010361428571431</v>
      </c>
      <c r="BO70">
        <v>33.270428571428567</v>
      </c>
      <c r="BP70">
        <v>33.560957142857141</v>
      </c>
      <c r="BQ70">
        <v>999.89999999999986</v>
      </c>
      <c r="BR70">
        <v>0</v>
      </c>
      <c r="BS70">
        <v>0</v>
      </c>
      <c r="BT70">
        <v>8968.2142857142862</v>
      </c>
      <c r="BU70">
        <v>0</v>
      </c>
      <c r="BV70">
        <v>361.71842857142849</v>
      </c>
      <c r="BW70">
        <v>-16.703957142857139</v>
      </c>
      <c r="BX70">
        <v>349.54300000000001</v>
      </c>
      <c r="BY70">
        <v>366.20128571428569</v>
      </c>
      <c r="BZ70">
        <v>1.7510028571428571</v>
      </c>
      <c r="CA70">
        <v>353.75599999999997</v>
      </c>
      <c r="CB70">
        <v>33.98404285714286</v>
      </c>
      <c r="CC70">
        <v>3.5981800000000002</v>
      </c>
      <c r="CD70">
        <v>3.4218728571428572</v>
      </c>
      <c r="CE70">
        <v>27.09027142857143</v>
      </c>
      <c r="CF70">
        <v>26.237014285714281</v>
      </c>
      <c r="CG70">
        <v>1199.96</v>
      </c>
      <c r="CH70">
        <v>0.49997014285714281</v>
      </c>
      <c r="CI70">
        <v>0.50002985714285719</v>
      </c>
      <c r="CJ70">
        <v>0</v>
      </c>
      <c r="CK70">
        <v>837.55457142857142</v>
      </c>
      <c r="CL70">
        <v>4.9990899999999998</v>
      </c>
      <c r="CM70">
        <v>8935.3299999999981</v>
      </c>
      <c r="CN70">
        <v>9557.4385714285727</v>
      </c>
      <c r="CO70">
        <v>43.436999999999998</v>
      </c>
      <c r="CP70">
        <v>45.455000000000013</v>
      </c>
      <c r="CQ70">
        <v>44.186999999999998</v>
      </c>
      <c r="CR70">
        <v>44.5</v>
      </c>
      <c r="CS70">
        <v>44.811999999999998</v>
      </c>
      <c r="CT70">
        <v>597.44428571428568</v>
      </c>
      <c r="CU70">
        <v>597.51571428571424</v>
      </c>
      <c r="CV70">
        <v>0</v>
      </c>
      <c r="CW70">
        <v>1669668841.5999999</v>
      </c>
      <c r="CX70">
        <v>0</v>
      </c>
      <c r="CY70">
        <v>1669667979.5</v>
      </c>
      <c r="CZ70" t="s">
        <v>356</v>
      </c>
      <c r="DA70">
        <v>1669667979.5</v>
      </c>
      <c r="DB70">
        <v>1669667970</v>
      </c>
      <c r="DC70">
        <v>16</v>
      </c>
      <c r="DD70">
        <v>2.5000000000000001E-2</v>
      </c>
      <c r="DE70">
        <v>0.02</v>
      </c>
      <c r="DF70">
        <v>-3.5449999999999999</v>
      </c>
      <c r="DG70">
        <v>0.11899999999999999</v>
      </c>
      <c r="DH70">
        <v>410</v>
      </c>
      <c r="DI70">
        <v>35</v>
      </c>
      <c r="DJ70">
        <v>0.37</v>
      </c>
      <c r="DK70">
        <v>0.56999999999999995</v>
      </c>
      <c r="DL70">
        <v>-16.365594999999999</v>
      </c>
      <c r="DM70">
        <v>-2.431873170731671</v>
      </c>
      <c r="DN70">
        <v>0.2360190976912675</v>
      </c>
      <c r="DO70">
        <v>0</v>
      </c>
      <c r="DP70">
        <v>1.7764234999999999</v>
      </c>
      <c r="DQ70">
        <v>-0.16874454033771361</v>
      </c>
      <c r="DR70">
        <v>1.6270893114700251E-2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365</v>
      </c>
      <c r="EA70">
        <v>3.2956699999999999</v>
      </c>
      <c r="EB70">
        <v>2.6249400000000001</v>
      </c>
      <c r="EC70">
        <v>8.66677E-2</v>
      </c>
      <c r="ED70">
        <v>8.8574100000000003E-2</v>
      </c>
      <c r="EE70">
        <v>0.14327100000000001</v>
      </c>
      <c r="EF70">
        <v>0.136932</v>
      </c>
      <c r="EG70">
        <v>27628.6</v>
      </c>
      <c r="EH70">
        <v>28066</v>
      </c>
      <c r="EI70">
        <v>28146.9</v>
      </c>
      <c r="EJ70">
        <v>29643.599999999999</v>
      </c>
      <c r="EK70">
        <v>33173.699999999997</v>
      </c>
      <c r="EL70">
        <v>35505.800000000003</v>
      </c>
      <c r="EM70">
        <v>39723.800000000003</v>
      </c>
      <c r="EN70">
        <v>42359.4</v>
      </c>
      <c r="EO70">
        <v>2.1001699999999999</v>
      </c>
      <c r="EP70">
        <v>2.1595</v>
      </c>
      <c r="EQ70">
        <v>0.11119999999999999</v>
      </c>
      <c r="ER70">
        <v>0</v>
      </c>
      <c r="ES70">
        <v>31.736599999999999</v>
      </c>
      <c r="ET70">
        <v>999.9</v>
      </c>
      <c r="EU70">
        <v>72</v>
      </c>
      <c r="EV70">
        <v>35.4</v>
      </c>
      <c r="EW70">
        <v>41.295099999999998</v>
      </c>
      <c r="EX70">
        <v>56.869399999999999</v>
      </c>
      <c r="EY70">
        <v>-2.5640999999999998</v>
      </c>
      <c r="EZ70">
        <v>2</v>
      </c>
      <c r="FA70">
        <v>0.54287399999999997</v>
      </c>
      <c r="FB70">
        <v>0.70547400000000005</v>
      </c>
      <c r="FC70">
        <v>20.2713</v>
      </c>
      <c r="FD70">
        <v>5.2178899999999997</v>
      </c>
      <c r="FE70">
        <v>12.0059</v>
      </c>
      <c r="FF70">
        <v>4.9863499999999998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1.8621799999999999</v>
      </c>
      <c r="FN70">
        <v>1.8642700000000001</v>
      </c>
      <c r="FO70">
        <v>1.8603499999999999</v>
      </c>
      <c r="FP70">
        <v>1.86107</v>
      </c>
      <c r="FQ70">
        <v>1.8601799999999999</v>
      </c>
      <c r="FR70">
        <v>1.86188</v>
      </c>
      <c r="FS70">
        <v>1.8584000000000001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-3.4239999999999999</v>
      </c>
      <c r="GH70">
        <v>0.13</v>
      </c>
      <c r="GI70">
        <v>-2.6367403326156271</v>
      </c>
      <c r="GJ70">
        <v>-2.8314441237569559E-3</v>
      </c>
      <c r="GK70">
        <v>1.746196064066972E-6</v>
      </c>
      <c r="GL70">
        <v>-5.0840809965914505E-10</v>
      </c>
      <c r="GM70">
        <v>-0.1800947898839361</v>
      </c>
      <c r="GN70">
        <v>5.1166531179064507E-3</v>
      </c>
      <c r="GO70">
        <v>1.8935886849813399E-4</v>
      </c>
      <c r="GP70">
        <v>-2.4822471333493459E-6</v>
      </c>
      <c r="GQ70">
        <v>4</v>
      </c>
      <c r="GR70">
        <v>2082</v>
      </c>
      <c r="GS70">
        <v>4</v>
      </c>
      <c r="GT70">
        <v>36</v>
      </c>
      <c r="GU70">
        <v>14.1</v>
      </c>
      <c r="GV70">
        <v>14.3</v>
      </c>
      <c r="GW70">
        <v>1.2121599999999999</v>
      </c>
      <c r="GX70">
        <v>2.5781200000000002</v>
      </c>
      <c r="GY70">
        <v>2.04834</v>
      </c>
      <c r="GZ70">
        <v>2.6196299999999999</v>
      </c>
      <c r="HA70">
        <v>2.1972700000000001</v>
      </c>
      <c r="HB70">
        <v>2.34619</v>
      </c>
      <c r="HC70">
        <v>41.0154</v>
      </c>
      <c r="HD70">
        <v>14.491</v>
      </c>
      <c r="HE70">
        <v>18</v>
      </c>
      <c r="HF70">
        <v>616.14200000000005</v>
      </c>
      <c r="HG70">
        <v>735.85699999999997</v>
      </c>
      <c r="HH70">
        <v>30.997399999999999</v>
      </c>
      <c r="HI70">
        <v>34.207000000000001</v>
      </c>
      <c r="HJ70">
        <v>30.0001</v>
      </c>
      <c r="HK70">
        <v>34.077599999999997</v>
      </c>
      <c r="HL70">
        <v>34.068300000000001</v>
      </c>
      <c r="HM70">
        <v>24.367000000000001</v>
      </c>
      <c r="HN70">
        <v>22.9208</v>
      </c>
      <c r="HO70">
        <v>98.505700000000004</v>
      </c>
      <c r="HP70">
        <v>31</v>
      </c>
      <c r="HQ70">
        <v>371.08600000000001</v>
      </c>
      <c r="HR70">
        <v>33.954099999999997</v>
      </c>
      <c r="HS70">
        <v>99.1721</v>
      </c>
      <c r="HT70">
        <v>98.238900000000001</v>
      </c>
    </row>
    <row r="71" spans="1:228" x14ac:dyDescent="0.2">
      <c r="A71">
        <v>56</v>
      </c>
      <c r="B71">
        <v>1669668830.0999999</v>
      </c>
      <c r="C71">
        <v>219.5</v>
      </c>
      <c r="D71" t="s">
        <v>470</v>
      </c>
      <c r="E71" t="s">
        <v>471</v>
      </c>
      <c r="F71">
        <v>4</v>
      </c>
      <c r="G71">
        <v>1669668827.7874999</v>
      </c>
      <c r="H71">
        <f t="shared" si="0"/>
        <v>4.3417849775388949E-3</v>
      </c>
      <c r="I71">
        <f t="shared" si="1"/>
        <v>4.3417849775388948</v>
      </c>
      <c r="J71">
        <f t="shared" si="2"/>
        <v>15.853257290552927</v>
      </c>
      <c r="K71">
        <f t="shared" si="3"/>
        <v>343.15712500000001</v>
      </c>
      <c r="L71">
        <f t="shared" si="4"/>
        <v>238.92838402812015</v>
      </c>
      <c r="M71">
        <f t="shared" si="5"/>
        <v>24.081583236718828</v>
      </c>
      <c r="N71">
        <f t="shared" si="6"/>
        <v>34.586794292251362</v>
      </c>
      <c r="O71">
        <f t="shared" si="7"/>
        <v>0.27200397127603931</v>
      </c>
      <c r="P71">
        <f t="shared" si="8"/>
        <v>3.667443683714946</v>
      </c>
      <c r="Q71">
        <f t="shared" si="9"/>
        <v>0.26127284146112689</v>
      </c>
      <c r="R71">
        <f t="shared" si="10"/>
        <v>0.16422439905075342</v>
      </c>
      <c r="S71">
        <f t="shared" si="11"/>
        <v>226.12763586162191</v>
      </c>
      <c r="T71">
        <f t="shared" si="12"/>
        <v>33.414322685910655</v>
      </c>
      <c r="U71">
        <f t="shared" si="13"/>
        <v>33.523350000000001</v>
      </c>
      <c r="V71">
        <f t="shared" si="14"/>
        <v>5.2025837515866877</v>
      </c>
      <c r="W71">
        <f t="shared" si="15"/>
        <v>70.282828177882351</v>
      </c>
      <c r="X71">
        <f t="shared" si="16"/>
        <v>3.60082099577575</v>
      </c>
      <c r="Y71">
        <f t="shared" si="17"/>
        <v>5.1233296797081795</v>
      </c>
      <c r="Z71">
        <f t="shared" si="18"/>
        <v>1.6017627558109377</v>
      </c>
      <c r="AA71">
        <f t="shared" si="19"/>
        <v>-191.47271750946527</v>
      </c>
      <c r="AB71">
        <f t="shared" si="20"/>
        <v>-54.170124361547714</v>
      </c>
      <c r="AC71">
        <f t="shared" si="21"/>
        <v>-3.395595625320829</v>
      </c>
      <c r="AD71">
        <f t="shared" si="22"/>
        <v>-22.910801634711895</v>
      </c>
      <c r="AE71">
        <f t="shared" si="23"/>
        <v>38.943381224191555</v>
      </c>
      <c r="AF71">
        <f t="shared" si="24"/>
        <v>4.3551189553962182</v>
      </c>
      <c r="AG71">
        <f t="shared" si="25"/>
        <v>15.853257290552927</v>
      </c>
      <c r="AH71">
        <v>372.4073506651535</v>
      </c>
      <c r="AI71">
        <v>358.97272727272713</v>
      </c>
      <c r="AJ71">
        <v>1.711628319609019</v>
      </c>
      <c r="AK71">
        <v>63.565594582378537</v>
      </c>
      <c r="AL71">
        <f t="shared" si="26"/>
        <v>4.3417849775388948</v>
      </c>
      <c r="AM71">
        <v>33.981804071940658</v>
      </c>
      <c r="AN71">
        <v>35.721310909090903</v>
      </c>
      <c r="AO71">
        <v>-3.8689319671668648E-5</v>
      </c>
      <c r="AP71">
        <v>91.324136407103097</v>
      </c>
      <c r="AQ71">
        <v>68</v>
      </c>
      <c r="AR71">
        <v>10</v>
      </c>
      <c r="AS71">
        <f t="shared" si="27"/>
        <v>1</v>
      </c>
      <c r="AT71">
        <f t="shared" si="28"/>
        <v>0</v>
      </c>
      <c r="AU71">
        <f t="shared" si="29"/>
        <v>47063.550672064761</v>
      </c>
      <c r="AV71">
        <f t="shared" si="30"/>
        <v>1200.0525</v>
      </c>
      <c r="AW71">
        <f t="shared" si="31"/>
        <v>1025.9711760941045</v>
      </c>
      <c r="AX71">
        <f t="shared" si="32"/>
        <v>0.85493857651569782</v>
      </c>
      <c r="AY71">
        <f t="shared" si="33"/>
        <v>0.18843145267529704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1669668827.7874999</v>
      </c>
      <c r="BF71">
        <v>343.15712500000001</v>
      </c>
      <c r="BG71">
        <v>359.95637499999998</v>
      </c>
      <c r="BH71">
        <v>35.725987500000002</v>
      </c>
      <c r="BI71">
        <v>33.981362500000003</v>
      </c>
      <c r="BJ71">
        <v>346.5865</v>
      </c>
      <c r="BK71">
        <v>35.595975000000003</v>
      </c>
      <c r="BL71">
        <v>649.92337499999996</v>
      </c>
      <c r="BM71">
        <v>100.690375</v>
      </c>
      <c r="BN71">
        <v>9.9589050000000012E-2</v>
      </c>
      <c r="BO71">
        <v>33.249375000000001</v>
      </c>
      <c r="BP71">
        <v>33.523350000000001</v>
      </c>
      <c r="BQ71">
        <v>999.9</v>
      </c>
      <c r="BR71">
        <v>0</v>
      </c>
      <c r="BS71">
        <v>0</v>
      </c>
      <c r="BT71">
        <v>8996.9512500000001</v>
      </c>
      <c r="BU71">
        <v>0</v>
      </c>
      <c r="BV71">
        <v>361.90875000000011</v>
      </c>
      <c r="BW71">
        <v>-16.799399999999999</v>
      </c>
      <c r="BX71">
        <v>355.87087500000001</v>
      </c>
      <c r="BY71">
        <v>372.61849999999998</v>
      </c>
      <c r="BZ71">
        <v>1.7446225</v>
      </c>
      <c r="CA71">
        <v>359.95637499999998</v>
      </c>
      <c r="CB71">
        <v>33.981362500000003</v>
      </c>
      <c r="CC71">
        <v>3.5972712499999999</v>
      </c>
      <c r="CD71">
        <v>3.4216037500000001</v>
      </c>
      <c r="CE71">
        <v>27.085975000000001</v>
      </c>
      <c r="CF71">
        <v>26.2356625</v>
      </c>
      <c r="CG71">
        <v>1200.0525</v>
      </c>
      <c r="CH71">
        <v>0.499963875</v>
      </c>
      <c r="CI71">
        <v>0.50003612500000005</v>
      </c>
      <c r="CJ71">
        <v>0</v>
      </c>
      <c r="CK71">
        <v>837.32974999999999</v>
      </c>
      <c r="CL71">
        <v>4.9990899999999998</v>
      </c>
      <c r="CM71">
        <v>8935.7462500000001</v>
      </c>
      <c r="CN71">
        <v>9558.1450000000004</v>
      </c>
      <c r="CO71">
        <v>43.421499999999988</v>
      </c>
      <c r="CP71">
        <v>45.436999999999998</v>
      </c>
      <c r="CQ71">
        <v>44.186999999999998</v>
      </c>
      <c r="CR71">
        <v>44.5</v>
      </c>
      <c r="CS71">
        <v>44.811999999999998</v>
      </c>
      <c r="CT71">
        <v>597.48374999999999</v>
      </c>
      <c r="CU71">
        <v>597.56874999999991</v>
      </c>
      <c r="CV71">
        <v>0</v>
      </c>
      <c r="CW71">
        <v>1669668845.2</v>
      </c>
      <c r="CX71">
        <v>0</v>
      </c>
      <c r="CY71">
        <v>1669667979.5</v>
      </c>
      <c r="CZ71" t="s">
        <v>356</v>
      </c>
      <c r="DA71">
        <v>1669667979.5</v>
      </c>
      <c r="DB71">
        <v>1669667970</v>
      </c>
      <c r="DC71">
        <v>16</v>
      </c>
      <c r="DD71">
        <v>2.5000000000000001E-2</v>
      </c>
      <c r="DE71">
        <v>0.02</v>
      </c>
      <c r="DF71">
        <v>-3.5449999999999999</v>
      </c>
      <c r="DG71">
        <v>0.11899999999999999</v>
      </c>
      <c r="DH71">
        <v>410</v>
      </c>
      <c r="DI71">
        <v>35</v>
      </c>
      <c r="DJ71">
        <v>0.37</v>
      </c>
      <c r="DK71">
        <v>0.56999999999999995</v>
      </c>
      <c r="DL71">
        <v>-16.509609999999999</v>
      </c>
      <c r="DM71">
        <v>-2.334069793620988</v>
      </c>
      <c r="DN71">
        <v>0.22740393114456051</v>
      </c>
      <c r="DO71">
        <v>0</v>
      </c>
      <c r="DP71">
        <v>1.76582025</v>
      </c>
      <c r="DQ71">
        <v>-0.1637116322701738</v>
      </c>
      <c r="DR71">
        <v>1.5822716657941511E-2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365</v>
      </c>
      <c r="EA71">
        <v>3.2956300000000001</v>
      </c>
      <c r="EB71">
        <v>2.6251899999999999</v>
      </c>
      <c r="EC71">
        <v>8.7989399999999995E-2</v>
      </c>
      <c r="ED71">
        <v>8.9884599999999995E-2</v>
      </c>
      <c r="EE71">
        <v>0.14324799999999999</v>
      </c>
      <c r="EF71">
        <v>0.13692299999999999</v>
      </c>
      <c r="EG71">
        <v>27589.4</v>
      </c>
      <c r="EH71">
        <v>28026.2</v>
      </c>
      <c r="EI71">
        <v>28147.7</v>
      </c>
      <c r="EJ71">
        <v>29644.2</v>
      </c>
      <c r="EK71">
        <v>33175.5</v>
      </c>
      <c r="EL71">
        <v>35506.699999999997</v>
      </c>
      <c r="EM71">
        <v>39724.9</v>
      </c>
      <c r="EN71">
        <v>42360</v>
      </c>
      <c r="EO71">
        <v>2.0994999999999999</v>
      </c>
      <c r="EP71">
        <v>2.1594699999999998</v>
      </c>
      <c r="EQ71">
        <v>0.111274</v>
      </c>
      <c r="ER71">
        <v>0</v>
      </c>
      <c r="ES71">
        <v>31.702000000000002</v>
      </c>
      <c r="ET71">
        <v>999.9</v>
      </c>
      <c r="EU71">
        <v>72</v>
      </c>
      <c r="EV71">
        <v>35.4</v>
      </c>
      <c r="EW71">
        <v>41.294899999999998</v>
      </c>
      <c r="EX71">
        <v>56.8994</v>
      </c>
      <c r="EY71">
        <v>-2.5120200000000001</v>
      </c>
      <c r="EZ71">
        <v>2</v>
      </c>
      <c r="FA71">
        <v>0.54277399999999998</v>
      </c>
      <c r="FB71">
        <v>0.69495899999999999</v>
      </c>
      <c r="FC71">
        <v>20.271100000000001</v>
      </c>
      <c r="FD71">
        <v>5.2160900000000003</v>
      </c>
      <c r="FE71">
        <v>12.007400000000001</v>
      </c>
      <c r="FF71">
        <v>4.9857500000000003</v>
      </c>
      <c r="FG71">
        <v>3.2840500000000001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1.86425</v>
      </c>
      <c r="FO71">
        <v>1.8603400000000001</v>
      </c>
      <c r="FP71">
        <v>1.8610800000000001</v>
      </c>
      <c r="FQ71">
        <v>1.8601799999999999</v>
      </c>
      <c r="FR71">
        <v>1.8618699999999999</v>
      </c>
      <c r="FS71">
        <v>1.85839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-3.4359999999999999</v>
      </c>
      <c r="GH71">
        <v>0.13</v>
      </c>
      <c r="GI71">
        <v>-2.6367403326156271</v>
      </c>
      <c r="GJ71">
        <v>-2.8314441237569559E-3</v>
      </c>
      <c r="GK71">
        <v>1.746196064066972E-6</v>
      </c>
      <c r="GL71">
        <v>-5.0840809965914505E-10</v>
      </c>
      <c r="GM71">
        <v>-0.1800947898839361</v>
      </c>
      <c r="GN71">
        <v>5.1166531179064507E-3</v>
      </c>
      <c r="GO71">
        <v>1.8935886849813399E-4</v>
      </c>
      <c r="GP71">
        <v>-2.4822471333493459E-6</v>
      </c>
      <c r="GQ71">
        <v>4</v>
      </c>
      <c r="GR71">
        <v>2082</v>
      </c>
      <c r="GS71">
        <v>4</v>
      </c>
      <c r="GT71">
        <v>36</v>
      </c>
      <c r="GU71">
        <v>14.2</v>
      </c>
      <c r="GV71">
        <v>14.3</v>
      </c>
      <c r="GW71">
        <v>1.23291</v>
      </c>
      <c r="GX71">
        <v>2.5793499999999998</v>
      </c>
      <c r="GY71">
        <v>2.04834</v>
      </c>
      <c r="GZ71">
        <v>2.6208499999999999</v>
      </c>
      <c r="HA71">
        <v>2.1972700000000001</v>
      </c>
      <c r="HB71">
        <v>2.3559600000000001</v>
      </c>
      <c r="HC71">
        <v>41.0154</v>
      </c>
      <c r="HD71">
        <v>14.5085</v>
      </c>
      <c r="HE71">
        <v>18</v>
      </c>
      <c r="HF71">
        <v>615.63</v>
      </c>
      <c r="HG71">
        <v>735.827</v>
      </c>
      <c r="HH71">
        <v>30.997199999999999</v>
      </c>
      <c r="HI71">
        <v>34.204700000000003</v>
      </c>
      <c r="HJ71">
        <v>30</v>
      </c>
      <c r="HK71">
        <v>34.077599999999997</v>
      </c>
      <c r="HL71">
        <v>34.067700000000002</v>
      </c>
      <c r="HM71">
        <v>24.733000000000001</v>
      </c>
      <c r="HN71">
        <v>22.9208</v>
      </c>
      <c r="HO71">
        <v>98.134799999999998</v>
      </c>
      <c r="HP71">
        <v>31</v>
      </c>
      <c r="HQ71">
        <v>377.76400000000001</v>
      </c>
      <c r="HR71">
        <v>33.922899999999998</v>
      </c>
      <c r="HS71">
        <v>99.174800000000005</v>
      </c>
      <c r="HT71">
        <v>98.240499999999997</v>
      </c>
    </row>
    <row r="72" spans="1:228" x14ac:dyDescent="0.2">
      <c r="A72">
        <v>57</v>
      </c>
      <c r="B72">
        <v>1669668834.0999999</v>
      </c>
      <c r="C72">
        <v>223.5</v>
      </c>
      <c r="D72" t="s">
        <v>472</v>
      </c>
      <c r="E72" t="s">
        <v>473</v>
      </c>
      <c r="F72">
        <v>4</v>
      </c>
      <c r="G72">
        <v>1669668832.0999999</v>
      </c>
      <c r="H72">
        <f t="shared" si="0"/>
        <v>4.3278666114140198E-3</v>
      </c>
      <c r="I72">
        <f t="shared" si="1"/>
        <v>4.3278666114140201</v>
      </c>
      <c r="J72">
        <f t="shared" si="2"/>
        <v>16.567230960471342</v>
      </c>
      <c r="K72">
        <f t="shared" si="3"/>
        <v>350.20914285714292</v>
      </c>
      <c r="L72">
        <f t="shared" si="4"/>
        <v>241.72197682107333</v>
      </c>
      <c r="M72">
        <f t="shared" si="5"/>
        <v>24.36352344800201</v>
      </c>
      <c r="N72">
        <f t="shared" si="6"/>
        <v>35.298108909726736</v>
      </c>
      <c r="O72">
        <f t="shared" si="7"/>
        <v>0.27250404996750666</v>
      </c>
      <c r="P72">
        <f t="shared" si="8"/>
        <v>3.6689446014913636</v>
      </c>
      <c r="Q72">
        <f t="shared" si="9"/>
        <v>0.2617384842574737</v>
      </c>
      <c r="R72">
        <f t="shared" si="10"/>
        <v>0.16451835804332257</v>
      </c>
      <c r="S72">
        <f t="shared" si="11"/>
        <v>226.12043323559996</v>
      </c>
      <c r="T72">
        <f t="shared" si="12"/>
        <v>33.397472207210491</v>
      </c>
      <c r="U72">
        <f t="shared" si="13"/>
        <v>33.49361428571428</v>
      </c>
      <c r="V72">
        <f t="shared" si="14"/>
        <v>5.1939306840816641</v>
      </c>
      <c r="W72">
        <f t="shared" si="15"/>
        <v>70.34516328532888</v>
      </c>
      <c r="X72">
        <f t="shared" si="16"/>
        <v>3.6000395365478468</v>
      </c>
      <c r="Y72">
        <f t="shared" si="17"/>
        <v>5.1176788401863975</v>
      </c>
      <c r="Z72">
        <f t="shared" si="18"/>
        <v>1.5938911475338173</v>
      </c>
      <c r="AA72">
        <f t="shared" si="19"/>
        <v>-190.85891756335826</v>
      </c>
      <c r="AB72">
        <f t="shared" si="20"/>
        <v>-52.202283020049975</v>
      </c>
      <c r="AC72">
        <f t="shared" si="21"/>
        <v>-3.2701137597263408</v>
      </c>
      <c r="AD72">
        <f t="shared" si="22"/>
        <v>-20.210881107534618</v>
      </c>
      <c r="AE72">
        <f t="shared" si="23"/>
        <v>39.298116609231421</v>
      </c>
      <c r="AF72">
        <f t="shared" si="24"/>
        <v>4.3319679710118004</v>
      </c>
      <c r="AG72">
        <f t="shared" si="25"/>
        <v>16.567230960471342</v>
      </c>
      <c r="AH72">
        <v>379.3015014519774</v>
      </c>
      <c r="AI72">
        <v>365.6946727272728</v>
      </c>
      <c r="AJ72">
        <v>1.677306176527579</v>
      </c>
      <c r="AK72">
        <v>63.565594582378537</v>
      </c>
      <c r="AL72">
        <f t="shared" si="26"/>
        <v>4.3278666114140201</v>
      </c>
      <c r="AM72">
        <v>33.981941927750633</v>
      </c>
      <c r="AN72">
        <v>35.715487878787862</v>
      </c>
      <c r="AO72">
        <v>-2.8107787701771469E-5</v>
      </c>
      <c r="AP72">
        <v>91.324136407103097</v>
      </c>
      <c r="AQ72">
        <v>68</v>
      </c>
      <c r="AR72">
        <v>10</v>
      </c>
      <c r="AS72">
        <f t="shared" si="27"/>
        <v>1</v>
      </c>
      <c r="AT72">
        <f t="shared" si="28"/>
        <v>0</v>
      </c>
      <c r="AU72">
        <f t="shared" si="29"/>
        <v>47093.351180525002</v>
      </c>
      <c r="AV72">
        <f t="shared" si="30"/>
        <v>1200.0214285714289</v>
      </c>
      <c r="AW72">
        <f t="shared" si="31"/>
        <v>1025.9439135935754</v>
      </c>
      <c r="AX72">
        <f t="shared" si="32"/>
        <v>0.85493799457807607</v>
      </c>
      <c r="AY72">
        <f t="shared" si="33"/>
        <v>0.18843032953568678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1669668832.0999999</v>
      </c>
      <c r="BF72">
        <v>350.20914285714292</v>
      </c>
      <c r="BG72">
        <v>367.16185714285717</v>
      </c>
      <c r="BH72">
        <v>35.717685714285707</v>
      </c>
      <c r="BI72">
        <v>33.982657142857143</v>
      </c>
      <c r="BJ72">
        <v>353.65128571428568</v>
      </c>
      <c r="BK72">
        <v>35.587757142857143</v>
      </c>
      <c r="BL72">
        <v>650.04971428571423</v>
      </c>
      <c r="BM72">
        <v>100.6914285714286</v>
      </c>
      <c r="BN72">
        <v>0.10008309999999999</v>
      </c>
      <c r="BO72">
        <v>33.229699999999987</v>
      </c>
      <c r="BP72">
        <v>33.49361428571428</v>
      </c>
      <c r="BQ72">
        <v>999.89999999999986</v>
      </c>
      <c r="BR72">
        <v>0</v>
      </c>
      <c r="BS72">
        <v>0</v>
      </c>
      <c r="BT72">
        <v>9002.0528571428567</v>
      </c>
      <c r="BU72">
        <v>0</v>
      </c>
      <c r="BV72">
        <v>363.96</v>
      </c>
      <c r="BW72">
        <v>-16.95271428571429</v>
      </c>
      <c r="BX72">
        <v>363.18114285714279</v>
      </c>
      <c r="BY72">
        <v>380.07771428571431</v>
      </c>
      <c r="BZ72">
        <v>1.7350142857142861</v>
      </c>
      <c r="CA72">
        <v>367.16185714285717</v>
      </c>
      <c r="CB72">
        <v>33.982657142857143</v>
      </c>
      <c r="CC72">
        <v>3.59646</v>
      </c>
      <c r="CD72">
        <v>3.4217599999999999</v>
      </c>
      <c r="CE72">
        <v>27.08211428571428</v>
      </c>
      <c r="CF72">
        <v>26.236442857142858</v>
      </c>
      <c r="CG72">
        <v>1200.0214285714289</v>
      </c>
      <c r="CH72">
        <v>0.49998385714285709</v>
      </c>
      <c r="CI72">
        <v>0.50001614285714291</v>
      </c>
      <c r="CJ72">
        <v>0</v>
      </c>
      <c r="CK72">
        <v>837.47957142857138</v>
      </c>
      <c r="CL72">
        <v>4.9990899999999998</v>
      </c>
      <c r="CM72">
        <v>8936.1357142857141</v>
      </c>
      <c r="CN72">
        <v>9557.9571428571417</v>
      </c>
      <c r="CO72">
        <v>43.410428571428568</v>
      </c>
      <c r="CP72">
        <v>45.436999999999998</v>
      </c>
      <c r="CQ72">
        <v>44.186999999999998</v>
      </c>
      <c r="CR72">
        <v>44.5</v>
      </c>
      <c r="CS72">
        <v>44.811999999999998</v>
      </c>
      <c r="CT72">
        <v>597.49142857142851</v>
      </c>
      <c r="CU72">
        <v>597.53</v>
      </c>
      <c r="CV72">
        <v>0</v>
      </c>
      <c r="CW72">
        <v>1669668849.4000001</v>
      </c>
      <c r="CX72">
        <v>0</v>
      </c>
      <c r="CY72">
        <v>1669667979.5</v>
      </c>
      <c r="CZ72" t="s">
        <v>356</v>
      </c>
      <c r="DA72">
        <v>1669667979.5</v>
      </c>
      <c r="DB72">
        <v>1669667970</v>
      </c>
      <c r="DC72">
        <v>16</v>
      </c>
      <c r="DD72">
        <v>2.5000000000000001E-2</v>
      </c>
      <c r="DE72">
        <v>0.02</v>
      </c>
      <c r="DF72">
        <v>-3.5449999999999999</v>
      </c>
      <c r="DG72">
        <v>0.11899999999999999</v>
      </c>
      <c r="DH72">
        <v>410</v>
      </c>
      <c r="DI72">
        <v>35</v>
      </c>
      <c r="DJ72">
        <v>0.37</v>
      </c>
      <c r="DK72">
        <v>0.56999999999999995</v>
      </c>
      <c r="DL72">
        <v>-16.655917500000001</v>
      </c>
      <c r="DM72">
        <v>-2.0916281425890819</v>
      </c>
      <c r="DN72">
        <v>0.2048165421633468</v>
      </c>
      <c r="DO72">
        <v>0</v>
      </c>
      <c r="DP72">
        <v>1.7555937500000001</v>
      </c>
      <c r="DQ72">
        <v>-0.15079305816135399</v>
      </c>
      <c r="DR72">
        <v>1.4613437085008439E-2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365</v>
      </c>
      <c r="EA72">
        <v>3.2958099999999999</v>
      </c>
      <c r="EB72">
        <v>2.6251899999999999</v>
      </c>
      <c r="EC72">
        <v>8.9283399999999999E-2</v>
      </c>
      <c r="ED72">
        <v>9.1196700000000006E-2</v>
      </c>
      <c r="EE72">
        <v>0.14322699999999999</v>
      </c>
      <c r="EF72">
        <v>0.136934</v>
      </c>
      <c r="EG72">
        <v>27549.9</v>
      </c>
      <c r="EH72">
        <v>27985.599999999999</v>
      </c>
      <c r="EI72">
        <v>28147.4</v>
      </c>
      <c r="EJ72">
        <v>29644</v>
      </c>
      <c r="EK72">
        <v>33176</v>
      </c>
      <c r="EL72">
        <v>35506.199999999997</v>
      </c>
      <c r="EM72">
        <v>39724.400000000001</v>
      </c>
      <c r="EN72">
        <v>42359.8</v>
      </c>
      <c r="EO72">
        <v>2.10005</v>
      </c>
      <c r="EP72">
        <v>2.1593</v>
      </c>
      <c r="EQ72">
        <v>0.11161</v>
      </c>
      <c r="ER72">
        <v>0</v>
      </c>
      <c r="ES72">
        <v>31.668399999999998</v>
      </c>
      <c r="ET72">
        <v>999.9</v>
      </c>
      <c r="EU72">
        <v>72</v>
      </c>
      <c r="EV72">
        <v>35.4</v>
      </c>
      <c r="EW72">
        <v>41.294600000000003</v>
      </c>
      <c r="EX72">
        <v>56.689399999999999</v>
      </c>
      <c r="EY72">
        <v>-2.6041599999999998</v>
      </c>
      <c r="EZ72">
        <v>2</v>
      </c>
      <c r="FA72">
        <v>0.54268000000000005</v>
      </c>
      <c r="FB72">
        <v>0.68521500000000002</v>
      </c>
      <c r="FC72">
        <v>20.271599999999999</v>
      </c>
      <c r="FD72">
        <v>5.2189399999999999</v>
      </c>
      <c r="FE72">
        <v>12.007999999999999</v>
      </c>
      <c r="FF72">
        <v>4.9865000000000004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1.8658300000000001</v>
      </c>
      <c r="FM72">
        <v>1.8621799999999999</v>
      </c>
      <c r="FN72">
        <v>1.8643000000000001</v>
      </c>
      <c r="FO72">
        <v>1.8603400000000001</v>
      </c>
      <c r="FP72">
        <v>1.86104</v>
      </c>
      <c r="FQ72">
        <v>1.8601799999999999</v>
      </c>
      <c r="FR72">
        <v>1.86188</v>
      </c>
      <c r="FS72">
        <v>1.85839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-3.448</v>
      </c>
      <c r="GH72">
        <v>0.12989999999999999</v>
      </c>
      <c r="GI72">
        <v>-2.6367403326156271</v>
      </c>
      <c r="GJ72">
        <v>-2.8314441237569559E-3</v>
      </c>
      <c r="GK72">
        <v>1.746196064066972E-6</v>
      </c>
      <c r="GL72">
        <v>-5.0840809965914505E-10</v>
      </c>
      <c r="GM72">
        <v>-0.1800947898839361</v>
      </c>
      <c r="GN72">
        <v>5.1166531179064507E-3</v>
      </c>
      <c r="GO72">
        <v>1.8935886849813399E-4</v>
      </c>
      <c r="GP72">
        <v>-2.4822471333493459E-6</v>
      </c>
      <c r="GQ72">
        <v>4</v>
      </c>
      <c r="GR72">
        <v>2082</v>
      </c>
      <c r="GS72">
        <v>4</v>
      </c>
      <c r="GT72">
        <v>36</v>
      </c>
      <c r="GU72">
        <v>14.2</v>
      </c>
      <c r="GV72">
        <v>14.4</v>
      </c>
      <c r="GW72">
        <v>1.24878</v>
      </c>
      <c r="GX72">
        <v>2.5878899999999998</v>
      </c>
      <c r="GY72">
        <v>2.04834</v>
      </c>
      <c r="GZ72">
        <v>2.6196299999999999</v>
      </c>
      <c r="HA72">
        <v>2.1972700000000001</v>
      </c>
      <c r="HB72">
        <v>2.2924799999999999</v>
      </c>
      <c r="HC72">
        <v>41.0154</v>
      </c>
      <c r="HD72">
        <v>14.4648</v>
      </c>
      <c r="HE72">
        <v>18</v>
      </c>
      <c r="HF72">
        <v>616.02599999999995</v>
      </c>
      <c r="HG72">
        <v>735.62900000000002</v>
      </c>
      <c r="HH72">
        <v>30.997299999999999</v>
      </c>
      <c r="HI72">
        <v>34.202399999999997</v>
      </c>
      <c r="HJ72">
        <v>29.9999</v>
      </c>
      <c r="HK72">
        <v>34.075299999999999</v>
      </c>
      <c r="HL72">
        <v>34.065300000000001</v>
      </c>
      <c r="HM72">
        <v>25.093800000000002</v>
      </c>
      <c r="HN72">
        <v>22.9208</v>
      </c>
      <c r="HO72">
        <v>98.134799999999998</v>
      </c>
      <c r="HP72">
        <v>31</v>
      </c>
      <c r="HQ72">
        <v>384.44200000000001</v>
      </c>
      <c r="HR72">
        <v>33.909500000000001</v>
      </c>
      <c r="HS72">
        <v>99.173500000000004</v>
      </c>
      <c r="HT72">
        <v>98.239900000000006</v>
      </c>
    </row>
    <row r="73" spans="1:228" x14ac:dyDescent="0.2">
      <c r="A73">
        <v>58</v>
      </c>
      <c r="B73">
        <v>1669668838.0999999</v>
      </c>
      <c r="C73">
        <v>227.5</v>
      </c>
      <c r="D73" t="s">
        <v>474</v>
      </c>
      <c r="E73" t="s">
        <v>475</v>
      </c>
      <c r="F73">
        <v>4</v>
      </c>
      <c r="G73">
        <v>1669668835.7874999</v>
      </c>
      <c r="H73">
        <f t="shared" si="0"/>
        <v>4.3021987922695739E-3</v>
      </c>
      <c r="I73">
        <f t="shared" si="1"/>
        <v>4.3021987922695741</v>
      </c>
      <c r="J73">
        <f t="shared" si="2"/>
        <v>16.79073570900092</v>
      </c>
      <c r="K73">
        <f t="shared" si="3"/>
        <v>356.27674999999999</v>
      </c>
      <c r="L73">
        <f t="shared" si="4"/>
        <v>246.27509982546667</v>
      </c>
      <c r="M73">
        <f t="shared" si="5"/>
        <v>24.822581555366291</v>
      </c>
      <c r="N73">
        <f t="shared" si="6"/>
        <v>35.909877569528206</v>
      </c>
      <c r="O73">
        <f t="shared" si="7"/>
        <v>0.27237830320099565</v>
      </c>
      <c r="P73">
        <f t="shared" si="8"/>
        <v>3.6550156710219852</v>
      </c>
      <c r="Q73">
        <f t="shared" si="9"/>
        <v>0.26158321739824036</v>
      </c>
      <c r="R73">
        <f t="shared" si="10"/>
        <v>0.16442375728548572</v>
      </c>
      <c r="S73">
        <f t="shared" si="11"/>
        <v>226.11987861074064</v>
      </c>
      <c r="T73">
        <f t="shared" si="12"/>
        <v>33.3890026665213</v>
      </c>
      <c r="U73">
        <f t="shared" si="13"/>
        <v>33.462275000000012</v>
      </c>
      <c r="V73">
        <f t="shared" si="14"/>
        <v>5.1848245309537235</v>
      </c>
      <c r="W73">
        <f t="shared" si="15"/>
        <v>70.388940205795734</v>
      </c>
      <c r="X73">
        <f t="shared" si="16"/>
        <v>3.5993560200662866</v>
      </c>
      <c r="Y73">
        <f t="shared" si="17"/>
        <v>5.1135249508557319</v>
      </c>
      <c r="Z73">
        <f t="shared" si="18"/>
        <v>1.5854685108874369</v>
      </c>
      <c r="AA73">
        <f t="shared" si="19"/>
        <v>-189.7269667390882</v>
      </c>
      <c r="AB73">
        <f t="shared" si="20"/>
        <v>-48.681006059711827</v>
      </c>
      <c r="AC73">
        <f t="shared" si="21"/>
        <v>-3.0604647923900901</v>
      </c>
      <c r="AD73">
        <f t="shared" si="22"/>
        <v>-15.348558980449475</v>
      </c>
      <c r="AE73">
        <f t="shared" si="23"/>
        <v>39.771447215048219</v>
      </c>
      <c r="AF73">
        <f t="shared" si="24"/>
        <v>4.3069999157453847</v>
      </c>
      <c r="AG73">
        <f t="shared" si="25"/>
        <v>16.79073570900092</v>
      </c>
      <c r="AH73">
        <v>386.37645363022449</v>
      </c>
      <c r="AI73">
        <v>372.56247878787877</v>
      </c>
      <c r="AJ73">
        <v>1.70586782020411</v>
      </c>
      <c r="AK73">
        <v>63.565594582378537</v>
      </c>
      <c r="AL73">
        <f t="shared" si="26"/>
        <v>4.3021987922695741</v>
      </c>
      <c r="AM73">
        <v>33.98522218967954</v>
      </c>
      <c r="AN73">
        <v>35.708638787878797</v>
      </c>
      <c r="AO73">
        <v>-4.6976595555489763E-5</v>
      </c>
      <c r="AP73">
        <v>91.324136407103097</v>
      </c>
      <c r="AQ73">
        <v>68</v>
      </c>
      <c r="AR73">
        <v>10</v>
      </c>
      <c r="AS73">
        <f t="shared" si="27"/>
        <v>1</v>
      </c>
      <c r="AT73">
        <f t="shared" si="28"/>
        <v>0</v>
      </c>
      <c r="AU73">
        <f t="shared" si="29"/>
        <v>46847.208431366584</v>
      </c>
      <c r="AV73">
        <f t="shared" si="30"/>
        <v>1200.0174999999999</v>
      </c>
      <c r="AW73">
        <f t="shared" si="31"/>
        <v>1025.9406510936478</v>
      </c>
      <c r="AX73">
        <f t="shared" si="32"/>
        <v>0.85493807473111683</v>
      </c>
      <c r="AY73">
        <f t="shared" si="33"/>
        <v>0.18843048423105552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1669668835.7874999</v>
      </c>
      <c r="BF73">
        <v>356.27674999999999</v>
      </c>
      <c r="BG73">
        <v>373.43362500000001</v>
      </c>
      <c r="BH73">
        <v>35.710700000000003</v>
      </c>
      <c r="BI73">
        <v>33.985624999999999</v>
      </c>
      <c r="BJ73">
        <v>359.72975000000002</v>
      </c>
      <c r="BK73">
        <v>35.580824999999997</v>
      </c>
      <c r="BL73">
        <v>650.03687500000001</v>
      </c>
      <c r="BM73">
        <v>100.69199999999999</v>
      </c>
      <c r="BN73">
        <v>0.10008808750000001</v>
      </c>
      <c r="BO73">
        <v>33.215224999999997</v>
      </c>
      <c r="BP73">
        <v>33.462275000000012</v>
      </c>
      <c r="BQ73">
        <v>999.9</v>
      </c>
      <c r="BR73">
        <v>0</v>
      </c>
      <c r="BS73">
        <v>0</v>
      </c>
      <c r="BT73">
        <v>8953.8274999999994</v>
      </c>
      <c r="BU73">
        <v>0</v>
      </c>
      <c r="BV73">
        <v>369.26237500000002</v>
      </c>
      <c r="BW73">
        <v>-17.156725000000002</v>
      </c>
      <c r="BX73">
        <v>369.47075000000001</v>
      </c>
      <c r="BY73">
        <v>386.57137499999999</v>
      </c>
      <c r="BZ73">
        <v>1.7250675</v>
      </c>
      <c r="CA73">
        <v>373.43362500000001</v>
      </c>
      <c r="CB73">
        <v>33.985624999999999</v>
      </c>
      <c r="CC73">
        <v>3.5957750000000002</v>
      </c>
      <c r="CD73">
        <v>3.422075</v>
      </c>
      <c r="CE73">
        <v>27.0788625</v>
      </c>
      <c r="CF73">
        <v>26.238</v>
      </c>
      <c r="CG73">
        <v>1200.0174999999999</v>
      </c>
      <c r="CH73">
        <v>0.49997937500000011</v>
      </c>
      <c r="CI73">
        <v>0.50002062500000011</v>
      </c>
      <c r="CJ73">
        <v>0</v>
      </c>
      <c r="CK73">
        <v>837.30087500000002</v>
      </c>
      <c r="CL73">
        <v>4.9990899999999998</v>
      </c>
      <c r="CM73">
        <v>8937.84</v>
      </c>
      <c r="CN73">
        <v>9557.9049999999988</v>
      </c>
      <c r="CO73">
        <v>43.382750000000001</v>
      </c>
      <c r="CP73">
        <v>45.405999999999999</v>
      </c>
      <c r="CQ73">
        <v>44.186999999999998</v>
      </c>
      <c r="CR73">
        <v>44.5</v>
      </c>
      <c r="CS73">
        <v>44.811999999999998</v>
      </c>
      <c r="CT73">
        <v>597.48624999999993</v>
      </c>
      <c r="CU73">
        <v>597.53125</v>
      </c>
      <c r="CV73">
        <v>0</v>
      </c>
      <c r="CW73">
        <v>1669668853.5999999</v>
      </c>
      <c r="CX73">
        <v>0</v>
      </c>
      <c r="CY73">
        <v>1669667979.5</v>
      </c>
      <c r="CZ73" t="s">
        <v>356</v>
      </c>
      <c r="DA73">
        <v>1669667979.5</v>
      </c>
      <c r="DB73">
        <v>1669667970</v>
      </c>
      <c r="DC73">
        <v>16</v>
      </c>
      <c r="DD73">
        <v>2.5000000000000001E-2</v>
      </c>
      <c r="DE73">
        <v>0.02</v>
      </c>
      <c r="DF73">
        <v>-3.5449999999999999</v>
      </c>
      <c r="DG73">
        <v>0.11899999999999999</v>
      </c>
      <c r="DH73">
        <v>410</v>
      </c>
      <c r="DI73">
        <v>35</v>
      </c>
      <c r="DJ73">
        <v>0.37</v>
      </c>
      <c r="DK73">
        <v>0.56999999999999995</v>
      </c>
      <c r="DL73">
        <v>-16.816912500000001</v>
      </c>
      <c r="DM73">
        <v>-2.135992120074993</v>
      </c>
      <c r="DN73">
        <v>0.2096788844727816</v>
      </c>
      <c r="DO73">
        <v>0</v>
      </c>
      <c r="DP73">
        <v>1.7453449999999999</v>
      </c>
      <c r="DQ73">
        <v>-0.1428648405253338</v>
      </c>
      <c r="DR73">
        <v>1.3821900194980429E-2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365</v>
      </c>
      <c r="EA73">
        <v>3.2955800000000002</v>
      </c>
      <c r="EB73">
        <v>2.62487</v>
      </c>
      <c r="EC73">
        <v>9.05802E-2</v>
      </c>
      <c r="ED73">
        <v>9.2477400000000001E-2</v>
      </c>
      <c r="EE73">
        <v>0.14321900000000001</v>
      </c>
      <c r="EF73">
        <v>0.13694100000000001</v>
      </c>
      <c r="EG73">
        <v>27510.799999999999</v>
      </c>
      <c r="EH73">
        <v>27946.3</v>
      </c>
      <c r="EI73">
        <v>28147.5</v>
      </c>
      <c r="EJ73">
        <v>29644.2</v>
      </c>
      <c r="EK73">
        <v>33176.6</v>
      </c>
      <c r="EL73">
        <v>35506.199999999997</v>
      </c>
      <c r="EM73">
        <v>39724.6</v>
      </c>
      <c r="EN73">
        <v>42360</v>
      </c>
      <c r="EO73">
        <v>2.1001500000000002</v>
      </c>
      <c r="EP73">
        <v>2.1596299999999999</v>
      </c>
      <c r="EQ73">
        <v>0.11201899999999999</v>
      </c>
      <c r="ER73">
        <v>0</v>
      </c>
      <c r="ES73">
        <v>31.632400000000001</v>
      </c>
      <c r="ET73">
        <v>999.9</v>
      </c>
      <c r="EU73">
        <v>72</v>
      </c>
      <c r="EV73">
        <v>35.4</v>
      </c>
      <c r="EW73">
        <v>41.292200000000001</v>
      </c>
      <c r="EX73">
        <v>57.139400000000002</v>
      </c>
      <c r="EY73">
        <v>-2.45994</v>
      </c>
      <c r="EZ73">
        <v>2</v>
      </c>
      <c r="FA73">
        <v>0.54256599999999999</v>
      </c>
      <c r="FB73">
        <v>0.67677600000000004</v>
      </c>
      <c r="FC73">
        <v>20.271799999999999</v>
      </c>
      <c r="FD73">
        <v>5.2192400000000001</v>
      </c>
      <c r="FE73">
        <v>12.006500000000001</v>
      </c>
      <c r="FF73">
        <v>4.9864499999999996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1.86426</v>
      </c>
      <c r="FO73">
        <v>1.8603099999999999</v>
      </c>
      <c r="FP73">
        <v>1.8610500000000001</v>
      </c>
      <c r="FQ73">
        <v>1.86019</v>
      </c>
      <c r="FR73">
        <v>1.86188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-3.46</v>
      </c>
      <c r="GH73">
        <v>0.1298</v>
      </c>
      <c r="GI73">
        <v>-2.6367403326156271</v>
      </c>
      <c r="GJ73">
        <v>-2.8314441237569559E-3</v>
      </c>
      <c r="GK73">
        <v>1.746196064066972E-6</v>
      </c>
      <c r="GL73">
        <v>-5.0840809965914505E-10</v>
      </c>
      <c r="GM73">
        <v>-0.1800947898839361</v>
      </c>
      <c r="GN73">
        <v>5.1166531179064507E-3</v>
      </c>
      <c r="GO73">
        <v>1.8935886849813399E-4</v>
      </c>
      <c r="GP73">
        <v>-2.4822471333493459E-6</v>
      </c>
      <c r="GQ73">
        <v>4</v>
      </c>
      <c r="GR73">
        <v>2082</v>
      </c>
      <c r="GS73">
        <v>4</v>
      </c>
      <c r="GT73">
        <v>36</v>
      </c>
      <c r="GU73">
        <v>14.3</v>
      </c>
      <c r="GV73">
        <v>14.5</v>
      </c>
      <c r="GW73">
        <v>1.26831</v>
      </c>
      <c r="GX73">
        <v>2.5878899999999998</v>
      </c>
      <c r="GY73">
        <v>2.04834</v>
      </c>
      <c r="GZ73">
        <v>2.6208499999999999</v>
      </c>
      <c r="HA73">
        <v>2.1972700000000001</v>
      </c>
      <c r="HB73">
        <v>2.32666</v>
      </c>
      <c r="HC73">
        <v>41.041200000000003</v>
      </c>
      <c r="HD73">
        <v>14.4648</v>
      </c>
      <c r="HE73">
        <v>18</v>
      </c>
      <c r="HF73">
        <v>616.09299999999996</v>
      </c>
      <c r="HG73">
        <v>735.92399999999998</v>
      </c>
      <c r="HH73">
        <v>30.997499999999999</v>
      </c>
      <c r="HI73">
        <v>34.199300000000001</v>
      </c>
      <c r="HJ73">
        <v>29.9998</v>
      </c>
      <c r="HK73">
        <v>34.0745</v>
      </c>
      <c r="HL73">
        <v>34.063899999999997</v>
      </c>
      <c r="HM73">
        <v>25.459900000000001</v>
      </c>
      <c r="HN73">
        <v>22.9208</v>
      </c>
      <c r="HO73">
        <v>98.134799999999998</v>
      </c>
      <c r="HP73">
        <v>31</v>
      </c>
      <c r="HQ73">
        <v>391.12</v>
      </c>
      <c r="HR73">
        <v>33.874499999999998</v>
      </c>
      <c r="HS73">
        <v>99.174000000000007</v>
      </c>
      <c r="HT73">
        <v>98.240499999999997</v>
      </c>
    </row>
    <row r="74" spans="1:228" x14ac:dyDescent="0.2">
      <c r="A74">
        <v>59</v>
      </c>
      <c r="B74">
        <v>1669668842.0999999</v>
      </c>
      <c r="C74">
        <v>231.5</v>
      </c>
      <c r="D74" t="s">
        <v>476</v>
      </c>
      <c r="E74" t="s">
        <v>477</v>
      </c>
      <c r="F74">
        <v>4</v>
      </c>
      <c r="G74">
        <v>1669668840.0999999</v>
      </c>
      <c r="H74">
        <f t="shared" si="0"/>
        <v>4.3079820735104826E-3</v>
      </c>
      <c r="I74">
        <f t="shared" si="1"/>
        <v>4.3079820735104821</v>
      </c>
      <c r="J74">
        <f t="shared" si="2"/>
        <v>17.142166739484907</v>
      </c>
      <c r="K74">
        <f t="shared" si="3"/>
        <v>363.29642857142852</v>
      </c>
      <c r="L74">
        <f t="shared" si="4"/>
        <v>251.51918103396025</v>
      </c>
      <c r="M74">
        <f t="shared" si="5"/>
        <v>25.350994317112946</v>
      </c>
      <c r="N74">
        <f t="shared" si="6"/>
        <v>36.617190220964439</v>
      </c>
      <c r="O74">
        <f t="shared" si="7"/>
        <v>0.27369603692942029</v>
      </c>
      <c r="P74">
        <f t="shared" si="8"/>
        <v>3.665263287144954</v>
      </c>
      <c r="Q74">
        <f t="shared" si="9"/>
        <v>0.26282766189707646</v>
      </c>
      <c r="R74">
        <f t="shared" si="10"/>
        <v>0.16520780801694071</v>
      </c>
      <c r="S74">
        <f t="shared" si="11"/>
        <v>226.13253095089442</v>
      </c>
      <c r="T74">
        <f t="shared" si="12"/>
        <v>33.373595999898455</v>
      </c>
      <c r="U74">
        <f t="shared" si="13"/>
        <v>33.444099999999999</v>
      </c>
      <c r="V74">
        <f t="shared" si="14"/>
        <v>5.1795498459779035</v>
      </c>
      <c r="W74">
        <f t="shared" si="15"/>
        <v>70.444973631566356</v>
      </c>
      <c r="X74">
        <f t="shared" si="16"/>
        <v>3.5994341977248365</v>
      </c>
      <c r="Y74">
        <f t="shared" si="17"/>
        <v>5.1095685215956017</v>
      </c>
      <c r="Z74">
        <f t="shared" si="18"/>
        <v>1.5801156482530669</v>
      </c>
      <c r="AA74">
        <f t="shared" si="19"/>
        <v>-189.98200944181227</v>
      </c>
      <c r="AB74">
        <f t="shared" si="20"/>
        <v>-47.952280599358573</v>
      </c>
      <c r="AC74">
        <f t="shared" si="21"/>
        <v>-3.005752268161233</v>
      </c>
      <c r="AD74">
        <f t="shared" si="22"/>
        <v>-14.807511358437665</v>
      </c>
      <c r="AE74">
        <f t="shared" si="23"/>
        <v>40.028463772837625</v>
      </c>
      <c r="AF74">
        <f t="shared" si="24"/>
        <v>4.3073782541330532</v>
      </c>
      <c r="AG74">
        <f t="shared" si="25"/>
        <v>17.142166739484907</v>
      </c>
      <c r="AH74">
        <v>393.18695471591212</v>
      </c>
      <c r="AI74">
        <v>379.28691515151507</v>
      </c>
      <c r="AJ74">
        <v>1.688515650371937</v>
      </c>
      <c r="AK74">
        <v>63.565594582378537</v>
      </c>
      <c r="AL74">
        <f t="shared" si="26"/>
        <v>4.3079820735104821</v>
      </c>
      <c r="AM74">
        <v>33.986612014431543</v>
      </c>
      <c r="AN74">
        <v>35.712144848484833</v>
      </c>
      <c r="AO74">
        <v>2.7197954181833098E-5</v>
      </c>
      <c r="AP74">
        <v>91.324136407103097</v>
      </c>
      <c r="AQ74">
        <v>68</v>
      </c>
      <c r="AR74">
        <v>10</v>
      </c>
      <c r="AS74">
        <f t="shared" si="27"/>
        <v>1</v>
      </c>
      <c r="AT74">
        <f t="shared" si="28"/>
        <v>0</v>
      </c>
      <c r="AU74">
        <f t="shared" si="29"/>
        <v>47032.04098775897</v>
      </c>
      <c r="AV74">
        <f t="shared" si="30"/>
        <v>1200.0785714285721</v>
      </c>
      <c r="AW74">
        <f t="shared" si="31"/>
        <v>1025.9934564512409</v>
      </c>
      <c r="AX74">
        <f t="shared" si="32"/>
        <v>0.85493856892211606</v>
      </c>
      <c r="AY74">
        <f t="shared" si="33"/>
        <v>0.18843143801968443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1669668840.0999999</v>
      </c>
      <c r="BF74">
        <v>363.29642857142852</v>
      </c>
      <c r="BG74">
        <v>380.57485714285713</v>
      </c>
      <c r="BH74">
        <v>35.711685714285707</v>
      </c>
      <c r="BI74">
        <v>33.986242857142862</v>
      </c>
      <c r="BJ74">
        <v>366.76185714285708</v>
      </c>
      <c r="BK74">
        <v>35.581828571428566</v>
      </c>
      <c r="BL74">
        <v>649.95471428571432</v>
      </c>
      <c r="BM74">
        <v>100.6917142857143</v>
      </c>
      <c r="BN74">
        <v>9.9780871428571422E-2</v>
      </c>
      <c r="BO74">
        <v>33.201428571428572</v>
      </c>
      <c r="BP74">
        <v>33.444099999999999</v>
      </c>
      <c r="BQ74">
        <v>999.89999999999986</v>
      </c>
      <c r="BR74">
        <v>0</v>
      </c>
      <c r="BS74">
        <v>0</v>
      </c>
      <c r="BT74">
        <v>8989.2857142857138</v>
      </c>
      <c r="BU74">
        <v>0</v>
      </c>
      <c r="BV74">
        <v>383.33842857142861</v>
      </c>
      <c r="BW74">
        <v>-17.27854285714286</v>
      </c>
      <c r="BX74">
        <v>376.75071428571431</v>
      </c>
      <c r="BY74">
        <v>393.96442857142853</v>
      </c>
      <c r="BZ74">
        <v>1.7254499999999999</v>
      </c>
      <c r="CA74">
        <v>380.57485714285713</v>
      </c>
      <c r="CB74">
        <v>33.986242857142862</v>
      </c>
      <c r="CC74">
        <v>3.5958700000000001</v>
      </c>
      <c r="CD74">
        <v>3.4221314285714288</v>
      </c>
      <c r="CE74">
        <v>27.079342857142851</v>
      </c>
      <c r="CF74">
        <v>26.238285714285709</v>
      </c>
      <c r="CG74">
        <v>1200.0785714285721</v>
      </c>
      <c r="CH74">
        <v>0.49996428571428569</v>
      </c>
      <c r="CI74">
        <v>0.50003571428571425</v>
      </c>
      <c r="CJ74">
        <v>0</v>
      </c>
      <c r="CK74">
        <v>837.41157142857139</v>
      </c>
      <c r="CL74">
        <v>4.9990899999999998</v>
      </c>
      <c r="CM74">
        <v>8941.1071428571413</v>
      </c>
      <c r="CN74">
        <v>9558.3557142857135</v>
      </c>
      <c r="CO74">
        <v>43.375</v>
      </c>
      <c r="CP74">
        <v>45.375</v>
      </c>
      <c r="CQ74">
        <v>44.186999999999998</v>
      </c>
      <c r="CR74">
        <v>44.482000000000014</v>
      </c>
      <c r="CS74">
        <v>44.811999999999998</v>
      </c>
      <c r="CT74">
        <v>597.49714285714276</v>
      </c>
      <c r="CU74">
        <v>597.58142857142855</v>
      </c>
      <c r="CV74">
        <v>0</v>
      </c>
      <c r="CW74">
        <v>1669668857.2</v>
      </c>
      <c r="CX74">
        <v>0</v>
      </c>
      <c r="CY74">
        <v>1669667979.5</v>
      </c>
      <c r="CZ74" t="s">
        <v>356</v>
      </c>
      <c r="DA74">
        <v>1669667979.5</v>
      </c>
      <c r="DB74">
        <v>1669667970</v>
      </c>
      <c r="DC74">
        <v>16</v>
      </c>
      <c r="DD74">
        <v>2.5000000000000001E-2</v>
      </c>
      <c r="DE74">
        <v>0.02</v>
      </c>
      <c r="DF74">
        <v>-3.5449999999999999</v>
      </c>
      <c r="DG74">
        <v>0.11899999999999999</v>
      </c>
      <c r="DH74">
        <v>410</v>
      </c>
      <c r="DI74">
        <v>35</v>
      </c>
      <c r="DJ74">
        <v>0.37</v>
      </c>
      <c r="DK74">
        <v>0.56999999999999995</v>
      </c>
      <c r="DL74">
        <v>-16.9572325</v>
      </c>
      <c r="DM74">
        <v>-2.1853362101313061</v>
      </c>
      <c r="DN74">
        <v>0.21388948126018251</v>
      </c>
      <c r="DO74">
        <v>0</v>
      </c>
      <c r="DP74">
        <v>1.73721875</v>
      </c>
      <c r="DQ74">
        <v>-0.1152800375234541</v>
      </c>
      <c r="DR74">
        <v>1.145354774458553E-2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365</v>
      </c>
      <c r="EA74">
        <v>3.29562</v>
      </c>
      <c r="EB74">
        <v>2.6250900000000001</v>
      </c>
      <c r="EC74">
        <v>9.1854900000000003E-2</v>
      </c>
      <c r="ED74">
        <v>9.3758599999999997E-2</v>
      </c>
      <c r="EE74">
        <v>0.14322699999999999</v>
      </c>
      <c r="EF74">
        <v>0.136938</v>
      </c>
      <c r="EG74">
        <v>27472.2</v>
      </c>
      <c r="EH74">
        <v>27907.3</v>
      </c>
      <c r="EI74">
        <v>28147.599999999999</v>
      </c>
      <c r="EJ74">
        <v>29644.7</v>
      </c>
      <c r="EK74">
        <v>33176.400000000001</v>
      </c>
      <c r="EL74">
        <v>35507</v>
      </c>
      <c r="EM74">
        <v>39724.6</v>
      </c>
      <c r="EN74">
        <v>42360.800000000003</v>
      </c>
      <c r="EO74">
        <v>2.10033</v>
      </c>
      <c r="EP74">
        <v>2.1596299999999999</v>
      </c>
      <c r="EQ74">
        <v>0.11369600000000001</v>
      </c>
      <c r="ER74">
        <v>0</v>
      </c>
      <c r="ES74">
        <v>31.600100000000001</v>
      </c>
      <c r="ET74">
        <v>999.9</v>
      </c>
      <c r="EU74">
        <v>72</v>
      </c>
      <c r="EV74">
        <v>35.4</v>
      </c>
      <c r="EW74">
        <v>41.291899999999998</v>
      </c>
      <c r="EX74">
        <v>57.319400000000002</v>
      </c>
      <c r="EY74">
        <v>-2.37981</v>
      </c>
      <c r="EZ74">
        <v>2</v>
      </c>
      <c r="FA74">
        <v>0.54209399999999996</v>
      </c>
      <c r="FB74">
        <v>0.66956199999999999</v>
      </c>
      <c r="FC74">
        <v>20.271699999999999</v>
      </c>
      <c r="FD74">
        <v>5.2190899999999996</v>
      </c>
      <c r="FE74">
        <v>12.007300000000001</v>
      </c>
      <c r="FF74">
        <v>4.9865500000000003</v>
      </c>
      <c r="FG74">
        <v>3.28443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1.8642300000000001</v>
      </c>
      <c r="FO74">
        <v>1.8603499999999999</v>
      </c>
      <c r="FP74">
        <v>1.8610500000000001</v>
      </c>
      <c r="FQ74">
        <v>1.8601799999999999</v>
      </c>
      <c r="FR74">
        <v>1.86188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-3.4710000000000001</v>
      </c>
      <c r="GH74">
        <v>0.12989999999999999</v>
      </c>
      <c r="GI74">
        <v>-2.6367403326156271</v>
      </c>
      <c r="GJ74">
        <v>-2.8314441237569559E-3</v>
      </c>
      <c r="GK74">
        <v>1.746196064066972E-6</v>
      </c>
      <c r="GL74">
        <v>-5.0840809965914505E-10</v>
      </c>
      <c r="GM74">
        <v>-0.1800947898839361</v>
      </c>
      <c r="GN74">
        <v>5.1166531179064507E-3</v>
      </c>
      <c r="GO74">
        <v>1.8935886849813399E-4</v>
      </c>
      <c r="GP74">
        <v>-2.4822471333493459E-6</v>
      </c>
      <c r="GQ74">
        <v>4</v>
      </c>
      <c r="GR74">
        <v>2082</v>
      </c>
      <c r="GS74">
        <v>4</v>
      </c>
      <c r="GT74">
        <v>36</v>
      </c>
      <c r="GU74">
        <v>14.4</v>
      </c>
      <c r="GV74">
        <v>14.5</v>
      </c>
      <c r="GW74">
        <v>1.2878400000000001</v>
      </c>
      <c r="GX74">
        <v>2.5817899999999998</v>
      </c>
      <c r="GY74">
        <v>2.04834</v>
      </c>
      <c r="GZ74">
        <v>2.6208499999999999</v>
      </c>
      <c r="HA74">
        <v>2.1972700000000001</v>
      </c>
      <c r="HB74">
        <v>2.3168899999999999</v>
      </c>
      <c r="HC74">
        <v>41.041200000000003</v>
      </c>
      <c r="HD74">
        <v>14.4823</v>
      </c>
      <c r="HE74">
        <v>18</v>
      </c>
      <c r="HF74">
        <v>616.197</v>
      </c>
      <c r="HG74">
        <v>735.89599999999996</v>
      </c>
      <c r="HH74">
        <v>30.997800000000002</v>
      </c>
      <c r="HI74">
        <v>34.195399999999999</v>
      </c>
      <c r="HJ74">
        <v>29.999700000000001</v>
      </c>
      <c r="HK74">
        <v>34.0715</v>
      </c>
      <c r="HL74">
        <v>34.061599999999999</v>
      </c>
      <c r="HM74">
        <v>25.821100000000001</v>
      </c>
      <c r="HN74">
        <v>23.222999999999999</v>
      </c>
      <c r="HO74">
        <v>98.134799999999998</v>
      </c>
      <c r="HP74">
        <v>31</v>
      </c>
      <c r="HQ74">
        <v>397.79899999999998</v>
      </c>
      <c r="HR74">
        <v>33.845199999999998</v>
      </c>
      <c r="HS74">
        <v>99.174000000000007</v>
      </c>
      <c r="HT74">
        <v>98.2423</v>
      </c>
    </row>
    <row r="75" spans="1:228" x14ac:dyDescent="0.2">
      <c r="A75">
        <v>60</v>
      </c>
      <c r="B75">
        <v>1669668846.0999999</v>
      </c>
      <c r="C75">
        <v>235.5</v>
      </c>
      <c r="D75" t="s">
        <v>478</v>
      </c>
      <c r="E75" t="s">
        <v>479</v>
      </c>
      <c r="F75">
        <v>4</v>
      </c>
      <c r="G75">
        <v>1669668843.7874999</v>
      </c>
      <c r="H75">
        <f t="shared" si="0"/>
        <v>4.3236722183202219E-3</v>
      </c>
      <c r="I75">
        <f t="shared" si="1"/>
        <v>4.3236722183202216</v>
      </c>
      <c r="J75">
        <f t="shared" si="2"/>
        <v>17.288044470820044</v>
      </c>
      <c r="K75">
        <f t="shared" si="3"/>
        <v>369.34249999999997</v>
      </c>
      <c r="L75">
        <f t="shared" si="4"/>
        <v>257.1776006658248</v>
      </c>
      <c r="M75">
        <f t="shared" si="5"/>
        <v>25.921137228696857</v>
      </c>
      <c r="N75">
        <f t="shared" si="6"/>
        <v>37.226327651023091</v>
      </c>
      <c r="O75">
        <f t="shared" si="7"/>
        <v>0.27537137282848739</v>
      </c>
      <c r="P75">
        <f t="shared" si="8"/>
        <v>3.6792128541116038</v>
      </c>
      <c r="Q75">
        <f t="shared" si="9"/>
        <v>0.26441232895611588</v>
      </c>
      <c r="R75">
        <f t="shared" si="10"/>
        <v>0.16620599098486352</v>
      </c>
      <c r="S75">
        <f t="shared" si="11"/>
        <v>226.10370336204934</v>
      </c>
      <c r="T75">
        <f t="shared" si="12"/>
        <v>33.360408477316909</v>
      </c>
      <c r="U75">
        <f t="shared" si="13"/>
        <v>33.432312500000002</v>
      </c>
      <c r="V75">
        <f t="shared" si="14"/>
        <v>5.1761314148334296</v>
      </c>
      <c r="W75">
        <f t="shared" si="15"/>
        <v>70.48736835233305</v>
      </c>
      <c r="X75">
        <f t="shared" si="16"/>
        <v>3.5997511362241381</v>
      </c>
      <c r="Y75">
        <f t="shared" si="17"/>
        <v>5.106945003579483</v>
      </c>
      <c r="Z75">
        <f t="shared" si="18"/>
        <v>1.5763802786092915</v>
      </c>
      <c r="AA75">
        <f t="shared" si="19"/>
        <v>-190.67394482792179</v>
      </c>
      <c r="AB75">
        <f t="shared" si="20"/>
        <v>-47.612331878434652</v>
      </c>
      <c r="AC75">
        <f t="shared" si="21"/>
        <v>-2.9728232923677038</v>
      </c>
      <c r="AD75">
        <f t="shared" si="22"/>
        <v>-15.155396636674801</v>
      </c>
      <c r="AE75">
        <f t="shared" si="23"/>
        <v>40.395721172874104</v>
      </c>
      <c r="AF75">
        <f t="shared" si="24"/>
        <v>4.3234565450792477</v>
      </c>
      <c r="AG75">
        <f t="shared" si="25"/>
        <v>17.288044470820044</v>
      </c>
      <c r="AH75">
        <v>400.18240597773968</v>
      </c>
      <c r="AI75">
        <v>386.12659393939379</v>
      </c>
      <c r="AJ75">
        <v>1.712654599679311</v>
      </c>
      <c r="AK75">
        <v>63.565594582378537</v>
      </c>
      <c r="AL75">
        <f t="shared" si="26"/>
        <v>4.3236722183202216</v>
      </c>
      <c r="AM75">
        <v>33.986487221427438</v>
      </c>
      <c r="AN75">
        <v>35.718289696969691</v>
      </c>
      <c r="AO75">
        <v>1.8568258276612661E-5</v>
      </c>
      <c r="AP75">
        <v>91.324136407103097</v>
      </c>
      <c r="AQ75">
        <v>68</v>
      </c>
      <c r="AR75">
        <v>10</v>
      </c>
      <c r="AS75">
        <f t="shared" si="27"/>
        <v>1</v>
      </c>
      <c r="AT75">
        <f t="shared" si="28"/>
        <v>0</v>
      </c>
      <c r="AU75">
        <f t="shared" si="29"/>
        <v>47282.3105376362</v>
      </c>
      <c r="AV75">
        <f t="shared" si="30"/>
        <v>1199.9224999999999</v>
      </c>
      <c r="AW75">
        <f t="shared" si="31"/>
        <v>1025.860326094326</v>
      </c>
      <c r="AX75">
        <f t="shared" si="32"/>
        <v>0.85493881987738884</v>
      </c>
      <c r="AY75">
        <f t="shared" si="33"/>
        <v>0.18843192236336043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1669668843.7874999</v>
      </c>
      <c r="BF75">
        <v>369.34249999999997</v>
      </c>
      <c r="BG75">
        <v>386.78625</v>
      </c>
      <c r="BH75">
        <v>35.715074999999999</v>
      </c>
      <c r="BI75">
        <v>33.983249999999998</v>
      </c>
      <c r="BJ75">
        <v>372.81837500000012</v>
      </c>
      <c r="BK75">
        <v>35.585187500000004</v>
      </c>
      <c r="BL75">
        <v>649.97437500000001</v>
      </c>
      <c r="BM75">
        <v>100.691125</v>
      </c>
      <c r="BN75">
        <v>9.9679337499999993E-2</v>
      </c>
      <c r="BO75">
        <v>33.192275000000002</v>
      </c>
      <c r="BP75">
        <v>33.432312500000002</v>
      </c>
      <c r="BQ75">
        <v>999.9</v>
      </c>
      <c r="BR75">
        <v>0</v>
      </c>
      <c r="BS75">
        <v>0</v>
      </c>
      <c r="BT75">
        <v>9037.65625</v>
      </c>
      <c r="BU75">
        <v>0</v>
      </c>
      <c r="BV75">
        <v>402.91662500000001</v>
      </c>
      <c r="BW75">
        <v>-17.443737500000001</v>
      </c>
      <c r="BX75">
        <v>383.02224999999999</v>
      </c>
      <c r="BY75">
        <v>400.392875</v>
      </c>
      <c r="BZ75">
        <v>1.7318437499999999</v>
      </c>
      <c r="CA75">
        <v>386.78625</v>
      </c>
      <c r="CB75">
        <v>33.983249999999998</v>
      </c>
      <c r="CC75">
        <v>3.5961824999999998</v>
      </c>
      <c r="CD75">
        <v>3.4218025000000001</v>
      </c>
      <c r="CE75">
        <v>27.080825000000001</v>
      </c>
      <c r="CF75">
        <v>26.236662500000001</v>
      </c>
      <c r="CG75">
        <v>1199.9224999999999</v>
      </c>
      <c r="CH75">
        <v>0.4999555</v>
      </c>
      <c r="CI75">
        <v>0.50004450000000011</v>
      </c>
      <c r="CJ75">
        <v>0</v>
      </c>
      <c r="CK75">
        <v>837.64674999999988</v>
      </c>
      <c r="CL75">
        <v>4.9990899999999998</v>
      </c>
      <c r="CM75">
        <v>8943.3050000000003</v>
      </c>
      <c r="CN75">
        <v>9557.088749999999</v>
      </c>
      <c r="CO75">
        <v>43.375</v>
      </c>
      <c r="CP75">
        <v>45.375</v>
      </c>
      <c r="CQ75">
        <v>44.186999999999998</v>
      </c>
      <c r="CR75">
        <v>44.476374999999997</v>
      </c>
      <c r="CS75">
        <v>44.811999999999998</v>
      </c>
      <c r="CT75">
        <v>597.40875000000005</v>
      </c>
      <c r="CU75">
        <v>597.51374999999996</v>
      </c>
      <c r="CV75">
        <v>0</v>
      </c>
      <c r="CW75">
        <v>1669668861.4000001</v>
      </c>
      <c r="CX75">
        <v>0</v>
      </c>
      <c r="CY75">
        <v>1669667979.5</v>
      </c>
      <c r="CZ75" t="s">
        <v>356</v>
      </c>
      <c r="DA75">
        <v>1669667979.5</v>
      </c>
      <c r="DB75">
        <v>1669667970</v>
      </c>
      <c r="DC75">
        <v>16</v>
      </c>
      <c r="DD75">
        <v>2.5000000000000001E-2</v>
      </c>
      <c r="DE75">
        <v>0.02</v>
      </c>
      <c r="DF75">
        <v>-3.5449999999999999</v>
      </c>
      <c r="DG75">
        <v>0.11899999999999999</v>
      </c>
      <c r="DH75">
        <v>410</v>
      </c>
      <c r="DI75">
        <v>35</v>
      </c>
      <c r="DJ75">
        <v>0.37</v>
      </c>
      <c r="DK75">
        <v>0.56999999999999995</v>
      </c>
      <c r="DL75">
        <v>-17.104595</v>
      </c>
      <c r="DM75">
        <v>-2.4334874296435021</v>
      </c>
      <c r="DN75">
        <v>0.23633493177057011</v>
      </c>
      <c r="DO75">
        <v>0</v>
      </c>
      <c r="DP75">
        <v>1.7325094999999999</v>
      </c>
      <c r="DQ75">
        <v>-6.2385590994373019E-2</v>
      </c>
      <c r="DR75">
        <v>8.1297801169527353E-3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3.2957800000000002</v>
      </c>
      <c r="EB75">
        <v>2.6254499999999998</v>
      </c>
      <c r="EC75">
        <v>9.3130299999999999E-2</v>
      </c>
      <c r="ED75">
        <v>9.50241E-2</v>
      </c>
      <c r="EE75">
        <v>0.14324400000000001</v>
      </c>
      <c r="EF75">
        <v>0.13690099999999999</v>
      </c>
      <c r="EG75">
        <v>27433.9</v>
      </c>
      <c r="EH75">
        <v>27868.3</v>
      </c>
      <c r="EI75">
        <v>28147.8</v>
      </c>
      <c r="EJ75">
        <v>29644.7</v>
      </c>
      <c r="EK75">
        <v>33176</v>
      </c>
      <c r="EL75">
        <v>35508.699999999997</v>
      </c>
      <c r="EM75">
        <v>39724.800000000003</v>
      </c>
      <c r="EN75">
        <v>42360.9</v>
      </c>
      <c r="EO75">
        <v>2.1006</v>
      </c>
      <c r="EP75">
        <v>2.1597200000000001</v>
      </c>
      <c r="EQ75">
        <v>0.11391900000000001</v>
      </c>
      <c r="ER75">
        <v>0</v>
      </c>
      <c r="ES75">
        <v>31.570900000000002</v>
      </c>
      <c r="ET75">
        <v>999.9</v>
      </c>
      <c r="EU75">
        <v>71.900000000000006</v>
      </c>
      <c r="EV75">
        <v>35.4</v>
      </c>
      <c r="EW75">
        <v>41.239100000000001</v>
      </c>
      <c r="EX75">
        <v>56.539400000000001</v>
      </c>
      <c r="EY75">
        <v>-2.4719500000000001</v>
      </c>
      <c r="EZ75">
        <v>2</v>
      </c>
      <c r="FA75">
        <v>0.541883</v>
      </c>
      <c r="FB75">
        <v>0.66524799999999995</v>
      </c>
      <c r="FC75">
        <v>20.271699999999999</v>
      </c>
      <c r="FD75">
        <v>5.2187900000000003</v>
      </c>
      <c r="FE75">
        <v>12.007099999999999</v>
      </c>
      <c r="FF75">
        <v>4.9864499999999996</v>
      </c>
      <c r="FG75">
        <v>3.2844000000000002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1.86425</v>
      </c>
      <c r="FO75">
        <v>1.8603400000000001</v>
      </c>
      <c r="FP75">
        <v>1.8611</v>
      </c>
      <c r="FQ75">
        <v>1.86019</v>
      </c>
      <c r="FR75">
        <v>1.86188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-3.4830000000000001</v>
      </c>
      <c r="GH75">
        <v>0.12989999999999999</v>
      </c>
      <c r="GI75">
        <v>-2.6367403326156271</v>
      </c>
      <c r="GJ75">
        <v>-2.8314441237569559E-3</v>
      </c>
      <c r="GK75">
        <v>1.746196064066972E-6</v>
      </c>
      <c r="GL75">
        <v>-5.0840809965914505E-10</v>
      </c>
      <c r="GM75">
        <v>-0.1800947898839361</v>
      </c>
      <c r="GN75">
        <v>5.1166531179064507E-3</v>
      </c>
      <c r="GO75">
        <v>1.8935886849813399E-4</v>
      </c>
      <c r="GP75">
        <v>-2.4822471333493459E-6</v>
      </c>
      <c r="GQ75">
        <v>4</v>
      </c>
      <c r="GR75">
        <v>2082</v>
      </c>
      <c r="GS75">
        <v>4</v>
      </c>
      <c r="GT75">
        <v>36</v>
      </c>
      <c r="GU75">
        <v>14.4</v>
      </c>
      <c r="GV75">
        <v>14.6</v>
      </c>
      <c r="GW75">
        <v>1.3061499999999999</v>
      </c>
      <c r="GX75">
        <v>2.5817899999999998</v>
      </c>
      <c r="GY75">
        <v>2.04834</v>
      </c>
      <c r="GZ75">
        <v>2.6220699999999999</v>
      </c>
      <c r="HA75">
        <v>2.1972700000000001</v>
      </c>
      <c r="HB75">
        <v>2.3071299999999999</v>
      </c>
      <c r="HC75">
        <v>41.041200000000003</v>
      </c>
      <c r="HD75">
        <v>14.4823</v>
      </c>
      <c r="HE75">
        <v>18</v>
      </c>
      <c r="HF75">
        <v>616.39800000000002</v>
      </c>
      <c r="HG75">
        <v>735.96199999999999</v>
      </c>
      <c r="HH75">
        <v>30.9984</v>
      </c>
      <c r="HI75">
        <v>34.192300000000003</v>
      </c>
      <c r="HJ75">
        <v>29.9998</v>
      </c>
      <c r="HK75">
        <v>34.070700000000002</v>
      </c>
      <c r="HL75">
        <v>34.059199999999997</v>
      </c>
      <c r="HM75">
        <v>26.183599999999998</v>
      </c>
      <c r="HN75">
        <v>23.222999999999999</v>
      </c>
      <c r="HO75">
        <v>98.134799999999998</v>
      </c>
      <c r="HP75">
        <v>31</v>
      </c>
      <c r="HQ75">
        <v>404.47800000000001</v>
      </c>
      <c r="HR75">
        <v>33.809399999999997</v>
      </c>
      <c r="HS75">
        <v>99.174800000000005</v>
      </c>
      <c r="HT75">
        <v>98.242400000000004</v>
      </c>
    </row>
    <row r="76" spans="1:228" x14ac:dyDescent="0.2">
      <c r="A76">
        <v>61</v>
      </c>
      <c r="B76">
        <v>1669668850.0999999</v>
      </c>
      <c r="C76">
        <v>239.5</v>
      </c>
      <c r="D76" t="s">
        <v>480</v>
      </c>
      <c r="E76" t="s">
        <v>481</v>
      </c>
      <c r="F76">
        <v>4</v>
      </c>
      <c r="G76">
        <v>1669668848.0999999</v>
      </c>
      <c r="H76">
        <f t="shared" si="0"/>
        <v>4.3912464981123184E-3</v>
      </c>
      <c r="I76">
        <f t="shared" si="1"/>
        <v>4.3912464981123183</v>
      </c>
      <c r="J76">
        <f t="shared" si="2"/>
        <v>17.824245054905269</v>
      </c>
      <c r="K76">
        <f t="shared" si="3"/>
        <v>376.41671428571419</v>
      </c>
      <c r="L76">
        <f t="shared" si="4"/>
        <v>262.87728609722097</v>
      </c>
      <c r="M76">
        <f t="shared" si="5"/>
        <v>26.49546162804786</v>
      </c>
      <c r="N76">
        <f t="shared" si="6"/>
        <v>37.939126493509661</v>
      </c>
      <c r="O76">
        <f t="shared" si="7"/>
        <v>0.28081581838657471</v>
      </c>
      <c r="P76">
        <f t="shared" si="8"/>
        <v>3.6620443365090356</v>
      </c>
      <c r="Q76">
        <f t="shared" si="9"/>
        <v>0.26937773014917304</v>
      </c>
      <c r="R76">
        <f t="shared" si="10"/>
        <v>0.16934992655773157</v>
      </c>
      <c r="S76">
        <f t="shared" si="11"/>
        <v>226.11780223544176</v>
      </c>
      <c r="T76">
        <f t="shared" si="12"/>
        <v>33.34665253473424</v>
      </c>
      <c r="U76">
        <f t="shared" si="13"/>
        <v>33.417985714285713</v>
      </c>
      <c r="V76">
        <f t="shared" si="14"/>
        <v>5.1719792211052704</v>
      </c>
      <c r="W76">
        <f t="shared" si="15"/>
        <v>70.502566900299769</v>
      </c>
      <c r="X76">
        <f t="shared" si="16"/>
        <v>3.6004544456754264</v>
      </c>
      <c r="Y76">
        <f t="shared" si="17"/>
        <v>5.1068416427545955</v>
      </c>
      <c r="Z76">
        <f t="shared" si="18"/>
        <v>1.571524775429844</v>
      </c>
      <c r="AA76">
        <f t="shared" si="19"/>
        <v>-193.65397056675323</v>
      </c>
      <c r="AB76">
        <f t="shared" si="20"/>
        <v>-44.632860354582782</v>
      </c>
      <c r="AC76">
        <f t="shared" si="21"/>
        <v>-2.7996544707097311</v>
      </c>
      <c r="AD76">
        <f t="shared" si="22"/>
        <v>-14.96868315660398</v>
      </c>
      <c r="AE76">
        <f t="shared" si="23"/>
        <v>40.649839136375725</v>
      </c>
      <c r="AF76">
        <f t="shared" si="24"/>
        <v>4.4030013587089725</v>
      </c>
      <c r="AG76">
        <f t="shared" si="25"/>
        <v>17.824245054905269</v>
      </c>
      <c r="AH76">
        <v>407.08612531716341</v>
      </c>
      <c r="AI76">
        <v>392.89369696969698</v>
      </c>
      <c r="AJ76">
        <v>1.6888731408444251</v>
      </c>
      <c r="AK76">
        <v>63.565594582378537</v>
      </c>
      <c r="AL76">
        <f t="shared" si="26"/>
        <v>4.3912464981123183</v>
      </c>
      <c r="AM76">
        <v>33.963542666099023</v>
      </c>
      <c r="AN76">
        <v>35.722073333333327</v>
      </c>
      <c r="AO76">
        <v>3.9402631630055571E-5</v>
      </c>
      <c r="AP76">
        <v>91.324136407103097</v>
      </c>
      <c r="AQ76">
        <v>68</v>
      </c>
      <c r="AR76">
        <v>10</v>
      </c>
      <c r="AS76">
        <f t="shared" si="27"/>
        <v>1</v>
      </c>
      <c r="AT76">
        <f t="shared" si="28"/>
        <v>0</v>
      </c>
      <c r="AU76">
        <f t="shared" si="29"/>
        <v>46976.083834005847</v>
      </c>
      <c r="AV76">
        <f t="shared" si="30"/>
        <v>1200.008571428571</v>
      </c>
      <c r="AW76">
        <f t="shared" si="31"/>
        <v>1025.9328135934927</v>
      </c>
      <c r="AX76">
        <f t="shared" si="32"/>
        <v>0.85493790462859209</v>
      </c>
      <c r="AY76">
        <f t="shared" si="33"/>
        <v>0.18843015593318296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1669668848.0999999</v>
      </c>
      <c r="BF76">
        <v>376.41671428571419</v>
      </c>
      <c r="BG76">
        <v>393.98899999999998</v>
      </c>
      <c r="BH76">
        <v>35.722257142857153</v>
      </c>
      <c r="BI76">
        <v>33.958799999999997</v>
      </c>
      <c r="BJ76">
        <v>379.90514285714289</v>
      </c>
      <c r="BK76">
        <v>35.592285714285723</v>
      </c>
      <c r="BL76">
        <v>650.05457142857142</v>
      </c>
      <c r="BM76">
        <v>100.69</v>
      </c>
      <c r="BN76">
        <v>0.1002281</v>
      </c>
      <c r="BO76">
        <v>33.191914285714283</v>
      </c>
      <c r="BP76">
        <v>33.417985714285713</v>
      </c>
      <c r="BQ76">
        <v>999.89999999999986</v>
      </c>
      <c r="BR76">
        <v>0</v>
      </c>
      <c r="BS76">
        <v>0</v>
      </c>
      <c r="BT76">
        <v>8978.3028571428567</v>
      </c>
      <c r="BU76">
        <v>0</v>
      </c>
      <c r="BV76">
        <v>428.02871428571427</v>
      </c>
      <c r="BW76">
        <v>-17.571999999999999</v>
      </c>
      <c r="BX76">
        <v>390.36142857142858</v>
      </c>
      <c r="BY76">
        <v>407.83871428571427</v>
      </c>
      <c r="BZ76">
        <v>1.763434285714286</v>
      </c>
      <c r="CA76">
        <v>393.98899999999998</v>
      </c>
      <c r="CB76">
        <v>33.958799999999997</v>
      </c>
      <c r="CC76">
        <v>3.5968742857142861</v>
      </c>
      <c r="CD76">
        <v>3.4193157142857138</v>
      </c>
      <c r="CE76">
        <v>27.084099999999999</v>
      </c>
      <c r="CF76">
        <v>26.224328571428568</v>
      </c>
      <c r="CG76">
        <v>1200.008571428571</v>
      </c>
      <c r="CH76">
        <v>0.49998785714285721</v>
      </c>
      <c r="CI76">
        <v>0.50001214285714302</v>
      </c>
      <c r="CJ76">
        <v>0</v>
      </c>
      <c r="CK76">
        <v>837.67428571428559</v>
      </c>
      <c r="CL76">
        <v>4.9990899999999998</v>
      </c>
      <c r="CM76">
        <v>8948.3814285714288</v>
      </c>
      <c r="CN76">
        <v>9557.8814285714288</v>
      </c>
      <c r="CO76">
        <v>43.375</v>
      </c>
      <c r="CP76">
        <v>45.357000000000014</v>
      </c>
      <c r="CQ76">
        <v>44.151571428571437</v>
      </c>
      <c r="CR76">
        <v>44.436999999999998</v>
      </c>
      <c r="CS76">
        <v>44.811999999999998</v>
      </c>
      <c r="CT76">
        <v>597.48857142857128</v>
      </c>
      <c r="CU76">
        <v>597.51999999999987</v>
      </c>
      <c r="CV76">
        <v>0</v>
      </c>
      <c r="CW76">
        <v>1669668865.5999999</v>
      </c>
      <c r="CX76">
        <v>0</v>
      </c>
      <c r="CY76">
        <v>1669667979.5</v>
      </c>
      <c r="CZ76" t="s">
        <v>356</v>
      </c>
      <c r="DA76">
        <v>1669667979.5</v>
      </c>
      <c r="DB76">
        <v>1669667970</v>
      </c>
      <c r="DC76">
        <v>16</v>
      </c>
      <c r="DD76">
        <v>2.5000000000000001E-2</v>
      </c>
      <c r="DE76">
        <v>0.02</v>
      </c>
      <c r="DF76">
        <v>-3.5449999999999999</v>
      </c>
      <c r="DG76">
        <v>0.11899999999999999</v>
      </c>
      <c r="DH76">
        <v>410</v>
      </c>
      <c r="DI76">
        <v>35</v>
      </c>
      <c r="DJ76">
        <v>0.37</v>
      </c>
      <c r="DK76">
        <v>0.56999999999999995</v>
      </c>
      <c r="DL76">
        <v>-17.256340000000002</v>
      </c>
      <c r="DM76">
        <v>-2.3236097560975248</v>
      </c>
      <c r="DN76">
        <v>0.22622446795163409</v>
      </c>
      <c r="DO76">
        <v>0</v>
      </c>
      <c r="DP76">
        <v>1.735052</v>
      </c>
      <c r="DQ76">
        <v>6.92285178236383E-2</v>
      </c>
      <c r="DR76">
        <v>1.3081236218339599E-2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3.2957200000000002</v>
      </c>
      <c r="EB76">
        <v>2.6251600000000002</v>
      </c>
      <c r="EC76">
        <v>9.4385899999999995E-2</v>
      </c>
      <c r="ED76">
        <v>9.6279699999999996E-2</v>
      </c>
      <c r="EE76">
        <v>0.14325199999999999</v>
      </c>
      <c r="EF76">
        <v>0.13682800000000001</v>
      </c>
      <c r="EG76">
        <v>27396.5</v>
      </c>
      <c r="EH76">
        <v>27829.599999999999</v>
      </c>
      <c r="EI76">
        <v>28148.400000000001</v>
      </c>
      <c r="EJ76">
        <v>29644.7</v>
      </c>
      <c r="EK76">
        <v>33176.400000000001</v>
      </c>
      <c r="EL76">
        <v>35511.800000000003</v>
      </c>
      <c r="EM76">
        <v>39725.599999999999</v>
      </c>
      <c r="EN76">
        <v>42360.800000000003</v>
      </c>
      <c r="EO76">
        <v>2.1008499999999999</v>
      </c>
      <c r="EP76">
        <v>2.1595499999999999</v>
      </c>
      <c r="EQ76">
        <v>0.115521</v>
      </c>
      <c r="ER76">
        <v>0</v>
      </c>
      <c r="ES76">
        <v>31.547599999999999</v>
      </c>
      <c r="ET76">
        <v>999.9</v>
      </c>
      <c r="EU76">
        <v>71.900000000000006</v>
      </c>
      <c r="EV76">
        <v>35.4</v>
      </c>
      <c r="EW76">
        <v>41.233600000000003</v>
      </c>
      <c r="EX76">
        <v>56.839399999999998</v>
      </c>
      <c r="EY76">
        <v>-2.4559299999999999</v>
      </c>
      <c r="EZ76">
        <v>2</v>
      </c>
      <c r="FA76">
        <v>0.54144800000000004</v>
      </c>
      <c r="FB76">
        <v>0.66245100000000001</v>
      </c>
      <c r="FC76">
        <v>20.271699999999999</v>
      </c>
      <c r="FD76">
        <v>5.2183400000000004</v>
      </c>
      <c r="FE76">
        <v>12.0061</v>
      </c>
      <c r="FF76">
        <v>4.9863999999999997</v>
      </c>
      <c r="FG76">
        <v>3.28443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1.86426</v>
      </c>
      <c r="FO76">
        <v>1.8603499999999999</v>
      </c>
      <c r="FP76">
        <v>1.8610899999999999</v>
      </c>
      <c r="FQ76">
        <v>1.8601799999999999</v>
      </c>
      <c r="FR76">
        <v>1.8618600000000001</v>
      </c>
      <c r="FS76">
        <v>1.85839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-3.4940000000000002</v>
      </c>
      <c r="GH76">
        <v>0.13</v>
      </c>
      <c r="GI76">
        <v>-2.6367403326156271</v>
      </c>
      <c r="GJ76">
        <v>-2.8314441237569559E-3</v>
      </c>
      <c r="GK76">
        <v>1.746196064066972E-6</v>
      </c>
      <c r="GL76">
        <v>-5.0840809965914505E-10</v>
      </c>
      <c r="GM76">
        <v>-0.1800947898839361</v>
      </c>
      <c r="GN76">
        <v>5.1166531179064507E-3</v>
      </c>
      <c r="GO76">
        <v>1.8935886849813399E-4</v>
      </c>
      <c r="GP76">
        <v>-2.4822471333493459E-6</v>
      </c>
      <c r="GQ76">
        <v>4</v>
      </c>
      <c r="GR76">
        <v>2082</v>
      </c>
      <c r="GS76">
        <v>4</v>
      </c>
      <c r="GT76">
        <v>36</v>
      </c>
      <c r="GU76">
        <v>14.5</v>
      </c>
      <c r="GV76">
        <v>14.7</v>
      </c>
      <c r="GW76">
        <v>1.32202</v>
      </c>
      <c r="GX76">
        <v>2.5830099999999998</v>
      </c>
      <c r="GY76">
        <v>2.04834</v>
      </c>
      <c r="GZ76">
        <v>2.6220699999999999</v>
      </c>
      <c r="HA76">
        <v>2.1972700000000001</v>
      </c>
      <c r="HB76">
        <v>2.34741</v>
      </c>
      <c r="HC76">
        <v>41.041200000000003</v>
      </c>
      <c r="HD76">
        <v>14.4735</v>
      </c>
      <c r="HE76">
        <v>18</v>
      </c>
      <c r="HF76">
        <v>616.56500000000005</v>
      </c>
      <c r="HG76">
        <v>735.76</v>
      </c>
      <c r="HH76">
        <v>30.998799999999999</v>
      </c>
      <c r="HI76">
        <v>34.1892</v>
      </c>
      <c r="HJ76">
        <v>29.999700000000001</v>
      </c>
      <c r="HK76">
        <v>34.068399999999997</v>
      </c>
      <c r="HL76">
        <v>34.0563</v>
      </c>
      <c r="HM76">
        <v>26.544799999999999</v>
      </c>
      <c r="HN76">
        <v>23.5076</v>
      </c>
      <c r="HO76">
        <v>98.134799999999998</v>
      </c>
      <c r="HP76">
        <v>31</v>
      </c>
      <c r="HQ76">
        <v>411.15600000000001</v>
      </c>
      <c r="HR76">
        <v>33.785200000000003</v>
      </c>
      <c r="HS76">
        <v>99.176900000000003</v>
      </c>
      <c r="HT76">
        <v>98.242199999999997</v>
      </c>
    </row>
    <row r="77" spans="1:228" x14ac:dyDescent="0.2">
      <c r="A77">
        <v>62</v>
      </c>
      <c r="B77">
        <v>1669668854.0999999</v>
      </c>
      <c r="C77">
        <v>243.5</v>
      </c>
      <c r="D77" t="s">
        <v>482</v>
      </c>
      <c r="E77" t="s">
        <v>483</v>
      </c>
      <c r="F77">
        <v>4</v>
      </c>
      <c r="G77">
        <v>1669668851.7874999</v>
      </c>
      <c r="H77">
        <f t="shared" si="0"/>
        <v>4.4749127720037953E-3</v>
      </c>
      <c r="I77">
        <f t="shared" si="1"/>
        <v>4.4749127720037949</v>
      </c>
      <c r="J77">
        <f t="shared" si="2"/>
        <v>18.055669829530665</v>
      </c>
      <c r="K77">
        <f t="shared" si="3"/>
        <v>382.44049999999999</v>
      </c>
      <c r="L77">
        <f t="shared" si="4"/>
        <v>269.15134834206543</v>
      </c>
      <c r="M77">
        <f t="shared" si="5"/>
        <v>27.127755167505526</v>
      </c>
      <c r="N77">
        <f t="shared" si="6"/>
        <v>38.546164877290842</v>
      </c>
      <c r="O77">
        <f t="shared" si="7"/>
        <v>0.28579530496947381</v>
      </c>
      <c r="P77">
        <f t="shared" si="8"/>
        <v>3.6619249669091234</v>
      </c>
      <c r="Q77">
        <f t="shared" si="9"/>
        <v>0.27395680005203388</v>
      </c>
      <c r="R77">
        <f t="shared" si="10"/>
        <v>0.17224577893026971</v>
      </c>
      <c r="S77">
        <f t="shared" si="11"/>
        <v>226.12015048576822</v>
      </c>
      <c r="T77">
        <f t="shared" si="12"/>
        <v>33.334391424815827</v>
      </c>
      <c r="U77">
        <f t="shared" si="13"/>
        <v>33.427750000000003</v>
      </c>
      <c r="V77">
        <f t="shared" si="14"/>
        <v>5.1748087950222033</v>
      </c>
      <c r="W77">
        <f t="shared" si="15"/>
        <v>70.475297294831464</v>
      </c>
      <c r="X77">
        <f t="shared" si="16"/>
        <v>3.6001344230822974</v>
      </c>
      <c r="Y77">
        <f t="shared" si="17"/>
        <v>5.1083635845071136</v>
      </c>
      <c r="Z77">
        <f t="shared" si="18"/>
        <v>1.5746743719399059</v>
      </c>
      <c r="AA77">
        <f t="shared" si="19"/>
        <v>-197.34365324536736</v>
      </c>
      <c r="AB77">
        <f t="shared" si="20"/>
        <v>-45.51063711955949</v>
      </c>
      <c r="AC77">
        <f t="shared" si="21"/>
        <v>-2.8550179939642555</v>
      </c>
      <c r="AD77">
        <f t="shared" si="22"/>
        <v>-19.589157873122886</v>
      </c>
      <c r="AE77">
        <f t="shared" si="23"/>
        <v>41.03386270146305</v>
      </c>
      <c r="AF77">
        <f t="shared" si="24"/>
        <v>4.5310890489953115</v>
      </c>
      <c r="AG77">
        <f t="shared" si="25"/>
        <v>18.055669829530665</v>
      </c>
      <c r="AH77">
        <v>414.03383390773342</v>
      </c>
      <c r="AI77">
        <v>399.69178787878792</v>
      </c>
      <c r="AJ77">
        <v>1.701828905643608</v>
      </c>
      <c r="AK77">
        <v>63.565594582378537</v>
      </c>
      <c r="AL77">
        <f t="shared" si="26"/>
        <v>4.4749127720037949</v>
      </c>
      <c r="AM77">
        <v>33.921462259887292</v>
      </c>
      <c r="AN77">
        <v>35.713849090909093</v>
      </c>
      <c r="AO77">
        <v>-7.1515866898174856E-6</v>
      </c>
      <c r="AP77">
        <v>91.324136407103097</v>
      </c>
      <c r="AQ77">
        <v>67</v>
      </c>
      <c r="AR77">
        <v>10</v>
      </c>
      <c r="AS77">
        <f t="shared" si="27"/>
        <v>1</v>
      </c>
      <c r="AT77">
        <f t="shared" si="28"/>
        <v>0</v>
      </c>
      <c r="AU77">
        <f t="shared" si="29"/>
        <v>46973.14043015628</v>
      </c>
      <c r="AV77">
        <f t="shared" si="30"/>
        <v>1200.01875</v>
      </c>
      <c r="AW77">
        <f t="shared" si="31"/>
        <v>1025.9417385936624</v>
      </c>
      <c r="AX77">
        <f t="shared" si="32"/>
        <v>0.85493809042038915</v>
      </c>
      <c r="AY77">
        <f t="shared" si="33"/>
        <v>0.18843051451135095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1669668851.7874999</v>
      </c>
      <c r="BF77">
        <v>382.44049999999999</v>
      </c>
      <c r="BG77">
        <v>400.20437500000003</v>
      </c>
      <c r="BH77">
        <v>35.719175</v>
      </c>
      <c r="BI77">
        <v>33.904337499999997</v>
      </c>
      <c r="BJ77">
        <v>385.93937499999998</v>
      </c>
      <c r="BK77">
        <v>35.589224999999999</v>
      </c>
      <c r="BL77">
        <v>650.02812500000005</v>
      </c>
      <c r="BM77">
        <v>100.69</v>
      </c>
      <c r="BN77">
        <v>9.9965699999999991E-2</v>
      </c>
      <c r="BO77">
        <v>33.197225000000003</v>
      </c>
      <c r="BP77">
        <v>33.427750000000003</v>
      </c>
      <c r="BQ77">
        <v>999.9</v>
      </c>
      <c r="BR77">
        <v>0</v>
      </c>
      <c r="BS77">
        <v>0</v>
      </c>
      <c r="BT77">
        <v>8977.89</v>
      </c>
      <c r="BU77">
        <v>0</v>
      </c>
      <c r="BV77">
        <v>459.19099999999997</v>
      </c>
      <c r="BW77">
        <v>-17.763612500000001</v>
      </c>
      <c r="BX77">
        <v>396.60737499999999</v>
      </c>
      <c r="BY77">
        <v>414.248875</v>
      </c>
      <c r="BZ77">
        <v>1.81483375</v>
      </c>
      <c r="CA77">
        <v>400.20437500000003</v>
      </c>
      <c r="CB77">
        <v>33.904337499999997</v>
      </c>
      <c r="CC77">
        <v>3.5965600000000002</v>
      </c>
      <c r="CD77">
        <v>3.413826250000001</v>
      </c>
      <c r="CE77">
        <v>27.0826125</v>
      </c>
      <c r="CF77">
        <v>26.197150000000001</v>
      </c>
      <c r="CG77">
        <v>1200.01875</v>
      </c>
      <c r="CH77">
        <v>0.49997924999999999</v>
      </c>
      <c r="CI77">
        <v>0.50002075000000001</v>
      </c>
      <c r="CJ77">
        <v>0</v>
      </c>
      <c r="CK77">
        <v>837.74225000000001</v>
      </c>
      <c r="CL77">
        <v>4.9990899999999998</v>
      </c>
      <c r="CM77">
        <v>8953.2425000000003</v>
      </c>
      <c r="CN77">
        <v>9557.9487499999996</v>
      </c>
      <c r="CO77">
        <v>43.375</v>
      </c>
      <c r="CP77">
        <v>45.311999999999998</v>
      </c>
      <c r="CQ77">
        <v>44.132750000000001</v>
      </c>
      <c r="CR77">
        <v>44.436999999999998</v>
      </c>
      <c r="CS77">
        <v>44.780999999999999</v>
      </c>
      <c r="CT77">
        <v>597.48624999999993</v>
      </c>
      <c r="CU77">
        <v>597.53250000000003</v>
      </c>
      <c r="CV77">
        <v>0</v>
      </c>
      <c r="CW77">
        <v>1669668869.2</v>
      </c>
      <c r="CX77">
        <v>0</v>
      </c>
      <c r="CY77">
        <v>1669667979.5</v>
      </c>
      <c r="CZ77" t="s">
        <v>356</v>
      </c>
      <c r="DA77">
        <v>1669667979.5</v>
      </c>
      <c r="DB77">
        <v>1669667970</v>
      </c>
      <c r="DC77">
        <v>16</v>
      </c>
      <c r="DD77">
        <v>2.5000000000000001E-2</v>
      </c>
      <c r="DE77">
        <v>0.02</v>
      </c>
      <c r="DF77">
        <v>-3.5449999999999999</v>
      </c>
      <c r="DG77">
        <v>0.11899999999999999</v>
      </c>
      <c r="DH77">
        <v>410</v>
      </c>
      <c r="DI77">
        <v>35</v>
      </c>
      <c r="DJ77">
        <v>0.37</v>
      </c>
      <c r="DK77">
        <v>0.56999999999999995</v>
      </c>
      <c r="DL77">
        <v>-17.421755000000001</v>
      </c>
      <c r="DM77">
        <v>-2.2384165103189111</v>
      </c>
      <c r="DN77">
        <v>0.21732190633942061</v>
      </c>
      <c r="DO77">
        <v>0</v>
      </c>
      <c r="DP77">
        <v>1.7487252499999999</v>
      </c>
      <c r="DQ77">
        <v>0.29127996247654853</v>
      </c>
      <c r="DR77">
        <v>3.3069584287340213E-2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365</v>
      </c>
      <c r="EA77">
        <v>3.2957399999999999</v>
      </c>
      <c r="EB77">
        <v>2.6250599999999999</v>
      </c>
      <c r="EC77">
        <v>9.56428E-2</v>
      </c>
      <c r="ED77">
        <v>9.7537799999999994E-2</v>
      </c>
      <c r="EE77">
        <v>0.14321700000000001</v>
      </c>
      <c r="EF77">
        <v>0.13658200000000001</v>
      </c>
      <c r="EG77">
        <v>27358.400000000001</v>
      </c>
      <c r="EH77">
        <v>27791.4</v>
      </c>
      <c r="EI77">
        <v>28148.400000000001</v>
      </c>
      <c r="EJ77">
        <v>29645.200000000001</v>
      </c>
      <c r="EK77">
        <v>33178.1</v>
      </c>
      <c r="EL77">
        <v>35522.699999999997</v>
      </c>
      <c r="EM77">
        <v>39725.9</v>
      </c>
      <c r="EN77">
        <v>42361.7</v>
      </c>
      <c r="EO77">
        <v>2.1013299999999999</v>
      </c>
      <c r="EP77">
        <v>2.1596299999999999</v>
      </c>
      <c r="EQ77">
        <v>0.11794300000000001</v>
      </c>
      <c r="ER77">
        <v>0</v>
      </c>
      <c r="ES77">
        <v>31.5289</v>
      </c>
      <c r="ET77">
        <v>999.9</v>
      </c>
      <c r="EU77">
        <v>71.900000000000006</v>
      </c>
      <c r="EV77">
        <v>35.5</v>
      </c>
      <c r="EW77">
        <v>41.465699999999998</v>
      </c>
      <c r="EX77">
        <v>56.869399999999999</v>
      </c>
      <c r="EY77">
        <v>-2.4799699999999998</v>
      </c>
      <c r="EZ77">
        <v>2</v>
      </c>
      <c r="FA77">
        <v>0.54114799999999996</v>
      </c>
      <c r="FB77">
        <v>0.65926499999999999</v>
      </c>
      <c r="FC77">
        <v>20.271699999999999</v>
      </c>
      <c r="FD77">
        <v>5.2196899999999999</v>
      </c>
      <c r="FE77">
        <v>12.004899999999999</v>
      </c>
      <c r="FF77">
        <v>4.9869500000000002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1.8643000000000001</v>
      </c>
      <c r="FO77">
        <v>1.86032</v>
      </c>
      <c r="FP77">
        <v>1.8610899999999999</v>
      </c>
      <c r="FQ77">
        <v>1.8601700000000001</v>
      </c>
      <c r="FR77">
        <v>1.8618699999999999</v>
      </c>
      <c r="FS77">
        <v>1.8583799999999999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-3.5049999999999999</v>
      </c>
      <c r="GH77">
        <v>0.12989999999999999</v>
      </c>
      <c r="GI77">
        <v>-2.6367403326156271</v>
      </c>
      <c r="GJ77">
        <v>-2.8314441237569559E-3</v>
      </c>
      <c r="GK77">
        <v>1.746196064066972E-6</v>
      </c>
      <c r="GL77">
        <v>-5.0840809965914505E-10</v>
      </c>
      <c r="GM77">
        <v>-0.1800947898839361</v>
      </c>
      <c r="GN77">
        <v>5.1166531179064507E-3</v>
      </c>
      <c r="GO77">
        <v>1.8935886849813399E-4</v>
      </c>
      <c r="GP77">
        <v>-2.4822471333493459E-6</v>
      </c>
      <c r="GQ77">
        <v>4</v>
      </c>
      <c r="GR77">
        <v>2082</v>
      </c>
      <c r="GS77">
        <v>4</v>
      </c>
      <c r="GT77">
        <v>36</v>
      </c>
      <c r="GU77">
        <v>14.6</v>
      </c>
      <c r="GV77">
        <v>14.7</v>
      </c>
      <c r="GW77">
        <v>1.34155</v>
      </c>
      <c r="GX77">
        <v>2.5781200000000002</v>
      </c>
      <c r="GY77">
        <v>2.04834</v>
      </c>
      <c r="GZ77">
        <v>2.6208499999999999</v>
      </c>
      <c r="HA77">
        <v>2.1972700000000001</v>
      </c>
      <c r="HB77">
        <v>2.32056</v>
      </c>
      <c r="HC77">
        <v>41.041200000000003</v>
      </c>
      <c r="HD77">
        <v>14.4823</v>
      </c>
      <c r="HE77">
        <v>18</v>
      </c>
      <c r="HF77">
        <v>616.89599999999996</v>
      </c>
      <c r="HG77">
        <v>735.79499999999996</v>
      </c>
      <c r="HH77">
        <v>30.998999999999999</v>
      </c>
      <c r="HI77">
        <v>34.185400000000001</v>
      </c>
      <c r="HJ77">
        <v>29.999600000000001</v>
      </c>
      <c r="HK77">
        <v>34.065300000000001</v>
      </c>
      <c r="HL77">
        <v>34.053199999999997</v>
      </c>
      <c r="HM77">
        <v>26.904</v>
      </c>
      <c r="HN77">
        <v>23.5076</v>
      </c>
      <c r="HO77">
        <v>98.134799999999998</v>
      </c>
      <c r="HP77">
        <v>31</v>
      </c>
      <c r="HQ77">
        <v>417.83499999999998</v>
      </c>
      <c r="HR77">
        <v>33.780200000000001</v>
      </c>
      <c r="HS77">
        <v>99.177199999999999</v>
      </c>
      <c r="HT77">
        <v>98.244200000000006</v>
      </c>
    </row>
    <row r="78" spans="1:228" x14ac:dyDescent="0.2">
      <c r="A78">
        <v>63</v>
      </c>
      <c r="B78">
        <v>1669668858.0999999</v>
      </c>
      <c r="C78">
        <v>247.5</v>
      </c>
      <c r="D78" t="s">
        <v>484</v>
      </c>
      <c r="E78" t="s">
        <v>485</v>
      </c>
      <c r="F78">
        <v>4</v>
      </c>
      <c r="G78">
        <v>1669668856.0999999</v>
      </c>
      <c r="H78">
        <f t="shared" si="0"/>
        <v>4.4352288816618349E-3</v>
      </c>
      <c r="I78">
        <f t="shared" si="1"/>
        <v>4.4352288816618346</v>
      </c>
      <c r="J78">
        <f t="shared" si="2"/>
        <v>18.17200344913897</v>
      </c>
      <c r="K78">
        <f t="shared" si="3"/>
        <v>389.56228571428568</v>
      </c>
      <c r="L78">
        <f t="shared" si="4"/>
        <v>274.13136059712588</v>
      </c>
      <c r="M78">
        <f t="shared" si="5"/>
        <v>27.629270638861527</v>
      </c>
      <c r="N78">
        <f t="shared" si="6"/>
        <v>39.263372856167649</v>
      </c>
      <c r="O78">
        <f t="shared" si="7"/>
        <v>0.2822286886746837</v>
      </c>
      <c r="P78">
        <f t="shared" si="8"/>
        <v>3.6657977550542125</v>
      </c>
      <c r="Q78">
        <f t="shared" si="9"/>
        <v>0.27068906630178929</v>
      </c>
      <c r="R78">
        <f t="shared" si="10"/>
        <v>0.17017813938118259</v>
      </c>
      <c r="S78">
        <f t="shared" si="11"/>
        <v>226.11135352300246</v>
      </c>
      <c r="T78">
        <f t="shared" si="12"/>
        <v>33.342250318919341</v>
      </c>
      <c r="U78">
        <f t="shared" si="13"/>
        <v>33.434800000000003</v>
      </c>
      <c r="V78">
        <f t="shared" si="14"/>
        <v>5.1768526382589721</v>
      </c>
      <c r="W78">
        <f t="shared" si="15"/>
        <v>70.42138665153584</v>
      </c>
      <c r="X78">
        <f t="shared" si="16"/>
        <v>3.5973206408783898</v>
      </c>
      <c r="Y78">
        <f t="shared" si="17"/>
        <v>5.1082786237637006</v>
      </c>
      <c r="Z78">
        <f t="shared" si="18"/>
        <v>1.5795319973805824</v>
      </c>
      <c r="AA78">
        <f t="shared" si="19"/>
        <v>-195.59359368128693</v>
      </c>
      <c r="AB78">
        <f t="shared" si="20"/>
        <v>-47.010646645530585</v>
      </c>
      <c r="AC78">
        <f t="shared" si="21"/>
        <v>-2.9460998823019353</v>
      </c>
      <c r="AD78">
        <f t="shared" si="22"/>
        <v>-19.438986686116976</v>
      </c>
      <c r="AE78">
        <f t="shared" si="23"/>
        <v>41.27194025598952</v>
      </c>
      <c r="AF78">
        <f t="shared" si="24"/>
        <v>4.5967144769897725</v>
      </c>
      <c r="AG78">
        <f t="shared" si="25"/>
        <v>18.17200344913897</v>
      </c>
      <c r="AH78">
        <v>420.96664989681562</v>
      </c>
      <c r="AI78">
        <v>406.54356969696971</v>
      </c>
      <c r="AJ78">
        <v>1.709707076427508</v>
      </c>
      <c r="AK78">
        <v>63.565594582378537</v>
      </c>
      <c r="AL78">
        <f t="shared" si="26"/>
        <v>4.4352288816618346</v>
      </c>
      <c r="AM78">
        <v>33.851415630575183</v>
      </c>
      <c r="AN78">
        <v>35.679941818181817</v>
      </c>
      <c r="AO78">
        <v>-9.3396247636706349E-3</v>
      </c>
      <c r="AP78">
        <v>91.324136407103097</v>
      </c>
      <c r="AQ78">
        <v>67</v>
      </c>
      <c r="AR78">
        <v>10</v>
      </c>
      <c r="AS78">
        <f t="shared" si="27"/>
        <v>1</v>
      </c>
      <c r="AT78">
        <f t="shared" si="28"/>
        <v>0</v>
      </c>
      <c r="AU78">
        <f t="shared" si="29"/>
        <v>47042.241606938267</v>
      </c>
      <c r="AV78">
        <f t="shared" si="30"/>
        <v>1199.961428571429</v>
      </c>
      <c r="AW78">
        <f t="shared" si="31"/>
        <v>1025.8937707373072</v>
      </c>
      <c r="AX78">
        <f t="shared" si="32"/>
        <v>0.85493895579514445</v>
      </c>
      <c r="AY78">
        <f t="shared" si="33"/>
        <v>0.18843218468462875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1669668856.0999999</v>
      </c>
      <c r="BF78">
        <v>389.56228571428568</v>
      </c>
      <c r="BG78">
        <v>407.45042857142852</v>
      </c>
      <c r="BH78">
        <v>35.691800000000001</v>
      </c>
      <c r="BI78">
        <v>33.850485714285718</v>
      </c>
      <c r="BJ78">
        <v>393.07299999999998</v>
      </c>
      <c r="BK78">
        <v>35.562100000000001</v>
      </c>
      <c r="BL78">
        <v>649.97885714285712</v>
      </c>
      <c r="BM78">
        <v>100.6884285714286</v>
      </c>
      <c r="BN78">
        <v>0.10000577142857139</v>
      </c>
      <c r="BO78">
        <v>33.196928571428572</v>
      </c>
      <c r="BP78">
        <v>33.434800000000003</v>
      </c>
      <c r="BQ78">
        <v>999.89999999999986</v>
      </c>
      <c r="BR78">
        <v>0</v>
      </c>
      <c r="BS78">
        <v>0</v>
      </c>
      <c r="BT78">
        <v>8991.4285714285706</v>
      </c>
      <c r="BU78">
        <v>0</v>
      </c>
      <c r="BV78">
        <v>478.24614285714279</v>
      </c>
      <c r="BW78">
        <v>-17.888057142857139</v>
      </c>
      <c r="BX78">
        <v>403.98128571428578</v>
      </c>
      <c r="BY78">
        <v>421.7261428571428</v>
      </c>
      <c r="BZ78">
        <v>1.8412999999999999</v>
      </c>
      <c r="CA78">
        <v>407.45042857142852</v>
      </c>
      <c r="CB78">
        <v>33.850485714285718</v>
      </c>
      <c r="CC78">
        <v>3.5937557142857139</v>
      </c>
      <c r="CD78">
        <v>3.4083585714285709</v>
      </c>
      <c r="CE78">
        <v>27.069314285714281</v>
      </c>
      <c r="CF78">
        <v>26.170028571428571</v>
      </c>
      <c r="CG78">
        <v>1199.961428571429</v>
      </c>
      <c r="CH78">
        <v>0.49995214285714279</v>
      </c>
      <c r="CI78">
        <v>0.50004785714285727</v>
      </c>
      <c r="CJ78">
        <v>0</v>
      </c>
      <c r="CK78">
        <v>838.29971428571446</v>
      </c>
      <c r="CL78">
        <v>4.9990899999999998</v>
      </c>
      <c r="CM78">
        <v>8956.4642857142862</v>
      </c>
      <c r="CN78">
        <v>9557.3842857142863</v>
      </c>
      <c r="CO78">
        <v>43.375</v>
      </c>
      <c r="CP78">
        <v>45.311999999999998</v>
      </c>
      <c r="CQ78">
        <v>44.125</v>
      </c>
      <c r="CR78">
        <v>44.436999999999998</v>
      </c>
      <c r="CS78">
        <v>44.75</v>
      </c>
      <c r="CT78">
        <v>597.4228571428572</v>
      </c>
      <c r="CU78">
        <v>597.53857142857146</v>
      </c>
      <c r="CV78">
        <v>0</v>
      </c>
      <c r="CW78">
        <v>1669668873.4000001</v>
      </c>
      <c r="CX78">
        <v>0</v>
      </c>
      <c r="CY78">
        <v>1669667979.5</v>
      </c>
      <c r="CZ78" t="s">
        <v>356</v>
      </c>
      <c r="DA78">
        <v>1669667979.5</v>
      </c>
      <c r="DB78">
        <v>1669667970</v>
      </c>
      <c r="DC78">
        <v>16</v>
      </c>
      <c r="DD78">
        <v>2.5000000000000001E-2</v>
      </c>
      <c r="DE78">
        <v>0.02</v>
      </c>
      <c r="DF78">
        <v>-3.5449999999999999</v>
      </c>
      <c r="DG78">
        <v>0.11899999999999999</v>
      </c>
      <c r="DH78">
        <v>410</v>
      </c>
      <c r="DI78">
        <v>35</v>
      </c>
      <c r="DJ78">
        <v>0.37</v>
      </c>
      <c r="DK78">
        <v>0.56999999999999995</v>
      </c>
      <c r="DL78">
        <v>-17.567430000000002</v>
      </c>
      <c r="DM78">
        <v>-2.3387819887429488</v>
      </c>
      <c r="DN78">
        <v>0.22665566968421511</v>
      </c>
      <c r="DO78">
        <v>0</v>
      </c>
      <c r="DP78">
        <v>1.77269725</v>
      </c>
      <c r="DQ78">
        <v>0.47121669793620852</v>
      </c>
      <c r="DR78">
        <v>4.8049776117454479E-2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365</v>
      </c>
      <c r="EA78">
        <v>3.2956799999999999</v>
      </c>
      <c r="EB78">
        <v>2.6253299999999999</v>
      </c>
      <c r="EC78">
        <v>9.6893999999999994E-2</v>
      </c>
      <c r="ED78">
        <v>9.8780099999999996E-2</v>
      </c>
      <c r="EE78">
        <v>0.143124</v>
      </c>
      <c r="EF78">
        <v>0.13656499999999999</v>
      </c>
      <c r="EG78">
        <v>27320.9</v>
      </c>
      <c r="EH78">
        <v>27754.2</v>
      </c>
      <c r="EI78">
        <v>28148.7</v>
      </c>
      <c r="EJ78">
        <v>29646.400000000001</v>
      </c>
      <c r="EK78">
        <v>33182.1</v>
      </c>
      <c r="EL78">
        <v>35524.6</v>
      </c>
      <c r="EM78">
        <v>39726.300000000003</v>
      </c>
      <c r="EN78">
        <v>42363</v>
      </c>
      <c r="EO78">
        <v>2.1012499999999998</v>
      </c>
      <c r="EP78">
        <v>2.1598000000000002</v>
      </c>
      <c r="EQ78">
        <v>0.11805400000000001</v>
      </c>
      <c r="ER78">
        <v>0</v>
      </c>
      <c r="ES78">
        <v>31.5121</v>
      </c>
      <c r="ET78">
        <v>999.9</v>
      </c>
      <c r="EU78">
        <v>71.900000000000006</v>
      </c>
      <c r="EV78">
        <v>35.5</v>
      </c>
      <c r="EW78">
        <v>41.463999999999999</v>
      </c>
      <c r="EX78">
        <v>56.779400000000003</v>
      </c>
      <c r="EY78">
        <v>-2.4559299999999999</v>
      </c>
      <c r="EZ78">
        <v>2</v>
      </c>
      <c r="FA78">
        <v>0.54061000000000003</v>
      </c>
      <c r="FB78">
        <v>0.65616600000000003</v>
      </c>
      <c r="FC78">
        <v>20.271799999999999</v>
      </c>
      <c r="FD78">
        <v>5.2196899999999999</v>
      </c>
      <c r="FE78">
        <v>12.0052</v>
      </c>
      <c r="FF78">
        <v>4.9870999999999999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1.8642799999999999</v>
      </c>
      <c r="FO78">
        <v>1.8603400000000001</v>
      </c>
      <c r="FP78">
        <v>1.8610500000000001</v>
      </c>
      <c r="FQ78">
        <v>1.8601700000000001</v>
      </c>
      <c r="FR78">
        <v>1.86188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-3.516</v>
      </c>
      <c r="GH78">
        <v>0.1295</v>
      </c>
      <c r="GI78">
        <v>-2.6367403326156271</v>
      </c>
      <c r="GJ78">
        <v>-2.8314441237569559E-3</v>
      </c>
      <c r="GK78">
        <v>1.746196064066972E-6</v>
      </c>
      <c r="GL78">
        <v>-5.0840809965914505E-10</v>
      </c>
      <c r="GM78">
        <v>-0.1800947898839361</v>
      </c>
      <c r="GN78">
        <v>5.1166531179064507E-3</v>
      </c>
      <c r="GO78">
        <v>1.8935886849813399E-4</v>
      </c>
      <c r="GP78">
        <v>-2.4822471333493459E-6</v>
      </c>
      <c r="GQ78">
        <v>4</v>
      </c>
      <c r="GR78">
        <v>2082</v>
      </c>
      <c r="GS78">
        <v>4</v>
      </c>
      <c r="GT78">
        <v>36</v>
      </c>
      <c r="GU78">
        <v>14.6</v>
      </c>
      <c r="GV78">
        <v>14.8</v>
      </c>
      <c r="GW78">
        <v>1.3586400000000001</v>
      </c>
      <c r="GX78">
        <v>2.5817899999999998</v>
      </c>
      <c r="GY78">
        <v>2.04834</v>
      </c>
      <c r="GZ78">
        <v>2.6208499999999999</v>
      </c>
      <c r="HA78">
        <v>2.1972700000000001</v>
      </c>
      <c r="HB78">
        <v>2.3327599999999999</v>
      </c>
      <c r="HC78">
        <v>41.041200000000003</v>
      </c>
      <c r="HD78">
        <v>14.4648</v>
      </c>
      <c r="HE78">
        <v>18</v>
      </c>
      <c r="HF78">
        <v>616.80999999999995</v>
      </c>
      <c r="HG78">
        <v>735.92499999999995</v>
      </c>
      <c r="HH78">
        <v>30.999099999999999</v>
      </c>
      <c r="HI78">
        <v>34.1815</v>
      </c>
      <c r="HJ78">
        <v>29.999600000000001</v>
      </c>
      <c r="HK78">
        <v>34.0623</v>
      </c>
      <c r="HL78">
        <v>34.050199999999997</v>
      </c>
      <c r="HM78">
        <v>27.261399999999998</v>
      </c>
      <c r="HN78">
        <v>23.5076</v>
      </c>
      <c r="HO78">
        <v>98.134799999999998</v>
      </c>
      <c r="HP78">
        <v>31</v>
      </c>
      <c r="HQ78">
        <v>424.51299999999998</v>
      </c>
      <c r="HR78">
        <v>33.790700000000001</v>
      </c>
      <c r="HS78">
        <v>99.178200000000004</v>
      </c>
      <c r="HT78">
        <v>98.247600000000006</v>
      </c>
    </row>
    <row r="79" spans="1:228" x14ac:dyDescent="0.2">
      <c r="A79">
        <v>64</v>
      </c>
      <c r="B79">
        <v>1669668862.0999999</v>
      </c>
      <c r="C79">
        <v>251.5</v>
      </c>
      <c r="D79" t="s">
        <v>486</v>
      </c>
      <c r="E79" t="s">
        <v>487</v>
      </c>
      <c r="F79">
        <v>4</v>
      </c>
      <c r="G79">
        <v>1669668859.7874999</v>
      </c>
      <c r="H79">
        <f t="shared" si="0"/>
        <v>4.3974922121720302E-3</v>
      </c>
      <c r="I79">
        <f t="shared" si="1"/>
        <v>4.3974922121720299</v>
      </c>
      <c r="J79">
        <f t="shared" si="2"/>
        <v>18.224480305713563</v>
      </c>
      <c r="K79">
        <f t="shared" si="3"/>
        <v>395.65775000000002</v>
      </c>
      <c r="L79">
        <f t="shared" si="4"/>
        <v>278.86155157758333</v>
      </c>
      <c r="M79">
        <f t="shared" si="5"/>
        <v>28.106337999356771</v>
      </c>
      <c r="N79">
        <f t="shared" si="6"/>
        <v>39.87817750655784</v>
      </c>
      <c r="O79">
        <f t="shared" si="7"/>
        <v>0.27976204048194936</v>
      </c>
      <c r="P79">
        <f t="shared" si="8"/>
        <v>3.660895702582013</v>
      </c>
      <c r="Q79">
        <f t="shared" si="9"/>
        <v>0.26840436222252467</v>
      </c>
      <c r="R79">
        <f t="shared" si="10"/>
        <v>0.1687347470185695</v>
      </c>
      <c r="S79">
        <f t="shared" si="11"/>
        <v>226.10839948685958</v>
      </c>
      <c r="T79">
        <f t="shared" si="12"/>
        <v>33.352475223765445</v>
      </c>
      <c r="U79">
        <f t="shared" si="13"/>
        <v>33.425199999999997</v>
      </c>
      <c r="V79">
        <f t="shared" si="14"/>
        <v>5.174069705452359</v>
      </c>
      <c r="W79">
        <f t="shared" si="15"/>
        <v>70.35940307552238</v>
      </c>
      <c r="X79">
        <f t="shared" si="16"/>
        <v>3.5945821740729658</v>
      </c>
      <c r="Y79">
        <f t="shared" si="17"/>
        <v>5.1088866831553608</v>
      </c>
      <c r="Z79">
        <f t="shared" si="18"/>
        <v>1.5794875313793932</v>
      </c>
      <c r="AA79">
        <f t="shared" si="19"/>
        <v>-193.92940655678652</v>
      </c>
      <c r="AB79">
        <f t="shared" si="20"/>
        <v>-44.634368191944979</v>
      </c>
      <c r="AC79">
        <f t="shared" si="21"/>
        <v>-2.8008243080291937</v>
      </c>
      <c r="AD79">
        <f t="shared" si="22"/>
        <v>-15.256199569901121</v>
      </c>
      <c r="AE79">
        <f t="shared" si="23"/>
        <v>41.515125512539001</v>
      </c>
      <c r="AF79">
        <f t="shared" si="24"/>
        <v>4.5319006056015096</v>
      </c>
      <c r="AG79">
        <f t="shared" si="25"/>
        <v>18.224480305713563</v>
      </c>
      <c r="AH79">
        <v>427.93705873745432</v>
      </c>
      <c r="AI79">
        <v>413.42190303030281</v>
      </c>
      <c r="AJ79">
        <v>1.727975538261223</v>
      </c>
      <c r="AK79">
        <v>63.565594582378537</v>
      </c>
      <c r="AL79">
        <f t="shared" si="26"/>
        <v>4.3974922121720299</v>
      </c>
      <c r="AM79">
        <v>33.848784312635352</v>
      </c>
      <c r="AN79">
        <v>35.654815151515137</v>
      </c>
      <c r="AO79">
        <v>-8.0281374539513881E-3</v>
      </c>
      <c r="AP79">
        <v>91.324136407103097</v>
      </c>
      <c r="AQ79">
        <v>67</v>
      </c>
      <c r="AR79">
        <v>10</v>
      </c>
      <c r="AS79">
        <f t="shared" si="27"/>
        <v>1</v>
      </c>
      <c r="AT79">
        <f t="shared" si="28"/>
        <v>0</v>
      </c>
      <c r="AU79">
        <f t="shared" si="29"/>
        <v>46954.503396267006</v>
      </c>
      <c r="AV79">
        <f t="shared" si="30"/>
        <v>1199.94875</v>
      </c>
      <c r="AW79">
        <f t="shared" si="31"/>
        <v>1025.8826385942277</v>
      </c>
      <c r="AX79">
        <f t="shared" si="32"/>
        <v>0.85493871183600778</v>
      </c>
      <c r="AY79">
        <f t="shared" si="33"/>
        <v>0.18843171384349505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1669668859.7874999</v>
      </c>
      <c r="BF79">
        <v>395.65775000000002</v>
      </c>
      <c r="BG79">
        <v>413.6465</v>
      </c>
      <c r="BH79">
        <v>35.664225000000002</v>
      </c>
      <c r="BI79">
        <v>33.848962499999999</v>
      </c>
      <c r="BJ79">
        <v>399.17849999999999</v>
      </c>
      <c r="BK79">
        <v>35.534787499999993</v>
      </c>
      <c r="BL79">
        <v>650.02937499999996</v>
      </c>
      <c r="BM79">
        <v>100.6895</v>
      </c>
      <c r="BN79">
        <v>0.100077625</v>
      </c>
      <c r="BO79">
        <v>33.19905</v>
      </c>
      <c r="BP79">
        <v>33.425199999999997</v>
      </c>
      <c r="BQ79">
        <v>999.9</v>
      </c>
      <c r="BR79">
        <v>0</v>
      </c>
      <c r="BS79">
        <v>0</v>
      </c>
      <c r="BT79">
        <v>8974.375</v>
      </c>
      <c r="BU79">
        <v>0</v>
      </c>
      <c r="BV79">
        <v>486.429125</v>
      </c>
      <c r="BW79">
        <v>-17.9888625</v>
      </c>
      <c r="BX79">
        <v>410.29037499999998</v>
      </c>
      <c r="BY79">
        <v>428.13875000000002</v>
      </c>
      <c r="BZ79">
        <v>1.81528</v>
      </c>
      <c r="CA79">
        <v>413.6465</v>
      </c>
      <c r="CB79">
        <v>33.848962499999999</v>
      </c>
      <c r="CC79">
        <v>3.5910112500000002</v>
      </c>
      <c r="CD79">
        <v>3.4082325</v>
      </c>
      <c r="CE79">
        <v>27.0563</v>
      </c>
      <c r="CF79">
        <v>26.1694125</v>
      </c>
      <c r="CG79">
        <v>1199.94875</v>
      </c>
      <c r="CH79">
        <v>0.49995887500000002</v>
      </c>
      <c r="CI79">
        <v>0.50004112500000009</v>
      </c>
      <c r="CJ79">
        <v>0</v>
      </c>
      <c r="CK79">
        <v>838.55799999999999</v>
      </c>
      <c r="CL79">
        <v>4.9990899999999998</v>
      </c>
      <c r="CM79">
        <v>8959.1687500000007</v>
      </c>
      <c r="CN79">
        <v>9557.2950000000001</v>
      </c>
      <c r="CO79">
        <v>43.359250000000003</v>
      </c>
      <c r="CP79">
        <v>45.311999999999998</v>
      </c>
      <c r="CQ79">
        <v>44.125</v>
      </c>
      <c r="CR79">
        <v>44.436999999999998</v>
      </c>
      <c r="CS79">
        <v>44.75</v>
      </c>
      <c r="CT79">
        <v>597.42624999999998</v>
      </c>
      <c r="CU79">
        <v>597.52250000000004</v>
      </c>
      <c r="CV79">
        <v>0</v>
      </c>
      <c r="CW79">
        <v>1669668877.5999999</v>
      </c>
      <c r="CX79">
        <v>0</v>
      </c>
      <c r="CY79">
        <v>1669667979.5</v>
      </c>
      <c r="CZ79" t="s">
        <v>356</v>
      </c>
      <c r="DA79">
        <v>1669667979.5</v>
      </c>
      <c r="DB79">
        <v>1669667970</v>
      </c>
      <c r="DC79">
        <v>16</v>
      </c>
      <c r="DD79">
        <v>2.5000000000000001E-2</v>
      </c>
      <c r="DE79">
        <v>0.02</v>
      </c>
      <c r="DF79">
        <v>-3.5449999999999999</v>
      </c>
      <c r="DG79">
        <v>0.11899999999999999</v>
      </c>
      <c r="DH79">
        <v>410</v>
      </c>
      <c r="DI79">
        <v>35</v>
      </c>
      <c r="DJ79">
        <v>0.37</v>
      </c>
      <c r="DK79">
        <v>0.56999999999999995</v>
      </c>
      <c r="DL79">
        <v>-17.715922500000001</v>
      </c>
      <c r="DM79">
        <v>-2.1546900562851121</v>
      </c>
      <c r="DN79">
        <v>0.20925652497293851</v>
      </c>
      <c r="DO79">
        <v>0</v>
      </c>
      <c r="DP79">
        <v>1.7913552500000001</v>
      </c>
      <c r="DQ79">
        <v>0.38937422138836808</v>
      </c>
      <c r="DR79">
        <v>4.3745792025490858E-2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365</v>
      </c>
      <c r="EA79">
        <v>3.2956599999999998</v>
      </c>
      <c r="EB79">
        <v>2.6249899999999999</v>
      </c>
      <c r="EC79">
        <v>9.8146600000000001E-2</v>
      </c>
      <c r="ED79">
        <v>9.9999400000000002E-2</v>
      </c>
      <c r="EE79">
        <v>0.14307400000000001</v>
      </c>
      <c r="EF79">
        <v>0.13656799999999999</v>
      </c>
      <c r="EG79">
        <v>27283.7</v>
      </c>
      <c r="EH79">
        <v>27716.7</v>
      </c>
      <c r="EI79">
        <v>28149.5</v>
      </c>
      <c r="EJ79">
        <v>29646.400000000001</v>
      </c>
      <c r="EK79">
        <v>33184.199999999997</v>
      </c>
      <c r="EL79">
        <v>35524.9</v>
      </c>
      <c r="EM79">
        <v>39726.300000000003</v>
      </c>
      <c r="EN79">
        <v>42363.4</v>
      </c>
      <c r="EO79">
        <v>2.10168</v>
      </c>
      <c r="EP79">
        <v>2.15978</v>
      </c>
      <c r="EQ79">
        <v>0.119098</v>
      </c>
      <c r="ER79">
        <v>0</v>
      </c>
      <c r="ES79">
        <v>31.4968</v>
      </c>
      <c r="ET79">
        <v>999.9</v>
      </c>
      <c r="EU79">
        <v>71.900000000000006</v>
      </c>
      <c r="EV79">
        <v>35.5</v>
      </c>
      <c r="EW79">
        <v>41.4649</v>
      </c>
      <c r="EX79">
        <v>56.779400000000003</v>
      </c>
      <c r="EY79">
        <v>-2.4719500000000001</v>
      </c>
      <c r="EZ79">
        <v>2</v>
      </c>
      <c r="FA79">
        <v>0.54027400000000003</v>
      </c>
      <c r="FB79">
        <v>0.65451000000000004</v>
      </c>
      <c r="FC79">
        <v>20.271599999999999</v>
      </c>
      <c r="FD79">
        <v>5.2186399999999997</v>
      </c>
      <c r="FE79">
        <v>12.0052</v>
      </c>
      <c r="FF79">
        <v>4.9866999999999999</v>
      </c>
      <c r="FG79">
        <v>3.2845800000000001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1.86426</v>
      </c>
      <c r="FO79">
        <v>1.8603400000000001</v>
      </c>
      <c r="FP79">
        <v>1.8610599999999999</v>
      </c>
      <c r="FQ79">
        <v>1.86012</v>
      </c>
      <c r="FR79">
        <v>1.86185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-3.5270000000000001</v>
      </c>
      <c r="GH79">
        <v>0.12939999999999999</v>
      </c>
      <c r="GI79">
        <v>-2.6367403326156271</v>
      </c>
      <c r="GJ79">
        <v>-2.8314441237569559E-3</v>
      </c>
      <c r="GK79">
        <v>1.746196064066972E-6</v>
      </c>
      <c r="GL79">
        <v>-5.0840809965914505E-10</v>
      </c>
      <c r="GM79">
        <v>-0.1800947898839361</v>
      </c>
      <c r="GN79">
        <v>5.1166531179064507E-3</v>
      </c>
      <c r="GO79">
        <v>1.8935886849813399E-4</v>
      </c>
      <c r="GP79">
        <v>-2.4822471333493459E-6</v>
      </c>
      <c r="GQ79">
        <v>4</v>
      </c>
      <c r="GR79">
        <v>2082</v>
      </c>
      <c r="GS79">
        <v>4</v>
      </c>
      <c r="GT79">
        <v>36</v>
      </c>
      <c r="GU79">
        <v>14.7</v>
      </c>
      <c r="GV79">
        <v>14.9</v>
      </c>
      <c r="GW79">
        <v>1.3732899999999999</v>
      </c>
      <c r="GX79">
        <v>2.5842299999999998</v>
      </c>
      <c r="GY79">
        <v>2.04834</v>
      </c>
      <c r="GZ79">
        <v>2.6208499999999999</v>
      </c>
      <c r="HA79">
        <v>2.1972700000000001</v>
      </c>
      <c r="HB79">
        <v>2.3168899999999999</v>
      </c>
      <c r="HC79">
        <v>41.067</v>
      </c>
      <c r="HD79">
        <v>14.4648</v>
      </c>
      <c r="HE79">
        <v>18</v>
      </c>
      <c r="HF79">
        <v>617.11099999999999</v>
      </c>
      <c r="HG79">
        <v>735.87400000000002</v>
      </c>
      <c r="HH79">
        <v>30.999400000000001</v>
      </c>
      <c r="HI79">
        <v>34.177700000000002</v>
      </c>
      <c r="HJ79">
        <v>29.999600000000001</v>
      </c>
      <c r="HK79">
        <v>34.06</v>
      </c>
      <c r="HL79">
        <v>34.047800000000002</v>
      </c>
      <c r="HM79">
        <v>27.5961</v>
      </c>
      <c r="HN79">
        <v>23.5076</v>
      </c>
      <c r="HO79">
        <v>98.134799999999998</v>
      </c>
      <c r="HP79">
        <v>31</v>
      </c>
      <c r="HQ79">
        <v>431.19099999999997</v>
      </c>
      <c r="HR79">
        <v>33.779600000000002</v>
      </c>
      <c r="HS79">
        <v>99.179500000000004</v>
      </c>
      <c r="HT79">
        <v>98.2483</v>
      </c>
    </row>
    <row r="80" spans="1:228" x14ac:dyDescent="0.2">
      <c r="A80">
        <v>65</v>
      </c>
      <c r="B80">
        <v>1669668866.0999999</v>
      </c>
      <c r="C80">
        <v>255.5</v>
      </c>
      <c r="D80" t="s">
        <v>488</v>
      </c>
      <c r="E80" t="s">
        <v>489</v>
      </c>
      <c r="F80">
        <v>4</v>
      </c>
      <c r="G80">
        <v>1669668864.0999999</v>
      </c>
      <c r="H80">
        <f t="shared" ref="H80:H143" si="34">(I80)/1000</f>
        <v>4.5002338760396733E-3</v>
      </c>
      <c r="I80">
        <f t="shared" ref="I80:I143" si="35">IF(BD80, AL80, AF80)</f>
        <v>4.5002338760396734</v>
      </c>
      <c r="J80">
        <f t="shared" ref="J80:J143" si="36">IF(BD80, AG80, AE80)</f>
        <v>19.056949047070571</v>
      </c>
      <c r="K80">
        <f t="shared" ref="K80:K143" si="37">BF80 - IF(AS80&gt;1, J80*AZ80*100/(AU80*BT80), 0)</f>
        <v>402.71685714285712</v>
      </c>
      <c r="L80">
        <f t="shared" ref="L80:L143" si="38">((R80-H80/2)*K80-J80)/(R80+H80/2)</f>
        <v>283.20344206508236</v>
      </c>
      <c r="M80">
        <f t="shared" ref="M80:M143" si="39">L80*(BM80+BN80)/1000</f>
        <v>28.543757644831974</v>
      </c>
      <c r="N80">
        <f t="shared" ref="N80:N143" si="40">(BF80 - IF(AS80&gt;1, J80*AZ80*100/(AU80*BT80), 0))*(BM80+BN80)/1000</f>
        <v>40.589380856227315</v>
      </c>
      <c r="O80">
        <f t="shared" ref="O80:O143" si="41">2/((1/Q80-1/P80)+SIGN(Q80)*SQRT((1/Q80-1/P80)*(1/Q80-1/P80) + 4*BA80/((BA80+1)*(BA80+1))*(2*1/Q80*1/P80-1/P80*1/P80)))</f>
        <v>0.28599616364858538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3.6655028857693424</v>
      </c>
      <c r="Q80">
        <f t="shared" ref="Q80:Q143" si="43">H80*(1000-(1000*0.61365*EXP(17.502*U80/(240.97+U80))/(BM80+BN80)+BH80)/2)/(1000*0.61365*EXP(17.502*U80/(240.97+U80))/(BM80+BN80)-BH80)</f>
        <v>0.27415243988911026</v>
      </c>
      <c r="R80">
        <f t="shared" ref="R80:R143" si="44">1/((BA80+1)/(O80/1.6)+1/(P80/1.37)) + BA80/((BA80+1)/(O80/1.6) + BA80/(P80/1.37))</f>
        <v>0.17236851542602194</v>
      </c>
      <c r="S80">
        <f t="shared" ref="S80:S143" si="45">(AV80*AY80)</f>
        <v>226.12047566379528</v>
      </c>
      <c r="T80">
        <f t="shared" ref="T80:T143" si="46">(BO80+(S80+2*0.95*0.0000000567*(((BO80+$B$6)+273)^4-(BO80+273)^4)-44100*H80)/(1.84*29.3*P80+8*0.95*0.0000000567*(BO80+273)^3))</f>
        <v>33.334709448631685</v>
      </c>
      <c r="U80">
        <f t="shared" ref="U80:U143" si="47">($C$6*BP80+$D$6*BQ80+$E$6*T80)</f>
        <v>33.43205714285714</v>
      </c>
      <c r="V80">
        <f t="shared" ref="V80:V143" si="48">0.61365*EXP(17.502*U80/(240.97+U80))</f>
        <v>5.176057381769092</v>
      </c>
      <c r="W80">
        <f t="shared" ref="W80:W143" si="49">(X80/Y80*100)</f>
        <v>70.3241997770008</v>
      </c>
      <c r="X80">
        <f t="shared" ref="X80:X143" si="50">BH80*(BM80+BN80)/1000</f>
        <v>3.5935771102449494</v>
      </c>
      <c r="Y80">
        <f t="shared" ref="Y80:Y143" si="51">0.61365*EXP(17.502*BO80/(240.97+BO80))</f>
        <v>5.1100149331812403</v>
      </c>
      <c r="Z80">
        <f t="shared" ref="Z80:Z143" si="52">(V80-BH80*(BM80+BN80)/1000)</f>
        <v>1.5824802715241426</v>
      </c>
      <c r="AA80">
        <f t="shared" ref="AA80:AA143" si="53">(-H80*44100)</f>
        <v>-198.4603139333496</v>
      </c>
      <c r="AB80">
        <f t="shared" ref="AB80:AB143" si="54">2*29.3*P80*0.92*(BO80-U80)</f>
        <v>-45.267856799238402</v>
      </c>
      <c r="AC80">
        <f t="shared" ref="AC80:AC143" si="55">2*0.95*0.0000000567*(((BO80+$B$6)+273)^4-(U80+273)^4)</f>
        <v>-2.8371555945173812</v>
      </c>
      <c r="AD80">
        <f t="shared" ref="AD80:AD143" si="56">S80+AC80+AA80+AB80</f>
        <v>-20.444850663310106</v>
      </c>
      <c r="AE80">
        <f t="shared" ref="AE80:AE143" si="57">BL80*AS80*(BG80-BF80*(1000-AS80*BI80)/(1000-AS80*BH80))/(100*AZ80)</f>
        <v>41.235135449523959</v>
      </c>
      <c r="AF80">
        <f t="shared" ref="AF80:AF143" si="58">1000*BL80*AS80*(BH80-BI80)/(100*AZ80*(1000-AS80*BH80))</f>
        <v>4.5023644992799303</v>
      </c>
      <c r="AG80">
        <f t="shared" ref="AG80:AG143" si="59">(AH80 - AI80 - BM80*1000/(8.314*(BO80+273.15)) * AK80/BL80 * AJ80) * BL80/(100*AZ80) * (1000 - BI80)/1000</f>
        <v>19.056949047070571</v>
      </c>
      <c r="AH80">
        <v>434.61886044173451</v>
      </c>
      <c r="AI80">
        <v>420.06575151515159</v>
      </c>
      <c r="AJ80">
        <v>1.6448972933506021</v>
      </c>
      <c r="AK80">
        <v>63.565594582378537</v>
      </c>
      <c r="AL80">
        <f t="shared" ref="AL80:AL143" si="60">(AN80 - AM80 + BM80*1000/(8.314*(BO80+273.15)) * AP80/BL80 * AO80) * BL80/(100*AZ80) * 1000/(1000 - AN80)</f>
        <v>4.5002338760396734</v>
      </c>
      <c r="AM80">
        <v>33.85035323711201</v>
      </c>
      <c r="AN80">
        <v>35.653667878787878</v>
      </c>
      <c r="AO80">
        <v>-9.943580418180154E-5</v>
      </c>
      <c r="AP80">
        <v>91.324136407103097</v>
      </c>
      <c r="AQ80">
        <v>67</v>
      </c>
      <c r="AR80">
        <v>10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47036.056096994274</v>
      </c>
      <c r="AV80">
        <f t="shared" ref="AV80:AV143" si="64">$B$10*BU80+$C$10*BV80+$F$10*CG80*(1-CJ80)</f>
        <v>1200.024285714286</v>
      </c>
      <c r="AW80">
        <f t="shared" ref="AW80:AW143" si="65">AV80*AX80</f>
        <v>1025.9460993076659</v>
      </c>
      <c r="AX80">
        <f t="shared" ref="AX80:AX143" si="66">($B$10*$D$8+$C$10*$D$8+$F$10*((CT80+CL80)/MAX(CT80+CL80+CU80, 0.1)*$I$8+CU80/MAX(CT80+CL80+CU80, 0.1)*$J$8))/($B$10+$C$10+$F$10)</f>
        <v>0.85493778044416491</v>
      </c>
      <c r="AY80">
        <f t="shared" ref="AY80:AY143" si="67">($B$10*$K$8+$C$10*$K$8+$F$10*((CT80+CL80)/MAX(CT80+CL80+CU80, 0.1)*$P$8+CU80/MAX(CT80+CL80+CU80, 0.1)*$Q$8))/($B$10+$C$10+$F$10)</f>
        <v>0.18842991625723843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1669668864.0999999</v>
      </c>
      <c r="BF80">
        <v>402.71685714285712</v>
      </c>
      <c r="BG80">
        <v>420.59928571428571</v>
      </c>
      <c r="BH80">
        <v>35.654499999999999</v>
      </c>
      <c r="BI80">
        <v>33.850885714285717</v>
      </c>
      <c r="BJ80">
        <v>406.25000000000011</v>
      </c>
      <c r="BK80">
        <v>35.525171428571433</v>
      </c>
      <c r="BL80">
        <v>649.97014285714283</v>
      </c>
      <c r="BM80">
        <v>100.68899999999999</v>
      </c>
      <c r="BN80">
        <v>9.9879671428571445E-2</v>
      </c>
      <c r="BO80">
        <v>33.202985714285717</v>
      </c>
      <c r="BP80">
        <v>33.43205714285714</v>
      </c>
      <c r="BQ80">
        <v>999.89999999999986</v>
      </c>
      <c r="BR80">
        <v>0</v>
      </c>
      <c r="BS80">
        <v>0</v>
      </c>
      <c r="BT80">
        <v>8990.3571428571431</v>
      </c>
      <c r="BU80">
        <v>0</v>
      </c>
      <c r="BV80">
        <v>457.3327142857143</v>
      </c>
      <c r="BW80">
        <v>-17.882185714285711</v>
      </c>
      <c r="BX80">
        <v>417.60657142857139</v>
      </c>
      <c r="BY80">
        <v>435.33571428571429</v>
      </c>
      <c r="BZ80">
        <v>1.803634285714286</v>
      </c>
      <c r="CA80">
        <v>420.59928571428571</v>
      </c>
      <c r="CB80">
        <v>33.850885714285717</v>
      </c>
      <c r="CC80">
        <v>3.5900214285714291</v>
      </c>
      <c r="CD80">
        <v>3.4084157142857139</v>
      </c>
      <c r="CE80">
        <v>27.051600000000001</v>
      </c>
      <c r="CF80">
        <v>26.170285714285718</v>
      </c>
      <c r="CG80">
        <v>1200.024285714286</v>
      </c>
      <c r="CH80">
        <v>0.49998999999999999</v>
      </c>
      <c r="CI80">
        <v>0.50001000000000007</v>
      </c>
      <c r="CJ80">
        <v>0</v>
      </c>
      <c r="CK80">
        <v>838.8205714285715</v>
      </c>
      <c r="CL80">
        <v>4.9990899999999998</v>
      </c>
      <c r="CM80">
        <v>8962.8371428571427</v>
      </c>
      <c r="CN80">
        <v>9558.0085714285706</v>
      </c>
      <c r="CO80">
        <v>43.33</v>
      </c>
      <c r="CP80">
        <v>45.311999999999998</v>
      </c>
      <c r="CQ80">
        <v>44.125</v>
      </c>
      <c r="CR80">
        <v>44.436999999999998</v>
      </c>
      <c r="CS80">
        <v>44.75</v>
      </c>
      <c r="CT80">
        <v>597.50142857142862</v>
      </c>
      <c r="CU80">
        <v>597.52285714285711</v>
      </c>
      <c r="CV80">
        <v>0</v>
      </c>
      <c r="CW80">
        <v>1669668881.2</v>
      </c>
      <c r="CX80">
        <v>0</v>
      </c>
      <c r="CY80">
        <v>1669667979.5</v>
      </c>
      <c r="CZ80" t="s">
        <v>356</v>
      </c>
      <c r="DA80">
        <v>1669667979.5</v>
      </c>
      <c r="DB80">
        <v>1669667970</v>
      </c>
      <c r="DC80">
        <v>16</v>
      </c>
      <c r="DD80">
        <v>2.5000000000000001E-2</v>
      </c>
      <c r="DE80">
        <v>0.02</v>
      </c>
      <c r="DF80">
        <v>-3.5449999999999999</v>
      </c>
      <c r="DG80">
        <v>0.11899999999999999</v>
      </c>
      <c r="DH80">
        <v>410</v>
      </c>
      <c r="DI80">
        <v>35</v>
      </c>
      <c r="DJ80">
        <v>0.37</v>
      </c>
      <c r="DK80">
        <v>0.56999999999999995</v>
      </c>
      <c r="DL80">
        <v>-17.809457500000001</v>
      </c>
      <c r="DM80">
        <v>-1.431769981238215</v>
      </c>
      <c r="DN80">
        <v>0.1602387591806366</v>
      </c>
      <c r="DO80">
        <v>0</v>
      </c>
      <c r="DP80">
        <v>1.80621225</v>
      </c>
      <c r="DQ80">
        <v>0.15924033771106419</v>
      </c>
      <c r="DR80">
        <v>3.1143768838043671E-2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365</v>
      </c>
      <c r="EA80">
        <v>3.2957000000000001</v>
      </c>
      <c r="EB80">
        <v>2.6252800000000001</v>
      </c>
      <c r="EC80">
        <v>9.9334199999999997E-2</v>
      </c>
      <c r="ED80">
        <v>0.10115200000000001</v>
      </c>
      <c r="EE80">
        <v>0.14307</v>
      </c>
      <c r="EF80">
        <v>0.136573</v>
      </c>
      <c r="EG80">
        <v>27248</v>
      </c>
      <c r="EH80">
        <v>27681.7</v>
      </c>
      <c r="EI80">
        <v>28149.8</v>
      </c>
      <c r="EJ80">
        <v>29647</v>
      </c>
      <c r="EK80">
        <v>33185.199999999997</v>
      </c>
      <c r="EL80">
        <v>35525.4</v>
      </c>
      <c r="EM80">
        <v>39727.199999999997</v>
      </c>
      <c r="EN80">
        <v>42364.2</v>
      </c>
      <c r="EO80">
        <v>2.1013500000000001</v>
      </c>
      <c r="EP80">
        <v>2.1598999999999999</v>
      </c>
      <c r="EQ80">
        <v>0.120252</v>
      </c>
      <c r="ER80">
        <v>0</v>
      </c>
      <c r="ES80">
        <v>31.484200000000001</v>
      </c>
      <c r="ET80">
        <v>999.9</v>
      </c>
      <c r="EU80">
        <v>71.900000000000006</v>
      </c>
      <c r="EV80">
        <v>35.5</v>
      </c>
      <c r="EW80">
        <v>41.460299999999997</v>
      </c>
      <c r="EX80">
        <v>56.419400000000003</v>
      </c>
      <c r="EY80">
        <v>-2.3998400000000002</v>
      </c>
      <c r="EZ80">
        <v>2</v>
      </c>
      <c r="FA80">
        <v>0.53995700000000002</v>
      </c>
      <c r="FB80">
        <v>0.65314499999999998</v>
      </c>
      <c r="FC80">
        <v>20.271599999999999</v>
      </c>
      <c r="FD80">
        <v>5.2189399999999999</v>
      </c>
      <c r="FE80">
        <v>12.0046</v>
      </c>
      <c r="FF80">
        <v>4.9865500000000003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1.86429</v>
      </c>
      <c r="FO80">
        <v>1.8603499999999999</v>
      </c>
      <c r="FP80">
        <v>1.8610899999999999</v>
      </c>
      <c r="FQ80">
        <v>1.8601700000000001</v>
      </c>
      <c r="FR80">
        <v>1.86188</v>
      </c>
      <c r="FS80">
        <v>1.85839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-3.5379999999999998</v>
      </c>
      <c r="GH80">
        <v>0.1293</v>
      </c>
      <c r="GI80">
        <v>-2.6367403326156271</v>
      </c>
      <c r="GJ80">
        <v>-2.8314441237569559E-3</v>
      </c>
      <c r="GK80">
        <v>1.746196064066972E-6</v>
      </c>
      <c r="GL80">
        <v>-5.0840809965914505E-10</v>
      </c>
      <c r="GM80">
        <v>-0.1800947898839361</v>
      </c>
      <c r="GN80">
        <v>5.1166531179064507E-3</v>
      </c>
      <c r="GO80">
        <v>1.8935886849813399E-4</v>
      </c>
      <c r="GP80">
        <v>-2.4822471333493459E-6</v>
      </c>
      <c r="GQ80">
        <v>4</v>
      </c>
      <c r="GR80">
        <v>2082</v>
      </c>
      <c r="GS80">
        <v>4</v>
      </c>
      <c r="GT80">
        <v>36</v>
      </c>
      <c r="GU80">
        <v>14.8</v>
      </c>
      <c r="GV80">
        <v>14.9</v>
      </c>
      <c r="GW80">
        <v>1.3940399999999999</v>
      </c>
      <c r="GX80">
        <v>2.5805699999999998</v>
      </c>
      <c r="GY80">
        <v>2.04834</v>
      </c>
      <c r="GZ80">
        <v>2.6208499999999999</v>
      </c>
      <c r="HA80">
        <v>2.1972700000000001</v>
      </c>
      <c r="HB80">
        <v>2.3034699999999999</v>
      </c>
      <c r="HC80">
        <v>41.067</v>
      </c>
      <c r="HD80">
        <v>14.4648</v>
      </c>
      <c r="HE80">
        <v>18</v>
      </c>
      <c r="HF80">
        <v>616.84199999999998</v>
      </c>
      <c r="HG80">
        <v>735.96500000000003</v>
      </c>
      <c r="HH80">
        <v>30.999500000000001</v>
      </c>
      <c r="HI80">
        <v>34.174599999999998</v>
      </c>
      <c r="HJ80">
        <v>29.999700000000001</v>
      </c>
      <c r="HK80">
        <v>34.057699999999997</v>
      </c>
      <c r="HL80">
        <v>34.0456</v>
      </c>
      <c r="HM80">
        <v>27.943100000000001</v>
      </c>
      <c r="HN80">
        <v>23.5076</v>
      </c>
      <c r="HO80">
        <v>98.134799999999998</v>
      </c>
      <c r="HP80">
        <v>31</v>
      </c>
      <c r="HQ80">
        <v>437.86900000000003</v>
      </c>
      <c r="HR80">
        <v>33.778399999999998</v>
      </c>
      <c r="HS80">
        <v>99.181100000000001</v>
      </c>
      <c r="HT80">
        <v>98.25</v>
      </c>
    </row>
    <row r="81" spans="1:228" x14ac:dyDescent="0.2">
      <c r="A81">
        <v>66</v>
      </c>
      <c r="B81">
        <v>1669668870.0999999</v>
      </c>
      <c r="C81">
        <v>259.5</v>
      </c>
      <c r="D81" t="s">
        <v>490</v>
      </c>
      <c r="E81" t="s">
        <v>491</v>
      </c>
      <c r="F81">
        <v>4</v>
      </c>
      <c r="G81">
        <v>1669668867.7874999</v>
      </c>
      <c r="H81">
        <f t="shared" si="34"/>
        <v>4.4881019981382513E-3</v>
      </c>
      <c r="I81">
        <f t="shared" si="35"/>
        <v>4.4881019981382515</v>
      </c>
      <c r="J81">
        <f t="shared" si="36"/>
        <v>19.513905433070516</v>
      </c>
      <c r="K81">
        <f t="shared" si="37"/>
        <v>408.51474999999988</v>
      </c>
      <c r="L81">
        <f t="shared" si="38"/>
        <v>285.78204968657656</v>
      </c>
      <c r="M81">
        <f t="shared" si="39"/>
        <v>28.803887249770305</v>
      </c>
      <c r="N81">
        <f t="shared" si="40"/>
        <v>41.17407937892888</v>
      </c>
      <c r="O81">
        <f t="shared" si="41"/>
        <v>0.28482933462325283</v>
      </c>
      <c r="P81">
        <f t="shared" si="42"/>
        <v>3.6652124272952622</v>
      </c>
      <c r="Q81">
        <f t="shared" si="43"/>
        <v>0.27307903126988281</v>
      </c>
      <c r="R81">
        <f t="shared" si="44"/>
        <v>0.1716897192536799</v>
      </c>
      <c r="S81">
        <f t="shared" si="45"/>
        <v>226.11409311153321</v>
      </c>
      <c r="T81">
        <f t="shared" si="46"/>
        <v>33.33720121567903</v>
      </c>
      <c r="U81">
        <f t="shared" si="47"/>
        <v>33.437800000000003</v>
      </c>
      <c r="V81">
        <f t="shared" si="48"/>
        <v>5.1777225717408069</v>
      </c>
      <c r="W81">
        <f t="shared" si="49"/>
        <v>70.318971691083163</v>
      </c>
      <c r="X81">
        <f t="shared" si="50"/>
        <v>3.593302754189148</v>
      </c>
      <c r="Y81">
        <f t="shared" si="51"/>
        <v>5.1100046940032238</v>
      </c>
      <c r="Z81">
        <f t="shared" si="52"/>
        <v>1.5844198175516588</v>
      </c>
      <c r="AA81">
        <f t="shared" si="53"/>
        <v>-197.92529811789689</v>
      </c>
      <c r="AB81">
        <f t="shared" si="54"/>
        <v>-46.406109269523668</v>
      </c>
      <c r="AC81">
        <f t="shared" si="55"/>
        <v>-2.9088071866474796</v>
      </c>
      <c r="AD81">
        <f t="shared" si="56"/>
        <v>-21.12612146253484</v>
      </c>
      <c r="AE81">
        <f t="shared" si="57"/>
        <v>41.528179687221268</v>
      </c>
      <c r="AF81">
        <f t="shared" si="58"/>
        <v>4.4932550101408726</v>
      </c>
      <c r="AG81">
        <f t="shared" si="59"/>
        <v>19.513905433070516</v>
      </c>
      <c r="AH81">
        <v>441.24979529508738</v>
      </c>
      <c r="AI81">
        <v>426.56695151515129</v>
      </c>
      <c r="AJ81">
        <v>1.627904423056703</v>
      </c>
      <c r="AK81">
        <v>63.565594582378537</v>
      </c>
      <c r="AL81">
        <f t="shared" si="60"/>
        <v>4.4881019981382515</v>
      </c>
      <c r="AM81">
        <v>33.851299657174252</v>
      </c>
      <c r="AN81">
        <v>35.651189696969702</v>
      </c>
      <c r="AO81">
        <v>-3.809982267050289E-4</v>
      </c>
      <c r="AP81">
        <v>91.324136407103097</v>
      </c>
      <c r="AQ81">
        <v>67</v>
      </c>
      <c r="AR81">
        <v>10</v>
      </c>
      <c r="AS81">
        <f t="shared" si="61"/>
        <v>1</v>
      </c>
      <c r="AT81">
        <f t="shared" si="62"/>
        <v>0</v>
      </c>
      <c r="AU81">
        <f t="shared" si="63"/>
        <v>47030.885723181658</v>
      </c>
      <c r="AV81">
        <f t="shared" si="64"/>
        <v>1199.98125</v>
      </c>
      <c r="AW81">
        <f t="shared" si="65"/>
        <v>1025.9102010940587</v>
      </c>
      <c r="AX81">
        <f t="shared" si="66"/>
        <v>0.85493852599285081</v>
      </c>
      <c r="AY81">
        <f t="shared" si="67"/>
        <v>0.18843135516620213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1669668867.7874999</v>
      </c>
      <c r="BF81">
        <v>408.51474999999988</v>
      </c>
      <c r="BG81">
        <v>426.52687500000002</v>
      </c>
      <c r="BH81">
        <v>35.651487500000002</v>
      </c>
      <c r="BI81">
        <v>33.851649999999992</v>
      </c>
      <c r="BJ81">
        <v>412.05737499999998</v>
      </c>
      <c r="BK81">
        <v>35.522174999999997</v>
      </c>
      <c r="BL81">
        <v>650.01824999999997</v>
      </c>
      <c r="BM81">
        <v>100.68962500000001</v>
      </c>
      <c r="BN81">
        <v>0.1000756875</v>
      </c>
      <c r="BO81">
        <v>33.202950000000001</v>
      </c>
      <c r="BP81">
        <v>33.437800000000003</v>
      </c>
      <c r="BQ81">
        <v>999.9</v>
      </c>
      <c r="BR81">
        <v>0</v>
      </c>
      <c r="BS81">
        <v>0</v>
      </c>
      <c r="BT81">
        <v>8989.2962499999994</v>
      </c>
      <c r="BU81">
        <v>0</v>
      </c>
      <c r="BV81">
        <v>453.94475</v>
      </c>
      <c r="BW81">
        <v>-18.012112500000001</v>
      </c>
      <c r="BX81">
        <v>423.61750000000001</v>
      </c>
      <c r="BY81">
        <v>441.47149999999999</v>
      </c>
      <c r="BZ81">
        <v>1.79985375</v>
      </c>
      <c r="CA81">
        <v>426.52687500000002</v>
      </c>
      <c r="CB81">
        <v>33.851649999999992</v>
      </c>
      <c r="CC81">
        <v>3.5897325000000002</v>
      </c>
      <c r="CD81">
        <v>3.4085087500000002</v>
      </c>
      <c r="CE81">
        <v>27.050212500000001</v>
      </c>
      <c r="CF81">
        <v>26.170762499999999</v>
      </c>
      <c r="CG81">
        <v>1199.98125</v>
      </c>
      <c r="CH81">
        <v>0.49996562500000002</v>
      </c>
      <c r="CI81">
        <v>0.50003437500000003</v>
      </c>
      <c r="CJ81">
        <v>0</v>
      </c>
      <c r="CK81">
        <v>839.10124999999994</v>
      </c>
      <c r="CL81">
        <v>4.9990899999999998</v>
      </c>
      <c r="CM81">
        <v>8969.2924999999996</v>
      </c>
      <c r="CN81">
        <v>9557.588749999999</v>
      </c>
      <c r="CO81">
        <v>43.319875000000003</v>
      </c>
      <c r="CP81">
        <v>45.311999999999998</v>
      </c>
      <c r="CQ81">
        <v>44.125</v>
      </c>
      <c r="CR81">
        <v>44.398249999999997</v>
      </c>
      <c r="CS81">
        <v>44.75</v>
      </c>
      <c r="CT81">
        <v>597.44999999999993</v>
      </c>
      <c r="CU81">
        <v>597.53125</v>
      </c>
      <c r="CV81">
        <v>0</v>
      </c>
      <c r="CW81">
        <v>1669668885.4000001</v>
      </c>
      <c r="CX81">
        <v>0</v>
      </c>
      <c r="CY81">
        <v>1669667979.5</v>
      </c>
      <c r="CZ81" t="s">
        <v>356</v>
      </c>
      <c r="DA81">
        <v>1669667979.5</v>
      </c>
      <c r="DB81">
        <v>1669667970</v>
      </c>
      <c r="DC81">
        <v>16</v>
      </c>
      <c r="DD81">
        <v>2.5000000000000001E-2</v>
      </c>
      <c r="DE81">
        <v>0.02</v>
      </c>
      <c r="DF81">
        <v>-3.5449999999999999</v>
      </c>
      <c r="DG81">
        <v>0.11899999999999999</v>
      </c>
      <c r="DH81">
        <v>410</v>
      </c>
      <c r="DI81">
        <v>35</v>
      </c>
      <c r="DJ81">
        <v>0.37</v>
      </c>
      <c r="DK81">
        <v>0.56999999999999995</v>
      </c>
      <c r="DL81">
        <v>-17.897192499999999</v>
      </c>
      <c r="DM81">
        <v>-0.79735722326452918</v>
      </c>
      <c r="DN81">
        <v>0.1025270339654379</v>
      </c>
      <c r="DO81">
        <v>0</v>
      </c>
      <c r="DP81">
        <v>1.8147074999999999</v>
      </c>
      <c r="DQ81">
        <v>-7.083624765478394E-2</v>
      </c>
      <c r="DR81">
        <v>2.054486879369153E-2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3.2957900000000002</v>
      </c>
      <c r="EB81">
        <v>2.62521</v>
      </c>
      <c r="EC81">
        <v>0.100499</v>
      </c>
      <c r="ED81">
        <v>0.102338</v>
      </c>
      <c r="EE81">
        <v>0.14306199999999999</v>
      </c>
      <c r="EF81">
        <v>0.136577</v>
      </c>
      <c r="EG81">
        <v>27212.5</v>
      </c>
      <c r="EH81">
        <v>27645.4</v>
      </c>
      <c r="EI81">
        <v>28149.5</v>
      </c>
      <c r="EJ81">
        <v>29647.3</v>
      </c>
      <c r="EK81">
        <v>33185.599999999999</v>
      </c>
      <c r="EL81">
        <v>35525.4</v>
      </c>
      <c r="EM81">
        <v>39727.300000000003</v>
      </c>
      <c r="EN81">
        <v>42364.2</v>
      </c>
      <c r="EO81">
        <v>2.1018500000000002</v>
      </c>
      <c r="EP81">
        <v>2.1598799999999998</v>
      </c>
      <c r="EQ81">
        <v>0.12159300000000001</v>
      </c>
      <c r="ER81">
        <v>0</v>
      </c>
      <c r="ES81">
        <v>31.4756</v>
      </c>
      <c r="ET81">
        <v>999.9</v>
      </c>
      <c r="EU81">
        <v>71.900000000000006</v>
      </c>
      <c r="EV81">
        <v>35.5</v>
      </c>
      <c r="EW81">
        <v>41.460900000000002</v>
      </c>
      <c r="EX81">
        <v>56.689399999999999</v>
      </c>
      <c r="EY81">
        <v>-2.4278900000000001</v>
      </c>
      <c r="EZ81">
        <v>2</v>
      </c>
      <c r="FA81">
        <v>0.53937299999999999</v>
      </c>
      <c r="FB81">
        <v>0.65602700000000003</v>
      </c>
      <c r="FC81">
        <v>20.271599999999999</v>
      </c>
      <c r="FD81">
        <v>5.2192400000000001</v>
      </c>
      <c r="FE81">
        <v>12.005000000000001</v>
      </c>
      <c r="FF81">
        <v>4.9866999999999999</v>
      </c>
      <c r="FG81">
        <v>3.2845800000000001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1.86429</v>
      </c>
      <c r="FO81">
        <v>1.86033</v>
      </c>
      <c r="FP81">
        <v>1.8610800000000001</v>
      </c>
      <c r="FQ81">
        <v>1.86016</v>
      </c>
      <c r="FR81">
        <v>1.86188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-3.548</v>
      </c>
      <c r="GH81">
        <v>0.1293</v>
      </c>
      <c r="GI81">
        <v>-2.6367403326156271</v>
      </c>
      <c r="GJ81">
        <v>-2.8314441237569559E-3</v>
      </c>
      <c r="GK81">
        <v>1.746196064066972E-6</v>
      </c>
      <c r="GL81">
        <v>-5.0840809965914505E-10</v>
      </c>
      <c r="GM81">
        <v>-0.1800947898839361</v>
      </c>
      <c r="GN81">
        <v>5.1166531179064507E-3</v>
      </c>
      <c r="GO81">
        <v>1.8935886849813399E-4</v>
      </c>
      <c r="GP81">
        <v>-2.4822471333493459E-6</v>
      </c>
      <c r="GQ81">
        <v>4</v>
      </c>
      <c r="GR81">
        <v>2082</v>
      </c>
      <c r="GS81">
        <v>4</v>
      </c>
      <c r="GT81">
        <v>36</v>
      </c>
      <c r="GU81">
        <v>14.8</v>
      </c>
      <c r="GV81">
        <v>15</v>
      </c>
      <c r="GW81">
        <v>1.41235</v>
      </c>
      <c r="GX81">
        <v>2.5781200000000002</v>
      </c>
      <c r="GY81">
        <v>2.04834</v>
      </c>
      <c r="GZ81">
        <v>2.6208499999999999</v>
      </c>
      <c r="HA81">
        <v>2.1972700000000001</v>
      </c>
      <c r="HB81">
        <v>2.32178</v>
      </c>
      <c r="HC81">
        <v>41.092799999999997</v>
      </c>
      <c r="HD81">
        <v>14.4735</v>
      </c>
      <c r="HE81">
        <v>18</v>
      </c>
      <c r="HF81">
        <v>617.19200000000001</v>
      </c>
      <c r="HG81">
        <v>735.92</v>
      </c>
      <c r="HH81">
        <v>31.000299999999999</v>
      </c>
      <c r="HI81">
        <v>34.171500000000002</v>
      </c>
      <c r="HJ81">
        <v>29.999600000000001</v>
      </c>
      <c r="HK81">
        <v>34.054600000000001</v>
      </c>
      <c r="HL81">
        <v>34.043900000000001</v>
      </c>
      <c r="HM81">
        <v>28.2927</v>
      </c>
      <c r="HN81">
        <v>23.5076</v>
      </c>
      <c r="HO81">
        <v>98.134799999999998</v>
      </c>
      <c r="HP81">
        <v>31</v>
      </c>
      <c r="HQ81">
        <v>444.56400000000002</v>
      </c>
      <c r="HR81">
        <v>33.774299999999997</v>
      </c>
      <c r="HS81">
        <v>99.180899999999994</v>
      </c>
      <c r="HT81">
        <v>98.250500000000002</v>
      </c>
    </row>
    <row r="82" spans="1:228" x14ac:dyDescent="0.2">
      <c r="A82">
        <v>67</v>
      </c>
      <c r="B82">
        <v>1669668874.0999999</v>
      </c>
      <c r="C82">
        <v>263.5</v>
      </c>
      <c r="D82" t="s">
        <v>492</v>
      </c>
      <c r="E82" t="s">
        <v>493</v>
      </c>
      <c r="F82">
        <v>4</v>
      </c>
      <c r="G82">
        <v>1669668872.0999999</v>
      </c>
      <c r="H82">
        <f t="shared" si="34"/>
        <v>4.5022376455333005E-3</v>
      </c>
      <c r="I82">
        <f t="shared" si="35"/>
        <v>4.5022376455333006</v>
      </c>
      <c r="J82">
        <f t="shared" si="36"/>
        <v>20.081724948928088</v>
      </c>
      <c r="K82">
        <f t="shared" si="37"/>
        <v>415.31457142857153</v>
      </c>
      <c r="L82">
        <f t="shared" si="38"/>
        <v>289.19908731547366</v>
      </c>
      <c r="M82">
        <f t="shared" si="39"/>
        <v>29.148283260247876</v>
      </c>
      <c r="N82">
        <f t="shared" si="40"/>
        <v>41.859422456969611</v>
      </c>
      <c r="O82">
        <f t="shared" si="41"/>
        <v>0.28503275516069809</v>
      </c>
      <c r="P82">
        <f t="shared" si="42"/>
        <v>3.665314484859429</v>
      </c>
      <c r="Q82">
        <f t="shared" si="43"/>
        <v>0.2732663479173213</v>
      </c>
      <c r="R82">
        <f t="shared" si="44"/>
        <v>0.17180815709823441</v>
      </c>
      <c r="S82">
        <f t="shared" si="45"/>
        <v>226.12034837920913</v>
      </c>
      <c r="T82">
        <f t="shared" si="46"/>
        <v>33.334351513105879</v>
      </c>
      <c r="U82">
        <f t="shared" si="47"/>
        <v>33.451957142857147</v>
      </c>
      <c r="V82">
        <f t="shared" si="48"/>
        <v>5.1818295454575516</v>
      </c>
      <c r="W82">
        <f t="shared" si="49"/>
        <v>70.323348804170251</v>
      </c>
      <c r="X82">
        <f t="shared" si="50"/>
        <v>3.5935451462849293</v>
      </c>
      <c r="Y82">
        <f t="shared" si="51"/>
        <v>5.1100313159031874</v>
      </c>
      <c r="Z82">
        <f t="shared" si="52"/>
        <v>1.5882843991726223</v>
      </c>
      <c r="AA82">
        <f t="shared" si="53"/>
        <v>-198.54868016801856</v>
      </c>
      <c r="AB82">
        <f t="shared" si="54"/>
        <v>-49.186566669472548</v>
      </c>
      <c r="AC82">
        <f t="shared" si="55"/>
        <v>-3.0832199323952407</v>
      </c>
      <c r="AD82">
        <f t="shared" si="56"/>
        <v>-24.69811839067723</v>
      </c>
      <c r="AE82">
        <f t="shared" si="57"/>
        <v>42.297276320928937</v>
      </c>
      <c r="AF82">
        <f t="shared" si="58"/>
        <v>4.494548281645641</v>
      </c>
      <c r="AG82">
        <f t="shared" si="59"/>
        <v>20.081724948928088</v>
      </c>
      <c r="AH82">
        <v>448.08317152133321</v>
      </c>
      <c r="AI82">
        <v>433.12116363636352</v>
      </c>
      <c r="AJ82">
        <v>1.6368586926554931</v>
      </c>
      <c r="AK82">
        <v>63.565594582378537</v>
      </c>
      <c r="AL82">
        <f t="shared" si="60"/>
        <v>4.5022376455333006</v>
      </c>
      <c r="AM82">
        <v>33.852762436464921</v>
      </c>
      <c r="AN82">
        <v>35.654609696969679</v>
      </c>
      <c r="AO82">
        <v>2.9375262526446498E-4</v>
      </c>
      <c r="AP82">
        <v>91.324136407103097</v>
      </c>
      <c r="AQ82">
        <v>67</v>
      </c>
      <c r="AR82">
        <v>10</v>
      </c>
      <c r="AS82">
        <f t="shared" si="61"/>
        <v>1</v>
      </c>
      <c r="AT82">
        <f t="shared" si="62"/>
        <v>0</v>
      </c>
      <c r="AU82">
        <f t="shared" si="63"/>
        <v>47032.692229509543</v>
      </c>
      <c r="AV82">
        <f t="shared" si="64"/>
        <v>1200.015714285714</v>
      </c>
      <c r="AW82">
        <f t="shared" si="65"/>
        <v>1025.939542165393</v>
      </c>
      <c r="AX82">
        <f t="shared" si="66"/>
        <v>0.85493842284895716</v>
      </c>
      <c r="AY82">
        <f t="shared" si="67"/>
        <v>0.18843115609848732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1669668872.0999999</v>
      </c>
      <c r="BF82">
        <v>415.31457142857153</v>
      </c>
      <c r="BG82">
        <v>433.6595714285715</v>
      </c>
      <c r="BH82">
        <v>35.6539</v>
      </c>
      <c r="BI82">
        <v>33.853499999999997</v>
      </c>
      <c r="BJ82">
        <v>418.86842857142852</v>
      </c>
      <c r="BK82">
        <v>35.524528571428583</v>
      </c>
      <c r="BL82">
        <v>650.00057142857145</v>
      </c>
      <c r="BM82">
        <v>100.6897142857143</v>
      </c>
      <c r="BN82">
        <v>9.9964999999999984E-2</v>
      </c>
      <c r="BO82">
        <v>33.203042857142847</v>
      </c>
      <c r="BP82">
        <v>33.451957142857147</v>
      </c>
      <c r="BQ82">
        <v>999.89999999999986</v>
      </c>
      <c r="BR82">
        <v>0</v>
      </c>
      <c r="BS82">
        <v>0</v>
      </c>
      <c r="BT82">
        <v>8989.6414285714291</v>
      </c>
      <c r="BU82">
        <v>0</v>
      </c>
      <c r="BV82">
        <v>505.65857142857141</v>
      </c>
      <c r="BW82">
        <v>-18.344942857142851</v>
      </c>
      <c r="BX82">
        <v>430.66957142857137</v>
      </c>
      <c r="BY82">
        <v>448.85457142857149</v>
      </c>
      <c r="BZ82">
        <v>1.800388571428571</v>
      </c>
      <c r="CA82">
        <v>433.6595714285715</v>
      </c>
      <c r="CB82">
        <v>33.853499999999997</v>
      </c>
      <c r="CC82">
        <v>3.5899871428571428</v>
      </c>
      <c r="CD82">
        <v>3.408705714285714</v>
      </c>
      <c r="CE82">
        <v>27.051414285714291</v>
      </c>
      <c r="CF82">
        <v>26.171757142857139</v>
      </c>
      <c r="CG82">
        <v>1200.015714285714</v>
      </c>
      <c r="CH82">
        <v>0.49997042857142848</v>
      </c>
      <c r="CI82">
        <v>0.50002957142857141</v>
      </c>
      <c r="CJ82">
        <v>0</v>
      </c>
      <c r="CK82">
        <v>839.71314285714277</v>
      </c>
      <c r="CL82">
        <v>4.9990899999999998</v>
      </c>
      <c r="CM82">
        <v>8983.1671428571426</v>
      </c>
      <c r="CN82">
        <v>9557.8814285714288</v>
      </c>
      <c r="CO82">
        <v>43.375</v>
      </c>
      <c r="CP82">
        <v>45.294285714285706</v>
      </c>
      <c r="CQ82">
        <v>44.125</v>
      </c>
      <c r="CR82">
        <v>44.375</v>
      </c>
      <c r="CS82">
        <v>44.75</v>
      </c>
      <c r="CT82">
        <v>597.47142857142842</v>
      </c>
      <c r="CU82">
        <v>597.54428571428582</v>
      </c>
      <c r="CV82">
        <v>0</v>
      </c>
      <c r="CW82">
        <v>1669668889.5999999</v>
      </c>
      <c r="CX82">
        <v>0</v>
      </c>
      <c r="CY82">
        <v>1669667979.5</v>
      </c>
      <c r="CZ82" t="s">
        <v>356</v>
      </c>
      <c r="DA82">
        <v>1669667979.5</v>
      </c>
      <c r="DB82">
        <v>1669667970</v>
      </c>
      <c r="DC82">
        <v>16</v>
      </c>
      <c r="DD82">
        <v>2.5000000000000001E-2</v>
      </c>
      <c r="DE82">
        <v>0.02</v>
      </c>
      <c r="DF82">
        <v>-3.5449999999999999</v>
      </c>
      <c r="DG82">
        <v>0.11899999999999999</v>
      </c>
      <c r="DH82">
        <v>410</v>
      </c>
      <c r="DI82">
        <v>35</v>
      </c>
      <c r="DJ82">
        <v>0.37</v>
      </c>
      <c r="DK82">
        <v>0.56999999999999995</v>
      </c>
      <c r="DL82">
        <v>-18.005117500000001</v>
      </c>
      <c r="DM82">
        <v>-1.2371065666040859</v>
      </c>
      <c r="DN82">
        <v>0.15666569964018939</v>
      </c>
      <c r="DO82">
        <v>0</v>
      </c>
      <c r="DP82">
        <v>1.813653</v>
      </c>
      <c r="DQ82">
        <v>-0.1635361350844321</v>
      </c>
      <c r="DR82">
        <v>1.7947431738273859E-2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365</v>
      </c>
      <c r="EA82">
        <v>3.29569</v>
      </c>
      <c r="EB82">
        <v>2.6251199999999999</v>
      </c>
      <c r="EC82">
        <v>0.101673</v>
      </c>
      <c r="ED82">
        <v>0.103545</v>
      </c>
      <c r="EE82">
        <v>0.143072</v>
      </c>
      <c r="EF82">
        <v>0.13658200000000001</v>
      </c>
      <c r="EG82">
        <v>27177.4</v>
      </c>
      <c r="EH82">
        <v>27608.1</v>
      </c>
      <c r="EI82">
        <v>28149.9</v>
      </c>
      <c r="EJ82">
        <v>29647.1</v>
      </c>
      <c r="EK82">
        <v>33185.800000000003</v>
      </c>
      <c r="EL82">
        <v>35525.199999999997</v>
      </c>
      <c r="EM82">
        <v>39727.800000000003</v>
      </c>
      <c r="EN82">
        <v>42364.1</v>
      </c>
      <c r="EO82">
        <v>2.1017700000000001</v>
      </c>
      <c r="EP82">
        <v>2.1599200000000001</v>
      </c>
      <c r="EQ82">
        <v>0.122562</v>
      </c>
      <c r="ER82">
        <v>0</v>
      </c>
      <c r="ES82">
        <v>31.470099999999999</v>
      </c>
      <c r="ET82">
        <v>999.9</v>
      </c>
      <c r="EU82">
        <v>71.900000000000006</v>
      </c>
      <c r="EV82">
        <v>35.5</v>
      </c>
      <c r="EW82">
        <v>41.4619</v>
      </c>
      <c r="EX82">
        <v>56.839399999999998</v>
      </c>
      <c r="EY82">
        <v>-2.3878200000000001</v>
      </c>
      <c r="EZ82">
        <v>2</v>
      </c>
      <c r="FA82">
        <v>0.53911299999999995</v>
      </c>
      <c r="FB82">
        <v>0.65780799999999995</v>
      </c>
      <c r="FC82">
        <v>20.271699999999999</v>
      </c>
      <c r="FD82">
        <v>5.2189399999999999</v>
      </c>
      <c r="FE82">
        <v>12.0053</v>
      </c>
      <c r="FF82">
        <v>4.9869000000000003</v>
      </c>
      <c r="FG82">
        <v>3.2845499999999999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1.86429</v>
      </c>
      <c r="FO82">
        <v>1.86032</v>
      </c>
      <c r="FP82">
        <v>1.8610899999999999</v>
      </c>
      <c r="FQ82">
        <v>1.86016</v>
      </c>
      <c r="FR82">
        <v>1.8618699999999999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-3.5590000000000002</v>
      </c>
      <c r="GH82">
        <v>0.12939999999999999</v>
      </c>
      <c r="GI82">
        <v>-2.6367403326156271</v>
      </c>
      <c r="GJ82">
        <v>-2.8314441237569559E-3</v>
      </c>
      <c r="GK82">
        <v>1.746196064066972E-6</v>
      </c>
      <c r="GL82">
        <v>-5.0840809965914505E-10</v>
      </c>
      <c r="GM82">
        <v>-0.1800947898839361</v>
      </c>
      <c r="GN82">
        <v>5.1166531179064507E-3</v>
      </c>
      <c r="GO82">
        <v>1.8935886849813399E-4</v>
      </c>
      <c r="GP82">
        <v>-2.4822471333493459E-6</v>
      </c>
      <c r="GQ82">
        <v>4</v>
      </c>
      <c r="GR82">
        <v>2082</v>
      </c>
      <c r="GS82">
        <v>4</v>
      </c>
      <c r="GT82">
        <v>36</v>
      </c>
      <c r="GU82">
        <v>14.9</v>
      </c>
      <c r="GV82">
        <v>15.1</v>
      </c>
      <c r="GW82">
        <v>1.42578</v>
      </c>
      <c r="GX82">
        <v>2.5817899999999998</v>
      </c>
      <c r="GY82">
        <v>2.04834</v>
      </c>
      <c r="GZ82">
        <v>2.6208499999999999</v>
      </c>
      <c r="HA82">
        <v>2.1972700000000001</v>
      </c>
      <c r="HB82">
        <v>2.34497</v>
      </c>
      <c r="HC82">
        <v>41.092799999999997</v>
      </c>
      <c r="HD82">
        <v>14.4648</v>
      </c>
      <c r="HE82">
        <v>18</v>
      </c>
      <c r="HF82">
        <v>617.12</v>
      </c>
      <c r="HG82">
        <v>735.93399999999997</v>
      </c>
      <c r="HH82">
        <v>31.000399999999999</v>
      </c>
      <c r="HI82">
        <v>34.1676</v>
      </c>
      <c r="HJ82">
        <v>29.999600000000001</v>
      </c>
      <c r="HK82">
        <v>34.053100000000001</v>
      </c>
      <c r="HL82">
        <v>34.040999999999997</v>
      </c>
      <c r="HM82">
        <v>28.640599999999999</v>
      </c>
      <c r="HN82">
        <v>23.7791</v>
      </c>
      <c r="HO82">
        <v>98.134799999999998</v>
      </c>
      <c r="HP82">
        <v>31</v>
      </c>
      <c r="HQ82">
        <v>451.3</v>
      </c>
      <c r="HR82">
        <v>33.765500000000003</v>
      </c>
      <c r="HS82">
        <v>99.182199999999995</v>
      </c>
      <c r="HT82">
        <v>98.250100000000003</v>
      </c>
    </row>
    <row r="83" spans="1:228" x14ac:dyDescent="0.2">
      <c r="A83">
        <v>68</v>
      </c>
      <c r="B83">
        <v>1669668878.0999999</v>
      </c>
      <c r="C83">
        <v>267.5</v>
      </c>
      <c r="D83" t="s">
        <v>494</v>
      </c>
      <c r="E83" t="s">
        <v>495</v>
      </c>
      <c r="F83">
        <v>4</v>
      </c>
      <c r="G83">
        <v>1669668875.7874999</v>
      </c>
      <c r="H83">
        <f t="shared" si="34"/>
        <v>4.5261421263626958E-3</v>
      </c>
      <c r="I83">
        <f t="shared" si="35"/>
        <v>4.5261421263626955</v>
      </c>
      <c r="J83">
        <f t="shared" si="36"/>
        <v>20.182671073738565</v>
      </c>
      <c r="K83">
        <f t="shared" si="37"/>
        <v>421.215125</v>
      </c>
      <c r="L83">
        <f t="shared" si="38"/>
        <v>294.97141085146257</v>
      </c>
      <c r="M83">
        <f t="shared" si="39"/>
        <v>29.729670086525996</v>
      </c>
      <c r="N83">
        <f t="shared" si="40"/>
        <v>42.453560721553288</v>
      </c>
      <c r="O83">
        <f t="shared" si="41"/>
        <v>0.28657395809320985</v>
      </c>
      <c r="P83">
        <f t="shared" si="42"/>
        <v>3.6684081832421991</v>
      </c>
      <c r="Q83">
        <f t="shared" si="43"/>
        <v>0.27469239744389934</v>
      </c>
      <c r="R83">
        <f t="shared" si="44"/>
        <v>0.17270920968952425</v>
      </c>
      <c r="S83">
        <f t="shared" si="45"/>
        <v>226.10941648620184</v>
      </c>
      <c r="T83">
        <f t="shared" si="46"/>
        <v>33.333423078305415</v>
      </c>
      <c r="U83">
        <f t="shared" si="47"/>
        <v>33.452487499999997</v>
      </c>
      <c r="V83">
        <f t="shared" si="48"/>
        <v>5.1819834566128096</v>
      </c>
      <c r="W83">
        <f t="shared" si="49"/>
        <v>70.307275735804893</v>
      </c>
      <c r="X83">
        <f t="shared" si="50"/>
        <v>3.5935794869611675</v>
      </c>
      <c r="Y83">
        <f t="shared" si="51"/>
        <v>5.1112483727357541</v>
      </c>
      <c r="Z83">
        <f t="shared" si="52"/>
        <v>1.5884039696516421</v>
      </c>
      <c r="AA83">
        <f t="shared" si="53"/>
        <v>-199.60286777259489</v>
      </c>
      <c r="AB83">
        <f t="shared" si="54"/>
        <v>-48.49350362825799</v>
      </c>
      <c r="AC83">
        <f t="shared" si="55"/>
        <v>-3.0372832900764575</v>
      </c>
      <c r="AD83">
        <f t="shared" si="56"/>
        <v>-25.024238204727503</v>
      </c>
      <c r="AE83">
        <f t="shared" si="57"/>
        <v>42.955453344989493</v>
      </c>
      <c r="AF83">
        <f t="shared" si="58"/>
        <v>4.5603129631809605</v>
      </c>
      <c r="AG83">
        <f t="shared" si="59"/>
        <v>20.182671073738565</v>
      </c>
      <c r="AH83">
        <v>455.05898589387908</v>
      </c>
      <c r="AI83">
        <v>439.85215151515149</v>
      </c>
      <c r="AJ83">
        <v>1.6890487161690559</v>
      </c>
      <c r="AK83">
        <v>63.565594582378537</v>
      </c>
      <c r="AL83">
        <f t="shared" si="60"/>
        <v>4.5261421263626955</v>
      </c>
      <c r="AM83">
        <v>33.841237932551913</v>
      </c>
      <c r="AN83">
        <v>35.653981818181812</v>
      </c>
      <c r="AO83">
        <v>5.7526529403412578E-5</v>
      </c>
      <c r="AP83">
        <v>91.324136407103097</v>
      </c>
      <c r="AQ83">
        <v>67</v>
      </c>
      <c r="AR83">
        <v>10</v>
      </c>
      <c r="AS83">
        <f t="shared" si="61"/>
        <v>1</v>
      </c>
      <c r="AT83">
        <f t="shared" si="62"/>
        <v>0</v>
      </c>
      <c r="AU83">
        <f t="shared" si="63"/>
        <v>47087.208387675113</v>
      </c>
      <c r="AV83">
        <f t="shared" si="64"/>
        <v>1199.95875</v>
      </c>
      <c r="AW83">
        <f t="shared" si="65"/>
        <v>1025.8907385938869</v>
      </c>
      <c r="AX83">
        <f t="shared" si="66"/>
        <v>0.85493833733358493</v>
      </c>
      <c r="AY83">
        <f t="shared" si="67"/>
        <v>0.188430991053819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1669668875.7874999</v>
      </c>
      <c r="BF83">
        <v>421.215125</v>
      </c>
      <c r="BG83">
        <v>439.85612500000002</v>
      </c>
      <c r="BH83">
        <v>35.654724999999999</v>
      </c>
      <c r="BI83">
        <v>33.827975000000002</v>
      </c>
      <c r="BJ83">
        <v>424.77874999999989</v>
      </c>
      <c r="BK83">
        <v>35.5253625</v>
      </c>
      <c r="BL83">
        <v>649.99775</v>
      </c>
      <c r="BM83">
        <v>100.68837499999999</v>
      </c>
      <c r="BN83">
        <v>9.9935300000000005E-2</v>
      </c>
      <c r="BO83">
        <v>33.2072875</v>
      </c>
      <c r="BP83">
        <v>33.452487499999997</v>
      </c>
      <c r="BQ83">
        <v>999.9</v>
      </c>
      <c r="BR83">
        <v>0</v>
      </c>
      <c r="BS83">
        <v>0</v>
      </c>
      <c r="BT83">
        <v>9000.46875</v>
      </c>
      <c r="BU83">
        <v>0</v>
      </c>
      <c r="BV83">
        <v>620.24125000000004</v>
      </c>
      <c r="BW83">
        <v>-18.6407375</v>
      </c>
      <c r="BX83">
        <v>436.78874999999999</v>
      </c>
      <c r="BY83">
        <v>455.25637499999999</v>
      </c>
      <c r="BZ83">
        <v>1.8267549999999999</v>
      </c>
      <c r="CA83">
        <v>439.85612500000002</v>
      </c>
      <c r="CB83">
        <v>33.827975000000002</v>
      </c>
      <c r="CC83">
        <v>3.59001875</v>
      </c>
      <c r="CD83">
        <v>3.40608625</v>
      </c>
      <c r="CE83">
        <v>27.051600000000001</v>
      </c>
      <c r="CF83">
        <v>26.158737500000001</v>
      </c>
      <c r="CG83">
        <v>1199.95875</v>
      </c>
      <c r="CH83">
        <v>0.49997275000000002</v>
      </c>
      <c r="CI83">
        <v>0.50002725000000003</v>
      </c>
      <c r="CJ83">
        <v>0</v>
      </c>
      <c r="CK83">
        <v>840.17849999999999</v>
      </c>
      <c r="CL83">
        <v>4.9990899999999998</v>
      </c>
      <c r="CM83">
        <v>8996.8474999999999</v>
      </c>
      <c r="CN83">
        <v>9557.4262500000004</v>
      </c>
      <c r="CO83">
        <v>43.335625</v>
      </c>
      <c r="CP83">
        <v>45.280999999999999</v>
      </c>
      <c r="CQ83">
        <v>44.125</v>
      </c>
      <c r="CR83">
        <v>44.375</v>
      </c>
      <c r="CS83">
        <v>44.75</v>
      </c>
      <c r="CT83">
        <v>597.44624999999996</v>
      </c>
      <c r="CU83">
        <v>597.51250000000005</v>
      </c>
      <c r="CV83">
        <v>0</v>
      </c>
      <c r="CW83">
        <v>1669668893.2</v>
      </c>
      <c r="CX83">
        <v>0</v>
      </c>
      <c r="CY83">
        <v>1669667979.5</v>
      </c>
      <c r="CZ83" t="s">
        <v>356</v>
      </c>
      <c r="DA83">
        <v>1669667979.5</v>
      </c>
      <c r="DB83">
        <v>1669667970</v>
      </c>
      <c r="DC83">
        <v>16</v>
      </c>
      <c r="DD83">
        <v>2.5000000000000001E-2</v>
      </c>
      <c r="DE83">
        <v>0.02</v>
      </c>
      <c r="DF83">
        <v>-3.5449999999999999</v>
      </c>
      <c r="DG83">
        <v>0.11899999999999999</v>
      </c>
      <c r="DH83">
        <v>410</v>
      </c>
      <c r="DI83">
        <v>35</v>
      </c>
      <c r="DJ83">
        <v>0.37</v>
      </c>
      <c r="DK83">
        <v>0.56999999999999995</v>
      </c>
      <c r="DL83">
        <v>-18.12943414634146</v>
      </c>
      <c r="DM83">
        <v>-2.2697435540069661</v>
      </c>
      <c r="DN83">
        <v>0.26409561333041659</v>
      </c>
      <c r="DO83">
        <v>0</v>
      </c>
      <c r="DP83">
        <v>1.8087982926829269</v>
      </c>
      <c r="DQ83">
        <v>-3.7972682926831001E-2</v>
      </c>
      <c r="DR83">
        <v>1.1895010001623661E-2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3.29576</v>
      </c>
      <c r="EB83">
        <v>2.6253099999999998</v>
      </c>
      <c r="EC83">
        <v>0.102855</v>
      </c>
      <c r="ED83">
        <v>0.104729</v>
      </c>
      <c r="EE83">
        <v>0.143067</v>
      </c>
      <c r="EF83">
        <v>0.13639999999999999</v>
      </c>
      <c r="EG83">
        <v>27141.9</v>
      </c>
      <c r="EH83">
        <v>27571.8</v>
      </c>
      <c r="EI83">
        <v>28150.3</v>
      </c>
      <c r="EJ83">
        <v>29647.3</v>
      </c>
      <c r="EK83">
        <v>33186.5</v>
      </c>
      <c r="EL83">
        <v>35533.1</v>
      </c>
      <c r="EM83">
        <v>39728.300000000003</v>
      </c>
      <c r="EN83">
        <v>42364.5</v>
      </c>
      <c r="EO83">
        <v>2.1018500000000002</v>
      </c>
      <c r="EP83">
        <v>2.1597200000000001</v>
      </c>
      <c r="EQ83">
        <v>0.122152</v>
      </c>
      <c r="ER83">
        <v>0</v>
      </c>
      <c r="ES83">
        <v>31.4665</v>
      </c>
      <c r="ET83">
        <v>999.9</v>
      </c>
      <c r="EU83">
        <v>71.8</v>
      </c>
      <c r="EV83">
        <v>35.5</v>
      </c>
      <c r="EW83">
        <v>41.41</v>
      </c>
      <c r="EX83">
        <v>56.809399999999997</v>
      </c>
      <c r="EY83">
        <v>-2.37981</v>
      </c>
      <c r="EZ83">
        <v>2</v>
      </c>
      <c r="FA83">
        <v>0.53880099999999997</v>
      </c>
      <c r="FB83">
        <v>0.65879600000000005</v>
      </c>
      <c r="FC83">
        <v>20.271799999999999</v>
      </c>
      <c r="FD83">
        <v>5.2201399999999998</v>
      </c>
      <c r="FE83">
        <v>12.0059</v>
      </c>
      <c r="FF83">
        <v>4.9869000000000003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1.8643000000000001</v>
      </c>
      <c r="FO83">
        <v>1.86033</v>
      </c>
      <c r="FP83">
        <v>1.8610899999999999</v>
      </c>
      <c r="FQ83">
        <v>1.86016</v>
      </c>
      <c r="FR83">
        <v>1.86188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-3.569</v>
      </c>
      <c r="GH83">
        <v>0.12939999999999999</v>
      </c>
      <c r="GI83">
        <v>-2.6367403326156271</v>
      </c>
      <c r="GJ83">
        <v>-2.8314441237569559E-3</v>
      </c>
      <c r="GK83">
        <v>1.746196064066972E-6</v>
      </c>
      <c r="GL83">
        <v>-5.0840809965914505E-10</v>
      </c>
      <c r="GM83">
        <v>-0.1800947898839361</v>
      </c>
      <c r="GN83">
        <v>5.1166531179064507E-3</v>
      </c>
      <c r="GO83">
        <v>1.8935886849813399E-4</v>
      </c>
      <c r="GP83">
        <v>-2.4822471333493459E-6</v>
      </c>
      <c r="GQ83">
        <v>4</v>
      </c>
      <c r="GR83">
        <v>2082</v>
      </c>
      <c r="GS83">
        <v>4</v>
      </c>
      <c r="GT83">
        <v>36</v>
      </c>
      <c r="GU83">
        <v>15</v>
      </c>
      <c r="GV83">
        <v>15.1</v>
      </c>
      <c r="GW83">
        <v>1.4465300000000001</v>
      </c>
      <c r="GX83">
        <v>2.5805699999999998</v>
      </c>
      <c r="GY83">
        <v>2.04834</v>
      </c>
      <c r="GZ83">
        <v>2.6220699999999999</v>
      </c>
      <c r="HA83">
        <v>2.1972700000000001</v>
      </c>
      <c r="HB83">
        <v>2.2875999999999999</v>
      </c>
      <c r="HC83">
        <v>41.092799999999997</v>
      </c>
      <c r="HD83">
        <v>14.456</v>
      </c>
      <c r="HE83">
        <v>18</v>
      </c>
      <c r="HF83">
        <v>617.14800000000002</v>
      </c>
      <c r="HG83">
        <v>735.71500000000003</v>
      </c>
      <c r="HH83">
        <v>31.000299999999999</v>
      </c>
      <c r="HI83">
        <v>34.165300000000002</v>
      </c>
      <c r="HJ83">
        <v>29.999700000000001</v>
      </c>
      <c r="HK83">
        <v>34.049999999999997</v>
      </c>
      <c r="HL83">
        <v>34.038699999999999</v>
      </c>
      <c r="HM83">
        <v>28.992000000000001</v>
      </c>
      <c r="HN83">
        <v>23.7791</v>
      </c>
      <c r="HO83">
        <v>98.134799999999998</v>
      </c>
      <c r="HP83">
        <v>31</v>
      </c>
      <c r="HQ83">
        <v>458</v>
      </c>
      <c r="HR83">
        <v>33.7669</v>
      </c>
      <c r="HS83">
        <v>99.183499999999995</v>
      </c>
      <c r="HT83">
        <v>98.251000000000005</v>
      </c>
    </row>
    <row r="84" spans="1:228" x14ac:dyDescent="0.2">
      <c r="A84">
        <v>69</v>
      </c>
      <c r="B84">
        <v>1669668882.0999999</v>
      </c>
      <c r="C84">
        <v>271.5</v>
      </c>
      <c r="D84" t="s">
        <v>496</v>
      </c>
      <c r="E84" t="s">
        <v>497</v>
      </c>
      <c r="F84">
        <v>4</v>
      </c>
      <c r="G84">
        <v>1669668880.0999999</v>
      </c>
      <c r="H84">
        <f t="shared" si="34"/>
        <v>4.5357470370453318E-3</v>
      </c>
      <c r="I84">
        <f t="shared" si="35"/>
        <v>4.5357470370453319</v>
      </c>
      <c r="J84">
        <f t="shared" si="36"/>
        <v>20.985477585134834</v>
      </c>
      <c r="K84">
        <f t="shared" si="37"/>
        <v>428.21242857142857</v>
      </c>
      <c r="L84">
        <f t="shared" si="38"/>
        <v>297.3880483022221</v>
      </c>
      <c r="M84">
        <f t="shared" si="39"/>
        <v>29.973102314210365</v>
      </c>
      <c r="N84">
        <f t="shared" si="40"/>
        <v>43.158610465557246</v>
      </c>
      <c r="O84">
        <f t="shared" si="41"/>
        <v>0.28704811669374997</v>
      </c>
      <c r="P84">
        <f t="shared" si="42"/>
        <v>3.6703260864708249</v>
      </c>
      <c r="Q84">
        <f t="shared" si="43"/>
        <v>0.27513403558937383</v>
      </c>
      <c r="R84">
        <f t="shared" si="44"/>
        <v>0.17298799845330448</v>
      </c>
      <c r="S84">
        <f t="shared" si="45"/>
        <v>226.11475337945731</v>
      </c>
      <c r="T84">
        <f t="shared" si="46"/>
        <v>33.341769235626295</v>
      </c>
      <c r="U84">
        <f t="shared" si="47"/>
        <v>33.450299999999999</v>
      </c>
      <c r="V84">
        <f t="shared" si="48"/>
        <v>5.1813486634978778</v>
      </c>
      <c r="W84">
        <f t="shared" si="49"/>
        <v>70.237722938343268</v>
      </c>
      <c r="X84">
        <f t="shared" si="50"/>
        <v>3.5921193263078464</v>
      </c>
      <c r="Y84">
        <f t="shared" si="51"/>
        <v>5.1142308947872834</v>
      </c>
      <c r="Z84">
        <f t="shared" si="52"/>
        <v>1.5892293371900315</v>
      </c>
      <c r="AA84">
        <f t="shared" si="53"/>
        <v>-200.02644433369912</v>
      </c>
      <c r="AB84">
        <f t="shared" si="54"/>
        <v>-46.028463386195824</v>
      </c>
      <c r="AC84">
        <f t="shared" si="55"/>
        <v>-2.8815003169931264</v>
      </c>
      <c r="AD84">
        <f t="shared" si="56"/>
        <v>-22.82165465743077</v>
      </c>
      <c r="AE84">
        <f t="shared" si="57"/>
        <v>43.289400061462715</v>
      </c>
      <c r="AF84">
        <f t="shared" si="58"/>
        <v>4.6414582493301877</v>
      </c>
      <c r="AG84">
        <f t="shared" si="59"/>
        <v>20.985477585134834</v>
      </c>
      <c r="AH84">
        <v>461.88851844268078</v>
      </c>
      <c r="AI84">
        <v>446.49923030303017</v>
      </c>
      <c r="AJ84">
        <v>1.6473152716456529</v>
      </c>
      <c r="AK84">
        <v>63.565594582378537</v>
      </c>
      <c r="AL84">
        <f t="shared" si="60"/>
        <v>4.5357470370453319</v>
      </c>
      <c r="AM84">
        <v>33.782875925844529</v>
      </c>
      <c r="AN84">
        <v>35.632427272727263</v>
      </c>
      <c r="AO84">
        <v>-5.8844823223613858E-3</v>
      </c>
      <c r="AP84">
        <v>91.324136407103097</v>
      </c>
      <c r="AQ84">
        <v>67</v>
      </c>
      <c r="AR84">
        <v>10</v>
      </c>
      <c r="AS84">
        <f t="shared" si="61"/>
        <v>1</v>
      </c>
      <c r="AT84">
        <f t="shared" si="62"/>
        <v>0</v>
      </c>
      <c r="AU84">
        <f t="shared" si="63"/>
        <v>47119.815868858626</v>
      </c>
      <c r="AV84">
        <f t="shared" si="64"/>
        <v>1199.984285714286</v>
      </c>
      <c r="AW84">
        <f t="shared" si="65"/>
        <v>1025.9128421655223</v>
      </c>
      <c r="AX84">
        <f t="shared" si="66"/>
        <v>0.85493856409532198</v>
      </c>
      <c r="AY84">
        <f t="shared" si="67"/>
        <v>0.18843142870397123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1669668880.0999999</v>
      </c>
      <c r="BF84">
        <v>428.21242857142857</v>
      </c>
      <c r="BG84">
        <v>447.01899999999989</v>
      </c>
      <c r="BH84">
        <v>35.640400000000007</v>
      </c>
      <c r="BI84">
        <v>33.781199999999998</v>
      </c>
      <c r="BJ84">
        <v>431.7871428571429</v>
      </c>
      <c r="BK84">
        <v>35.511171428571423</v>
      </c>
      <c r="BL84">
        <v>650.0265714285714</v>
      </c>
      <c r="BM84">
        <v>100.688</v>
      </c>
      <c r="BN84">
        <v>9.9851042857142858E-2</v>
      </c>
      <c r="BO84">
        <v>33.217685714285707</v>
      </c>
      <c r="BP84">
        <v>33.450299999999999</v>
      </c>
      <c r="BQ84">
        <v>999.89999999999986</v>
      </c>
      <c r="BR84">
        <v>0</v>
      </c>
      <c r="BS84">
        <v>0</v>
      </c>
      <c r="BT84">
        <v>9007.1428571428569</v>
      </c>
      <c r="BU84">
        <v>0</v>
      </c>
      <c r="BV84">
        <v>696.59814285714288</v>
      </c>
      <c r="BW84">
        <v>-18.80658571428571</v>
      </c>
      <c r="BX84">
        <v>444.03828571428568</v>
      </c>
      <c r="BY84">
        <v>462.64785714285711</v>
      </c>
      <c r="BZ84">
        <v>1.8592042857142861</v>
      </c>
      <c r="CA84">
        <v>447.01899999999989</v>
      </c>
      <c r="CB84">
        <v>33.781199999999998</v>
      </c>
      <c r="CC84">
        <v>3.5885571428571428</v>
      </c>
      <c r="CD84">
        <v>3.401357142857143</v>
      </c>
      <c r="CE84">
        <v>27.044642857142861</v>
      </c>
      <c r="CF84">
        <v>26.135257142857139</v>
      </c>
      <c r="CG84">
        <v>1199.984285714286</v>
      </c>
      <c r="CH84">
        <v>0.49996600000000002</v>
      </c>
      <c r="CI84">
        <v>0.50003400000000009</v>
      </c>
      <c r="CJ84">
        <v>0</v>
      </c>
      <c r="CK84">
        <v>840.87714285714287</v>
      </c>
      <c r="CL84">
        <v>4.9990899999999998</v>
      </c>
      <c r="CM84">
        <v>9003.4671428571437</v>
      </c>
      <c r="CN84">
        <v>9557.6271428571399</v>
      </c>
      <c r="CO84">
        <v>43.311999999999998</v>
      </c>
      <c r="CP84">
        <v>45.25</v>
      </c>
      <c r="CQ84">
        <v>44.125</v>
      </c>
      <c r="CR84">
        <v>44.375</v>
      </c>
      <c r="CS84">
        <v>44.75</v>
      </c>
      <c r="CT84">
        <v>597.44999999999993</v>
      </c>
      <c r="CU84">
        <v>597.53428571428572</v>
      </c>
      <c r="CV84">
        <v>0</v>
      </c>
      <c r="CW84">
        <v>1669668897.4000001</v>
      </c>
      <c r="CX84">
        <v>0</v>
      </c>
      <c r="CY84">
        <v>1669667979.5</v>
      </c>
      <c r="CZ84" t="s">
        <v>356</v>
      </c>
      <c r="DA84">
        <v>1669667979.5</v>
      </c>
      <c r="DB84">
        <v>1669667970</v>
      </c>
      <c r="DC84">
        <v>16</v>
      </c>
      <c r="DD84">
        <v>2.5000000000000001E-2</v>
      </c>
      <c r="DE84">
        <v>0.02</v>
      </c>
      <c r="DF84">
        <v>-3.5449999999999999</v>
      </c>
      <c r="DG84">
        <v>0.11899999999999999</v>
      </c>
      <c r="DH84">
        <v>410</v>
      </c>
      <c r="DI84">
        <v>35</v>
      </c>
      <c r="DJ84">
        <v>0.37</v>
      </c>
      <c r="DK84">
        <v>0.56999999999999995</v>
      </c>
      <c r="DL84">
        <v>-18.309632499999999</v>
      </c>
      <c r="DM84">
        <v>-3.5150397748592388</v>
      </c>
      <c r="DN84">
        <v>0.34768532783790312</v>
      </c>
      <c r="DO84">
        <v>0</v>
      </c>
      <c r="DP84">
        <v>1.81691</v>
      </c>
      <c r="DQ84">
        <v>0.19487144465291101</v>
      </c>
      <c r="DR84">
        <v>2.4230473375483189E-2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365</v>
      </c>
      <c r="EA84">
        <v>3.29569</v>
      </c>
      <c r="EB84">
        <v>2.6252200000000001</v>
      </c>
      <c r="EC84">
        <v>0.10402599999999999</v>
      </c>
      <c r="ED84">
        <v>0.10591299999999999</v>
      </c>
      <c r="EE84">
        <v>0.143011</v>
      </c>
      <c r="EF84">
        <v>0.13638</v>
      </c>
      <c r="EG84">
        <v>27106.400000000001</v>
      </c>
      <c r="EH84">
        <v>27535.599999999999</v>
      </c>
      <c r="EI84">
        <v>28150.2</v>
      </c>
      <c r="EJ84">
        <v>29647.7</v>
      </c>
      <c r="EK84">
        <v>33188.9</v>
      </c>
      <c r="EL84">
        <v>35534.400000000001</v>
      </c>
      <c r="EM84">
        <v>39728.5</v>
      </c>
      <c r="EN84">
        <v>42364.9</v>
      </c>
      <c r="EO84">
        <v>2.10175</v>
      </c>
      <c r="EP84">
        <v>2.16</v>
      </c>
      <c r="EQ84">
        <v>0.122525</v>
      </c>
      <c r="ER84">
        <v>0</v>
      </c>
      <c r="ES84">
        <v>31.465699999999998</v>
      </c>
      <c r="ET84">
        <v>999.9</v>
      </c>
      <c r="EU84">
        <v>71.900000000000006</v>
      </c>
      <c r="EV84">
        <v>35.5</v>
      </c>
      <c r="EW84">
        <v>41.4634</v>
      </c>
      <c r="EX84">
        <v>56.689399999999999</v>
      </c>
      <c r="EY84">
        <v>-2.3958400000000002</v>
      </c>
      <c r="EZ84">
        <v>2</v>
      </c>
      <c r="FA84">
        <v>0.53836099999999998</v>
      </c>
      <c r="FB84">
        <v>0.65799799999999997</v>
      </c>
      <c r="FC84">
        <v>20.271799999999999</v>
      </c>
      <c r="FD84">
        <v>5.2196899999999999</v>
      </c>
      <c r="FE84">
        <v>12.005599999999999</v>
      </c>
      <c r="FF84">
        <v>4.98705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1.86429</v>
      </c>
      <c r="FO84">
        <v>1.86033</v>
      </c>
      <c r="FP84">
        <v>1.8611</v>
      </c>
      <c r="FQ84">
        <v>1.8601700000000001</v>
      </c>
      <c r="FR84">
        <v>1.86188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-3.58</v>
      </c>
      <c r="GH84">
        <v>0.12909999999999999</v>
      </c>
      <c r="GI84">
        <v>-2.6367403326156271</v>
      </c>
      <c r="GJ84">
        <v>-2.8314441237569559E-3</v>
      </c>
      <c r="GK84">
        <v>1.746196064066972E-6</v>
      </c>
      <c r="GL84">
        <v>-5.0840809965914505E-10</v>
      </c>
      <c r="GM84">
        <v>-0.1800947898839361</v>
      </c>
      <c r="GN84">
        <v>5.1166531179064507E-3</v>
      </c>
      <c r="GO84">
        <v>1.8935886849813399E-4</v>
      </c>
      <c r="GP84">
        <v>-2.4822471333493459E-6</v>
      </c>
      <c r="GQ84">
        <v>4</v>
      </c>
      <c r="GR84">
        <v>2082</v>
      </c>
      <c r="GS84">
        <v>4</v>
      </c>
      <c r="GT84">
        <v>36</v>
      </c>
      <c r="GU84">
        <v>15</v>
      </c>
      <c r="GV84">
        <v>15.2</v>
      </c>
      <c r="GW84">
        <v>1.4648399999999999</v>
      </c>
      <c r="GX84">
        <v>2.5805699999999998</v>
      </c>
      <c r="GY84">
        <v>2.04834</v>
      </c>
      <c r="GZ84">
        <v>2.6208499999999999</v>
      </c>
      <c r="HA84">
        <v>2.1972700000000001</v>
      </c>
      <c r="HB84">
        <v>2.2741699999999998</v>
      </c>
      <c r="HC84">
        <v>41.092799999999997</v>
      </c>
      <c r="HD84">
        <v>14.4472</v>
      </c>
      <c r="HE84">
        <v>18</v>
      </c>
      <c r="HF84">
        <v>617.04999999999995</v>
      </c>
      <c r="HG84">
        <v>735.95899999999995</v>
      </c>
      <c r="HH84">
        <v>31</v>
      </c>
      <c r="HI84">
        <v>34.162199999999999</v>
      </c>
      <c r="HJ84">
        <v>29.999700000000001</v>
      </c>
      <c r="HK84">
        <v>34.047699999999999</v>
      </c>
      <c r="HL84">
        <v>34.037199999999999</v>
      </c>
      <c r="HM84">
        <v>29.3444</v>
      </c>
      <c r="HN84">
        <v>23.7791</v>
      </c>
      <c r="HO84">
        <v>98.134799999999998</v>
      </c>
      <c r="HP84">
        <v>31</v>
      </c>
      <c r="HQ84">
        <v>464.68599999999998</v>
      </c>
      <c r="HR84">
        <v>33.771900000000002</v>
      </c>
      <c r="HS84">
        <v>99.183700000000002</v>
      </c>
      <c r="HT84">
        <v>98.251999999999995</v>
      </c>
    </row>
    <row r="85" spans="1:228" x14ac:dyDescent="0.2">
      <c r="A85">
        <v>70</v>
      </c>
      <c r="B85">
        <v>1669668886.0999999</v>
      </c>
      <c r="C85">
        <v>275.5</v>
      </c>
      <c r="D85" t="s">
        <v>498</v>
      </c>
      <c r="E85" t="s">
        <v>499</v>
      </c>
      <c r="F85">
        <v>4</v>
      </c>
      <c r="G85">
        <v>1669668883.7874999</v>
      </c>
      <c r="H85">
        <f t="shared" si="34"/>
        <v>4.5715584598321089E-3</v>
      </c>
      <c r="I85">
        <f t="shared" si="35"/>
        <v>4.5715584598321088</v>
      </c>
      <c r="J85">
        <f t="shared" si="36"/>
        <v>20.614071833522583</v>
      </c>
      <c r="K85">
        <f t="shared" si="37"/>
        <v>434.15412500000002</v>
      </c>
      <c r="L85">
        <f t="shared" si="38"/>
        <v>306.06190721177256</v>
      </c>
      <c r="M85">
        <f t="shared" si="39"/>
        <v>30.847795478076531</v>
      </c>
      <c r="N85">
        <f t="shared" si="40"/>
        <v>43.758133039066834</v>
      </c>
      <c r="O85">
        <f t="shared" si="41"/>
        <v>0.28902921434724294</v>
      </c>
      <c r="P85">
        <f t="shared" si="42"/>
        <v>3.6711866357075547</v>
      </c>
      <c r="Q85">
        <f t="shared" si="43"/>
        <v>0.27695653539327952</v>
      </c>
      <c r="R85">
        <f t="shared" si="44"/>
        <v>0.1741404954240178</v>
      </c>
      <c r="S85">
        <f t="shared" si="45"/>
        <v>226.12963086134869</v>
      </c>
      <c r="T85">
        <f t="shared" si="46"/>
        <v>33.339066700678515</v>
      </c>
      <c r="U85">
        <f t="shared" si="47"/>
        <v>33.452424999999998</v>
      </c>
      <c r="V85">
        <f t="shared" si="48"/>
        <v>5.1819653187278858</v>
      </c>
      <c r="W85">
        <f t="shared" si="49"/>
        <v>70.191142628911521</v>
      </c>
      <c r="X85">
        <f t="shared" si="50"/>
        <v>3.5906966475093895</v>
      </c>
      <c r="Y85">
        <f t="shared" si="51"/>
        <v>5.1155979415989625</v>
      </c>
      <c r="Z85">
        <f t="shared" si="52"/>
        <v>1.5912686712184962</v>
      </c>
      <c r="AA85">
        <f t="shared" si="53"/>
        <v>-201.605728078596</v>
      </c>
      <c r="AB85">
        <f t="shared" si="54"/>
        <v>-45.51688517263554</v>
      </c>
      <c r="AC85">
        <f t="shared" si="55"/>
        <v>-2.8489023629672556</v>
      </c>
      <c r="AD85">
        <f t="shared" si="56"/>
        <v>-23.84188475285012</v>
      </c>
      <c r="AE85">
        <f t="shared" si="57"/>
        <v>43.795770101661162</v>
      </c>
      <c r="AF85">
        <f t="shared" si="58"/>
        <v>4.6054767666640126</v>
      </c>
      <c r="AG85">
        <f t="shared" si="59"/>
        <v>20.614071833522583</v>
      </c>
      <c r="AH85">
        <v>468.79440204691991</v>
      </c>
      <c r="AI85">
        <v>453.30154545454548</v>
      </c>
      <c r="AJ85">
        <v>1.7151770612591419</v>
      </c>
      <c r="AK85">
        <v>63.565594582378537</v>
      </c>
      <c r="AL85">
        <f t="shared" si="60"/>
        <v>4.5715584598321088</v>
      </c>
      <c r="AM85">
        <v>33.779495587666418</v>
      </c>
      <c r="AN85">
        <v>35.619959393939403</v>
      </c>
      <c r="AO85">
        <v>-1.6412186432876071E-3</v>
      </c>
      <c r="AP85">
        <v>91.324136407103097</v>
      </c>
      <c r="AQ85">
        <v>67</v>
      </c>
      <c r="AR85">
        <v>10</v>
      </c>
      <c r="AS85">
        <f t="shared" si="61"/>
        <v>1</v>
      </c>
      <c r="AT85">
        <f t="shared" si="62"/>
        <v>0</v>
      </c>
      <c r="AU85">
        <f t="shared" si="63"/>
        <v>47134.442744283195</v>
      </c>
      <c r="AV85">
        <f t="shared" si="64"/>
        <v>1200.0650000000001</v>
      </c>
      <c r="AW85">
        <f t="shared" si="65"/>
        <v>1025.9816760939632</v>
      </c>
      <c r="AX85">
        <f t="shared" si="66"/>
        <v>0.85493842091383643</v>
      </c>
      <c r="AY85">
        <f t="shared" si="67"/>
        <v>0.1884311523637042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1669668883.7874999</v>
      </c>
      <c r="BF85">
        <v>434.15412500000002</v>
      </c>
      <c r="BG85">
        <v>453.17712499999999</v>
      </c>
      <c r="BH85">
        <v>35.6257375</v>
      </c>
      <c r="BI85">
        <v>33.780812500000003</v>
      </c>
      <c r="BJ85">
        <v>437.73824999999999</v>
      </c>
      <c r="BK85">
        <v>35.496637500000013</v>
      </c>
      <c r="BL85">
        <v>649.98787500000003</v>
      </c>
      <c r="BM85">
        <v>100.689375</v>
      </c>
      <c r="BN85">
        <v>0.100023325</v>
      </c>
      <c r="BO85">
        <v>33.222449999999988</v>
      </c>
      <c r="BP85">
        <v>33.452424999999998</v>
      </c>
      <c r="BQ85">
        <v>999.9</v>
      </c>
      <c r="BR85">
        <v>0</v>
      </c>
      <c r="BS85">
        <v>0</v>
      </c>
      <c r="BT85">
        <v>9010</v>
      </c>
      <c r="BU85">
        <v>0</v>
      </c>
      <c r="BV85">
        <v>695.19125000000008</v>
      </c>
      <c r="BW85">
        <v>-19.023150000000001</v>
      </c>
      <c r="BX85">
        <v>450.1925</v>
      </c>
      <c r="BY85">
        <v>469.02100000000002</v>
      </c>
      <c r="BZ85">
        <v>1.8449362499999999</v>
      </c>
      <c r="CA85">
        <v>453.17712499999999</v>
      </c>
      <c r="CB85">
        <v>33.780812500000003</v>
      </c>
      <c r="CC85">
        <v>3.5871325000000001</v>
      </c>
      <c r="CD85">
        <v>3.4013662500000001</v>
      </c>
      <c r="CE85">
        <v>27.0378875</v>
      </c>
      <c r="CF85">
        <v>26.1352875</v>
      </c>
      <c r="CG85">
        <v>1200.0650000000001</v>
      </c>
      <c r="CH85">
        <v>0.499970625</v>
      </c>
      <c r="CI85">
        <v>0.500029375</v>
      </c>
      <c r="CJ85">
        <v>0</v>
      </c>
      <c r="CK85">
        <v>841.49624999999992</v>
      </c>
      <c r="CL85">
        <v>4.9990899999999998</v>
      </c>
      <c r="CM85">
        <v>9008.9562499999993</v>
      </c>
      <c r="CN85">
        <v>9558.2825000000012</v>
      </c>
      <c r="CO85">
        <v>43.351374999999997</v>
      </c>
      <c r="CP85">
        <v>45.25</v>
      </c>
      <c r="CQ85">
        <v>44.125</v>
      </c>
      <c r="CR85">
        <v>44.375</v>
      </c>
      <c r="CS85">
        <v>44.734250000000003</v>
      </c>
      <c r="CT85">
        <v>597.49624999999992</v>
      </c>
      <c r="CU85">
        <v>597.56875000000002</v>
      </c>
      <c r="CV85">
        <v>0</v>
      </c>
      <c r="CW85">
        <v>1669668901.5999999</v>
      </c>
      <c r="CX85">
        <v>0</v>
      </c>
      <c r="CY85">
        <v>1669667979.5</v>
      </c>
      <c r="CZ85" t="s">
        <v>356</v>
      </c>
      <c r="DA85">
        <v>1669667979.5</v>
      </c>
      <c r="DB85">
        <v>1669667970</v>
      </c>
      <c r="DC85">
        <v>16</v>
      </c>
      <c r="DD85">
        <v>2.5000000000000001E-2</v>
      </c>
      <c r="DE85">
        <v>0.02</v>
      </c>
      <c r="DF85">
        <v>-3.5449999999999999</v>
      </c>
      <c r="DG85">
        <v>0.11899999999999999</v>
      </c>
      <c r="DH85">
        <v>410</v>
      </c>
      <c r="DI85">
        <v>35</v>
      </c>
      <c r="DJ85">
        <v>0.37</v>
      </c>
      <c r="DK85">
        <v>0.56999999999999995</v>
      </c>
      <c r="DL85">
        <v>-18.530677499999999</v>
      </c>
      <c r="DM85">
        <v>-3.7843621013133419</v>
      </c>
      <c r="DN85">
        <v>0.36825913599495391</v>
      </c>
      <c r="DO85">
        <v>0</v>
      </c>
      <c r="DP85">
        <v>1.8254245</v>
      </c>
      <c r="DQ85">
        <v>0.2251206754221316</v>
      </c>
      <c r="DR85">
        <v>2.5800840679132919E-2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365</v>
      </c>
      <c r="EA85">
        <v>3.2957700000000001</v>
      </c>
      <c r="EB85">
        <v>2.6254300000000002</v>
      </c>
      <c r="EC85">
        <v>0.105202</v>
      </c>
      <c r="ED85">
        <v>0.10709299999999999</v>
      </c>
      <c r="EE85">
        <v>0.14297799999999999</v>
      </c>
      <c r="EF85">
        <v>0.13639000000000001</v>
      </c>
      <c r="EG85">
        <v>27071.599999999999</v>
      </c>
      <c r="EH85">
        <v>27499.4</v>
      </c>
      <c r="EI85">
        <v>28151.1</v>
      </c>
      <c r="EJ85">
        <v>29647.9</v>
      </c>
      <c r="EK85">
        <v>33191.1</v>
      </c>
      <c r="EL85">
        <v>35534.199999999997</v>
      </c>
      <c r="EM85">
        <v>39729.5</v>
      </c>
      <c r="EN85">
        <v>42365.2</v>
      </c>
      <c r="EO85">
        <v>2.10188</v>
      </c>
      <c r="EP85">
        <v>2.1597200000000001</v>
      </c>
      <c r="EQ85">
        <v>0.12278600000000001</v>
      </c>
      <c r="ER85">
        <v>0</v>
      </c>
      <c r="ES85">
        <v>31.468299999999999</v>
      </c>
      <c r="ET85">
        <v>999.9</v>
      </c>
      <c r="EU85">
        <v>71.900000000000006</v>
      </c>
      <c r="EV85">
        <v>35.5</v>
      </c>
      <c r="EW85">
        <v>41.464199999999998</v>
      </c>
      <c r="EX85">
        <v>57.139400000000002</v>
      </c>
      <c r="EY85">
        <v>-2.4078499999999998</v>
      </c>
      <c r="EZ85">
        <v>2</v>
      </c>
      <c r="FA85">
        <v>0.53815000000000002</v>
      </c>
      <c r="FB85">
        <v>0.65609499999999998</v>
      </c>
      <c r="FC85">
        <v>20.271599999999999</v>
      </c>
      <c r="FD85">
        <v>5.2192400000000001</v>
      </c>
      <c r="FE85">
        <v>12.0047</v>
      </c>
      <c r="FF85">
        <v>4.9866999999999999</v>
      </c>
      <c r="FG85">
        <v>3.2845499999999999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1.86429</v>
      </c>
      <c r="FO85">
        <v>1.86032</v>
      </c>
      <c r="FP85">
        <v>1.8610800000000001</v>
      </c>
      <c r="FQ85">
        <v>1.86019</v>
      </c>
      <c r="FR85">
        <v>1.8618699999999999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-3.59</v>
      </c>
      <c r="GH85">
        <v>0.129</v>
      </c>
      <c r="GI85">
        <v>-2.6367403326156271</v>
      </c>
      <c r="GJ85">
        <v>-2.8314441237569559E-3</v>
      </c>
      <c r="GK85">
        <v>1.746196064066972E-6</v>
      </c>
      <c r="GL85">
        <v>-5.0840809965914505E-10</v>
      </c>
      <c r="GM85">
        <v>-0.1800947898839361</v>
      </c>
      <c r="GN85">
        <v>5.1166531179064507E-3</v>
      </c>
      <c r="GO85">
        <v>1.8935886849813399E-4</v>
      </c>
      <c r="GP85">
        <v>-2.4822471333493459E-6</v>
      </c>
      <c r="GQ85">
        <v>4</v>
      </c>
      <c r="GR85">
        <v>2082</v>
      </c>
      <c r="GS85">
        <v>4</v>
      </c>
      <c r="GT85">
        <v>36</v>
      </c>
      <c r="GU85">
        <v>15.1</v>
      </c>
      <c r="GV85">
        <v>15.3</v>
      </c>
      <c r="GW85">
        <v>1.47827</v>
      </c>
      <c r="GX85">
        <v>2.5756800000000002</v>
      </c>
      <c r="GY85">
        <v>2.04834</v>
      </c>
      <c r="GZ85">
        <v>2.6208499999999999</v>
      </c>
      <c r="HA85">
        <v>2.1972700000000001</v>
      </c>
      <c r="HB85">
        <v>2.34985</v>
      </c>
      <c r="HC85">
        <v>41.118699999999997</v>
      </c>
      <c r="HD85">
        <v>14.4735</v>
      </c>
      <c r="HE85">
        <v>18</v>
      </c>
      <c r="HF85">
        <v>617.12300000000005</v>
      </c>
      <c r="HG85">
        <v>735.66600000000005</v>
      </c>
      <c r="HH85">
        <v>30.9998</v>
      </c>
      <c r="HI85">
        <v>34.159100000000002</v>
      </c>
      <c r="HJ85">
        <v>29.999700000000001</v>
      </c>
      <c r="HK85">
        <v>34.045400000000001</v>
      </c>
      <c r="HL85">
        <v>34.034700000000001</v>
      </c>
      <c r="HM85">
        <v>29.697800000000001</v>
      </c>
      <c r="HN85">
        <v>23.7791</v>
      </c>
      <c r="HO85">
        <v>98.134799999999998</v>
      </c>
      <c r="HP85">
        <v>31</v>
      </c>
      <c r="HQ85">
        <v>471.45600000000002</v>
      </c>
      <c r="HR85">
        <v>33.771900000000002</v>
      </c>
      <c r="HS85">
        <v>99.186499999999995</v>
      </c>
      <c r="HT85">
        <v>98.252700000000004</v>
      </c>
    </row>
    <row r="86" spans="1:228" x14ac:dyDescent="0.2">
      <c r="A86">
        <v>71</v>
      </c>
      <c r="B86">
        <v>1669668890.0999999</v>
      </c>
      <c r="C86">
        <v>279.5</v>
      </c>
      <c r="D86" t="s">
        <v>500</v>
      </c>
      <c r="E86" t="s">
        <v>501</v>
      </c>
      <c r="F86">
        <v>4</v>
      </c>
      <c r="G86">
        <v>1669668888.0999999</v>
      </c>
      <c r="H86">
        <f t="shared" si="34"/>
        <v>4.5561268307834722E-3</v>
      </c>
      <c r="I86">
        <f t="shared" si="35"/>
        <v>4.5561268307834721</v>
      </c>
      <c r="J86">
        <f t="shared" si="36"/>
        <v>21.118711103810622</v>
      </c>
      <c r="K86">
        <f t="shared" si="37"/>
        <v>441.23942857142862</v>
      </c>
      <c r="L86">
        <f t="shared" si="38"/>
        <v>309.24549330343291</v>
      </c>
      <c r="M86">
        <f t="shared" si="39"/>
        <v>31.168378048085646</v>
      </c>
      <c r="N86">
        <f t="shared" si="40"/>
        <v>44.471843946780979</v>
      </c>
      <c r="O86">
        <f t="shared" si="41"/>
        <v>0.28701099777861289</v>
      </c>
      <c r="P86">
        <f t="shared" si="42"/>
        <v>3.6606320309350653</v>
      </c>
      <c r="Q86">
        <f t="shared" si="43"/>
        <v>0.2750697972808463</v>
      </c>
      <c r="R86">
        <f t="shared" si="44"/>
        <v>0.17295009275833012</v>
      </c>
      <c r="S86">
        <f t="shared" si="45"/>
        <v>226.11235037926804</v>
      </c>
      <c r="T86">
        <f t="shared" si="46"/>
        <v>33.344538300657511</v>
      </c>
      <c r="U86">
        <f t="shared" si="47"/>
        <v>33.46742857142857</v>
      </c>
      <c r="V86">
        <f t="shared" si="48"/>
        <v>5.186321032468487</v>
      </c>
      <c r="W86">
        <f t="shared" si="49"/>
        <v>70.16163297887887</v>
      </c>
      <c r="X86">
        <f t="shared" si="50"/>
        <v>3.5895883190966633</v>
      </c>
      <c r="Y86">
        <f t="shared" si="51"/>
        <v>5.1161698590699221</v>
      </c>
      <c r="Z86">
        <f t="shared" si="52"/>
        <v>1.5967327133718237</v>
      </c>
      <c r="AA86">
        <f t="shared" si="53"/>
        <v>-200.92519323755113</v>
      </c>
      <c r="AB86">
        <f t="shared" si="54"/>
        <v>-47.953715240378592</v>
      </c>
      <c r="AC86">
        <f t="shared" si="55"/>
        <v>-3.0103280781348092</v>
      </c>
      <c r="AD86">
        <f t="shared" si="56"/>
        <v>-25.776886176796502</v>
      </c>
      <c r="AE86">
        <f t="shared" si="57"/>
        <v>44.151170460941515</v>
      </c>
      <c r="AF86">
        <f t="shared" si="58"/>
        <v>4.5670078583460763</v>
      </c>
      <c r="AG86">
        <f t="shared" si="59"/>
        <v>21.118711103810622</v>
      </c>
      <c r="AH86">
        <v>475.76044353239001</v>
      </c>
      <c r="AI86">
        <v>460.09212121212113</v>
      </c>
      <c r="AJ86">
        <v>1.7047935119234101</v>
      </c>
      <c r="AK86">
        <v>63.565594582378537</v>
      </c>
      <c r="AL86">
        <f t="shared" si="60"/>
        <v>4.5561268307834721</v>
      </c>
      <c r="AM86">
        <v>33.785146960662637</v>
      </c>
      <c r="AN86">
        <v>35.613078181818203</v>
      </c>
      <c r="AO86">
        <v>-5.2225359943614057E-4</v>
      </c>
      <c r="AP86">
        <v>91.324136407103097</v>
      </c>
      <c r="AQ86">
        <v>67</v>
      </c>
      <c r="AR86">
        <v>10</v>
      </c>
      <c r="AS86">
        <f t="shared" si="61"/>
        <v>1</v>
      </c>
      <c r="AT86">
        <f t="shared" si="62"/>
        <v>0</v>
      </c>
      <c r="AU86">
        <f t="shared" si="63"/>
        <v>46945.900413436</v>
      </c>
      <c r="AV86">
        <f t="shared" si="64"/>
        <v>1199.972857142857</v>
      </c>
      <c r="AW86">
        <f t="shared" si="65"/>
        <v>1025.9029421654238</v>
      </c>
      <c r="AX86">
        <f t="shared" si="66"/>
        <v>0.85493845636484245</v>
      </c>
      <c r="AY86">
        <f t="shared" si="67"/>
        <v>0.18843122078414587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1669668888.0999999</v>
      </c>
      <c r="BF86">
        <v>441.23942857142862</v>
      </c>
      <c r="BG86">
        <v>460.41500000000002</v>
      </c>
      <c r="BH86">
        <v>35.615071428571433</v>
      </c>
      <c r="BI86">
        <v>33.785685714285719</v>
      </c>
      <c r="BJ86">
        <v>444.83485714285717</v>
      </c>
      <c r="BK86">
        <v>35.486057142857128</v>
      </c>
      <c r="BL86">
        <v>650.04085714285713</v>
      </c>
      <c r="BM86">
        <v>100.6882857142857</v>
      </c>
      <c r="BN86">
        <v>0.10017757142857139</v>
      </c>
      <c r="BO86">
        <v>33.224442857142861</v>
      </c>
      <c r="BP86">
        <v>33.46742857142857</v>
      </c>
      <c r="BQ86">
        <v>999.89999999999986</v>
      </c>
      <c r="BR86">
        <v>0</v>
      </c>
      <c r="BS86">
        <v>0</v>
      </c>
      <c r="BT86">
        <v>8973.5714285714294</v>
      </c>
      <c r="BU86">
        <v>0</v>
      </c>
      <c r="BV86">
        <v>656.70171428571427</v>
      </c>
      <c r="BW86">
        <v>-19.1755</v>
      </c>
      <c r="BX86">
        <v>457.53457142857138</v>
      </c>
      <c r="BY86">
        <v>476.5144285714286</v>
      </c>
      <c r="BZ86">
        <v>1.8293600000000001</v>
      </c>
      <c r="CA86">
        <v>460.41500000000002</v>
      </c>
      <c r="CB86">
        <v>33.785685714285719</v>
      </c>
      <c r="CC86">
        <v>3.5860242857142861</v>
      </c>
      <c r="CD86">
        <v>3.4018314285714282</v>
      </c>
      <c r="CE86">
        <v>27.032614285714281</v>
      </c>
      <c r="CF86">
        <v>26.137585714285709</v>
      </c>
      <c r="CG86">
        <v>1199.972857142857</v>
      </c>
      <c r="CH86">
        <v>0.4999682857142857</v>
      </c>
      <c r="CI86">
        <v>0.50003171428571436</v>
      </c>
      <c r="CJ86">
        <v>0</v>
      </c>
      <c r="CK86">
        <v>842.17371428571437</v>
      </c>
      <c r="CL86">
        <v>4.9990899999999998</v>
      </c>
      <c r="CM86">
        <v>9007.1642857142851</v>
      </c>
      <c r="CN86">
        <v>9557.5271428571414</v>
      </c>
      <c r="CO86">
        <v>43.311999999999998</v>
      </c>
      <c r="CP86">
        <v>45.25</v>
      </c>
      <c r="CQ86">
        <v>44.125</v>
      </c>
      <c r="CR86">
        <v>44.375</v>
      </c>
      <c r="CS86">
        <v>44.75</v>
      </c>
      <c r="CT86">
        <v>597.44857142857131</v>
      </c>
      <c r="CU86">
        <v>597.52428571428572</v>
      </c>
      <c r="CV86">
        <v>0</v>
      </c>
      <c r="CW86">
        <v>1669668905.2</v>
      </c>
      <c r="CX86">
        <v>0</v>
      </c>
      <c r="CY86">
        <v>1669667979.5</v>
      </c>
      <c r="CZ86" t="s">
        <v>356</v>
      </c>
      <c r="DA86">
        <v>1669667979.5</v>
      </c>
      <c r="DB86">
        <v>1669667970</v>
      </c>
      <c r="DC86">
        <v>16</v>
      </c>
      <c r="DD86">
        <v>2.5000000000000001E-2</v>
      </c>
      <c r="DE86">
        <v>0.02</v>
      </c>
      <c r="DF86">
        <v>-3.5449999999999999</v>
      </c>
      <c r="DG86">
        <v>0.11899999999999999</v>
      </c>
      <c r="DH86">
        <v>410</v>
      </c>
      <c r="DI86">
        <v>35</v>
      </c>
      <c r="DJ86">
        <v>0.37</v>
      </c>
      <c r="DK86">
        <v>0.56999999999999995</v>
      </c>
      <c r="DL86">
        <v>-18.764657499999998</v>
      </c>
      <c r="DM86">
        <v>-3.1997887429642979</v>
      </c>
      <c r="DN86">
        <v>0.31271598367168568</v>
      </c>
      <c r="DO86">
        <v>0</v>
      </c>
      <c r="DP86">
        <v>1.8315900000000001</v>
      </c>
      <c r="DQ86">
        <v>0.13252840525328211</v>
      </c>
      <c r="DR86">
        <v>2.257452900948323E-2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365</v>
      </c>
      <c r="EA86">
        <v>3.2958500000000002</v>
      </c>
      <c r="EB86">
        <v>2.6251899999999999</v>
      </c>
      <c r="EC86">
        <v>0.106379</v>
      </c>
      <c r="ED86">
        <v>0.108261</v>
      </c>
      <c r="EE86">
        <v>0.142959</v>
      </c>
      <c r="EF86">
        <v>0.13639599999999999</v>
      </c>
      <c r="EG86">
        <v>27035.8</v>
      </c>
      <c r="EH86">
        <v>27463.4</v>
      </c>
      <c r="EI86">
        <v>28150.9</v>
      </c>
      <c r="EJ86">
        <v>29647.9</v>
      </c>
      <c r="EK86">
        <v>33191.699999999997</v>
      </c>
      <c r="EL86">
        <v>35534.199999999997</v>
      </c>
      <c r="EM86">
        <v>39729.199999999997</v>
      </c>
      <c r="EN86">
        <v>42365.3</v>
      </c>
      <c r="EO86">
        <v>2.1023499999999999</v>
      </c>
      <c r="EP86">
        <v>2.16</v>
      </c>
      <c r="EQ86">
        <v>0.123903</v>
      </c>
      <c r="ER86">
        <v>0</v>
      </c>
      <c r="ES86">
        <v>31.4697</v>
      </c>
      <c r="ET86">
        <v>999.9</v>
      </c>
      <c r="EU86">
        <v>71.8</v>
      </c>
      <c r="EV86">
        <v>35.5</v>
      </c>
      <c r="EW86">
        <v>41.407699999999998</v>
      </c>
      <c r="EX86">
        <v>56.929400000000001</v>
      </c>
      <c r="EY86">
        <v>-2.4439099999999998</v>
      </c>
      <c r="EZ86">
        <v>2</v>
      </c>
      <c r="FA86">
        <v>0.53775200000000001</v>
      </c>
      <c r="FB86">
        <v>0.65374699999999997</v>
      </c>
      <c r="FC86">
        <v>20.271599999999999</v>
      </c>
      <c r="FD86">
        <v>5.2192400000000001</v>
      </c>
      <c r="FE86">
        <v>12.0055</v>
      </c>
      <c r="FF86">
        <v>4.9865000000000004</v>
      </c>
      <c r="FG86">
        <v>3.28443</v>
      </c>
      <c r="FH86">
        <v>9999</v>
      </c>
      <c r="FI86">
        <v>9999</v>
      </c>
      <c r="FJ86">
        <v>9999</v>
      </c>
      <c r="FK86">
        <v>999.9</v>
      </c>
      <c r="FL86">
        <v>1.8658300000000001</v>
      </c>
      <c r="FM86">
        <v>1.8621799999999999</v>
      </c>
      <c r="FN86">
        <v>1.86429</v>
      </c>
      <c r="FO86">
        <v>1.86032</v>
      </c>
      <c r="FP86">
        <v>1.86107</v>
      </c>
      <c r="FQ86">
        <v>1.86016</v>
      </c>
      <c r="FR86">
        <v>1.86185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-3.6</v>
      </c>
      <c r="GH86">
        <v>0.129</v>
      </c>
      <c r="GI86">
        <v>-2.6367403326156271</v>
      </c>
      <c r="GJ86">
        <v>-2.8314441237569559E-3</v>
      </c>
      <c r="GK86">
        <v>1.746196064066972E-6</v>
      </c>
      <c r="GL86">
        <v>-5.0840809965914505E-10</v>
      </c>
      <c r="GM86">
        <v>-0.1800947898839361</v>
      </c>
      <c r="GN86">
        <v>5.1166531179064507E-3</v>
      </c>
      <c r="GO86">
        <v>1.8935886849813399E-4</v>
      </c>
      <c r="GP86">
        <v>-2.4822471333493459E-6</v>
      </c>
      <c r="GQ86">
        <v>4</v>
      </c>
      <c r="GR86">
        <v>2082</v>
      </c>
      <c r="GS86">
        <v>4</v>
      </c>
      <c r="GT86">
        <v>36</v>
      </c>
      <c r="GU86">
        <v>15.2</v>
      </c>
      <c r="GV86">
        <v>15.3</v>
      </c>
      <c r="GW86">
        <v>1.50024</v>
      </c>
      <c r="GX86">
        <v>2.5805699999999998</v>
      </c>
      <c r="GY86">
        <v>2.04834</v>
      </c>
      <c r="GZ86">
        <v>2.6220699999999999</v>
      </c>
      <c r="HA86">
        <v>2.1972700000000001</v>
      </c>
      <c r="HB86">
        <v>2.3071299999999999</v>
      </c>
      <c r="HC86">
        <v>41.118699999999997</v>
      </c>
      <c r="HD86">
        <v>14.4472</v>
      </c>
      <c r="HE86">
        <v>18</v>
      </c>
      <c r="HF86">
        <v>617.46799999999996</v>
      </c>
      <c r="HG86">
        <v>735.91300000000001</v>
      </c>
      <c r="HH86">
        <v>30.999500000000001</v>
      </c>
      <c r="HI86">
        <v>34.156799999999997</v>
      </c>
      <c r="HJ86">
        <v>29.999700000000001</v>
      </c>
      <c r="HK86">
        <v>34.043900000000001</v>
      </c>
      <c r="HL86">
        <v>34.033299999999997</v>
      </c>
      <c r="HM86">
        <v>30.050799999999999</v>
      </c>
      <c r="HN86">
        <v>23.7791</v>
      </c>
      <c r="HO86">
        <v>97.763099999999994</v>
      </c>
      <c r="HP86">
        <v>31</v>
      </c>
      <c r="HQ86">
        <v>478.13499999999999</v>
      </c>
      <c r="HR86">
        <v>33.771900000000002</v>
      </c>
      <c r="HS86">
        <v>99.185699999999997</v>
      </c>
      <c r="HT86">
        <v>98.252799999999993</v>
      </c>
    </row>
    <row r="87" spans="1:228" x14ac:dyDescent="0.2">
      <c r="A87">
        <v>72</v>
      </c>
      <c r="B87">
        <v>1669668894.0999999</v>
      </c>
      <c r="C87">
        <v>283.5</v>
      </c>
      <c r="D87" t="s">
        <v>502</v>
      </c>
      <c r="E87" t="s">
        <v>503</v>
      </c>
      <c r="F87">
        <v>4</v>
      </c>
      <c r="G87">
        <v>1669668891.7874999</v>
      </c>
      <c r="H87">
        <f t="shared" si="34"/>
        <v>4.5489506788516853E-3</v>
      </c>
      <c r="I87">
        <f t="shared" si="35"/>
        <v>4.5489506788516856</v>
      </c>
      <c r="J87">
        <f t="shared" si="36"/>
        <v>21.572217824064168</v>
      </c>
      <c r="K87">
        <f t="shared" si="37"/>
        <v>447.28162500000002</v>
      </c>
      <c r="L87">
        <f t="shared" si="38"/>
        <v>311.97039780582651</v>
      </c>
      <c r="M87">
        <f t="shared" si="39"/>
        <v>31.442593158655377</v>
      </c>
      <c r="N87">
        <f t="shared" si="40"/>
        <v>45.080219986034201</v>
      </c>
      <c r="O87">
        <f t="shared" si="41"/>
        <v>0.28566475551018133</v>
      </c>
      <c r="P87">
        <f t="shared" si="42"/>
        <v>3.6734354680326242</v>
      </c>
      <c r="Q87">
        <f t="shared" si="43"/>
        <v>0.27387224006609473</v>
      </c>
      <c r="R87">
        <f t="shared" si="44"/>
        <v>0.17218909553536638</v>
      </c>
      <c r="S87">
        <f t="shared" si="45"/>
        <v>226.10840136114649</v>
      </c>
      <c r="T87">
        <f t="shared" si="46"/>
        <v>33.345911699515121</v>
      </c>
      <c r="U87">
        <f t="shared" si="47"/>
        <v>33.481087500000001</v>
      </c>
      <c r="V87">
        <f t="shared" si="48"/>
        <v>5.1902891495588603</v>
      </c>
      <c r="W87">
        <f t="shared" si="49"/>
        <v>70.151999586931709</v>
      </c>
      <c r="X87">
        <f t="shared" si="50"/>
        <v>3.5891522639056785</v>
      </c>
      <c r="Y87">
        <f t="shared" si="51"/>
        <v>5.1162508339595281</v>
      </c>
      <c r="Z87">
        <f t="shared" si="52"/>
        <v>1.6011368856531818</v>
      </c>
      <c r="AA87">
        <f t="shared" si="53"/>
        <v>-200.60872493735931</v>
      </c>
      <c r="AB87">
        <f t="shared" si="54"/>
        <v>-50.770607072553375</v>
      </c>
      <c r="AC87">
        <f t="shared" si="55"/>
        <v>-3.1762687319479403</v>
      </c>
      <c r="AD87">
        <f t="shared" si="56"/>
        <v>-28.447199380714139</v>
      </c>
      <c r="AE87">
        <f t="shared" si="57"/>
        <v>44.501608522589116</v>
      </c>
      <c r="AF87">
        <f t="shared" si="58"/>
        <v>4.5522740107962152</v>
      </c>
      <c r="AG87">
        <f t="shared" si="59"/>
        <v>21.572217824064168</v>
      </c>
      <c r="AH87">
        <v>482.70844814211392</v>
      </c>
      <c r="AI87">
        <v>466.87378787878771</v>
      </c>
      <c r="AJ87">
        <v>1.6971858517777261</v>
      </c>
      <c r="AK87">
        <v>63.565594582378537</v>
      </c>
      <c r="AL87">
        <f t="shared" si="60"/>
        <v>4.5489506788516856</v>
      </c>
      <c r="AM87">
        <v>33.787476031829009</v>
      </c>
      <c r="AN87">
        <v>35.610875151515152</v>
      </c>
      <c r="AO87">
        <v>-2.056742156380196E-4</v>
      </c>
      <c r="AP87">
        <v>91.324136407103097</v>
      </c>
      <c r="AQ87">
        <v>67</v>
      </c>
      <c r="AR87">
        <v>10</v>
      </c>
      <c r="AS87">
        <f t="shared" si="61"/>
        <v>1</v>
      </c>
      <c r="AT87">
        <f t="shared" si="62"/>
        <v>0</v>
      </c>
      <c r="AU87">
        <f t="shared" si="63"/>
        <v>47174.193931736649</v>
      </c>
      <c r="AV87">
        <f t="shared" si="64"/>
        <v>1199.9537499999999</v>
      </c>
      <c r="AW87">
        <f t="shared" si="65"/>
        <v>1025.8864260938583</v>
      </c>
      <c r="AX87">
        <f t="shared" si="66"/>
        <v>0.85493830582541896</v>
      </c>
      <c r="AY87">
        <f t="shared" si="67"/>
        <v>0.18843093024305854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1669668891.7874999</v>
      </c>
      <c r="BF87">
        <v>447.28162500000002</v>
      </c>
      <c r="BG87">
        <v>466.61250000000001</v>
      </c>
      <c r="BH87">
        <v>35.611224999999997</v>
      </c>
      <c r="BI87">
        <v>33.787637500000002</v>
      </c>
      <c r="BJ87">
        <v>450.88662499999998</v>
      </c>
      <c r="BK87">
        <v>35.482249999999993</v>
      </c>
      <c r="BL87">
        <v>650.00649999999996</v>
      </c>
      <c r="BM87">
        <v>100.687375</v>
      </c>
      <c r="BN87">
        <v>9.9729737499999999E-2</v>
      </c>
      <c r="BO87">
        <v>33.224725000000007</v>
      </c>
      <c r="BP87">
        <v>33.481087500000001</v>
      </c>
      <c r="BQ87">
        <v>999.9</v>
      </c>
      <c r="BR87">
        <v>0</v>
      </c>
      <c r="BS87">
        <v>0</v>
      </c>
      <c r="BT87">
        <v>9017.96875</v>
      </c>
      <c r="BU87">
        <v>0</v>
      </c>
      <c r="BV87">
        <v>553.885625</v>
      </c>
      <c r="BW87">
        <v>-19.330950000000001</v>
      </c>
      <c r="BX87">
        <v>463.798</v>
      </c>
      <c r="BY87">
        <v>482.92962499999999</v>
      </c>
      <c r="BZ87">
        <v>1.82357375</v>
      </c>
      <c r="CA87">
        <v>466.61250000000001</v>
      </c>
      <c r="CB87">
        <v>33.787637500000002</v>
      </c>
      <c r="CC87">
        <v>3.5856024999999998</v>
      </c>
      <c r="CD87">
        <v>3.40199125</v>
      </c>
      <c r="CE87">
        <v>27.030625000000001</v>
      </c>
      <c r="CF87">
        <v>26.138400000000001</v>
      </c>
      <c r="CG87">
        <v>1199.9537499999999</v>
      </c>
      <c r="CH87">
        <v>0.49997287499999998</v>
      </c>
      <c r="CI87">
        <v>0.50002712500000002</v>
      </c>
      <c r="CJ87">
        <v>0</v>
      </c>
      <c r="CK87">
        <v>842.64837499999999</v>
      </c>
      <c r="CL87">
        <v>4.9990899999999998</v>
      </c>
      <c r="CM87">
        <v>9006.3212500000009</v>
      </c>
      <c r="CN87">
        <v>9557.3837500000009</v>
      </c>
      <c r="CO87">
        <v>43.327749999999988</v>
      </c>
      <c r="CP87">
        <v>45.25</v>
      </c>
      <c r="CQ87">
        <v>44.125</v>
      </c>
      <c r="CR87">
        <v>44.351374999999997</v>
      </c>
      <c r="CS87">
        <v>44.726374999999997</v>
      </c>
      <c r="CT87">
        <v>597.44499999999994</v>
      </c>
      <c r="CU87">
        <v>597.50874999999996</v>
      </c>
      <c r="CV87">
        <v>0</v>
      </c>
      <c r="CW87">
        <v>1669668909.4000001</v>
      </c>
      <c r="CX87">
        <v>0</v>
      </c>
      <c r="CY87">
        <v>1669667979.5</v>
      </c>
      <c r="CZ87" t="s">
        <v>356</v>
      </c>
      <c r="DA87">
        <v>1669667979.5</v>
      </c>
      <c r="DB87">
        <v>1669667970</v>
      </c>
      <c r="DC87">
        <v>16</v>
      </c>
      <c r="DD87">
        <v>2.5000000000000001E-2</v>
      </c>
      <c r="DE87">
        <v>0.02</v>
      </c>
      <c r="DF87">
        <v>-3.5449999999999999</v>
      </c>
      <c r="DG87">
        <v>0.11899999999999999</v>
      </c>
      <c r="DH87">
        <v>410</v>
      </c>
      <c r="DI87">
        <v>35</v>
      </c>
      <c r="DJ87">
        <v>0.37</v>
      </c>
      <c r="DK87">
        <v>0.56999999999999995</v>
      </c>
      <c r="DL87">
        <v>-18.969932499999999</v>
      </c>
      <c r="DM87">
        <v>-2.6509609756097561</v>
      </c>
      <c r="DN87">
        <v>0.25704423878731453</v>
      </c>
      <c r="DO87">
        <v>0</v>
      </c>
      <c r="DP87">
        <v>1.83639475</v>
      </c>
      <c r="DQ87">
        <v>-2.666915572232836E-2</v>
      </c>
      <c r="DR87">
        <v>1.728890872604457E-2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3.2956400000000001</v>
      </c>
      <c r="EB87">
        <v>2.6253000000000002</v>
      </c>
      <c r="EC87">
        <v>0.107546</v>
      </c>
      <c r="ED87">
        <v>0.10943899999999999</v>
      </c>
      <c r="EE87">
        <v>0.142953</v>
      </c>
      <c r="EF87">
        <v>0.136405</v>
      </c>
      <c r="EG87">
        <v>27000.6</v>
      </c>
      <c r="EH87">
        <v>27427.7</v>
      </c>
      <c r="EI87">
        <v>28151</v>
      </c>
      <c r="EJ87">
        <v>29648.5</v>
      </c>
      <c r="EK87">
        <v>33191.9</v>
      </c>
      <c r="EL87">
        <v>35534.6</v>
      </c>
      <c r="EM87">
        <v>39729.1</v>
      </c>
      <c r="EN87">
        <v>42366.2</v>
      </c>
      <c r="EO87">
        <v>2.10155</v>
      </c>
      <c r="EP87">
        <v>2.1600299999999999</v>
      </c>
      <c r="EQ87">
        <v>0.123866</v>
      </c>
      <c r="ER87">
        <v>0</v>
      </c>
      <c r="ES87">
        <v>31.4725</v>
      </c>
      <c r="ET87">
        <v>999.9</v>
      </c>
      <c r="EU87">
        <v>71.8</v>
      </c>
      <c r="EV87">
        <v>35.5</v>
      </c>
      <c r="EW87">
        <v>41.405000000000001</v>
      </c>
      <c r="EX87">
        <v>57.109400000000001</v>
      </c>
      <c r="EY87">
        <v>-2.4559299999999999</v>
      </c>
      <c r="EZ87">
        <v>2</v>
      </c>
      <c r="FA87">
        <v>0.53759699999999999</v>
      </c>
      <c r="FB87">
        <v>0.65154100000000004</v>
      </c>
      <c r="FC87">
        <v>20.271599999999999</v>
      </c>
      <c r="FD87">
        <v>5.2186399999999997</v>
      </c>
      <c r="FE87">
        <v>12.0061</v>
      </c>
      <c r="FF87">
        <v>4.9863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1.86429</v>
      </c>
      <c r="FO87">
        <v>1.86033</v>
      </c>
      <c r="FP87">
        <v>1.8610899999999999</v>
      </c>
      <c r="FQ87">
        <v>1.8601700000000001</v>
      </c>
      <c r="FR87">
        <v>1.8618600000000001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-3.6110000000000002</v>
      </c>
      <c r="GH87">
        <v>0.129</v>
      </c>
      <c r="GI87">
        <v>-2.6367403326156271</v>
      </c>
      <c r="GJ87">
        <v>-2.8314441237569559E-3</v>
      </c>
      <c r="GK87">
        <v>1.746196064066972E-6</v>
      </c>
      <c r="GL87">
        <v>-5.0840809965914505E-10</v>
      </c>
      <c r="GM87">
        <v>-0.1800947898839361</v>
      </c>
      <c r="GN87">
        <v>5.1166531179064507E-3</v>
      </c>
      <c r="GO87">
        <v>1.8935886849813399E-4</v>
      </c>
      <c r="GP87">
        <v>-2.4822471333493459E-6</v>
      </c>
      <c r="GQ87">
        <v>4</v>
      </c>
      <c r="GR87">
        <v>2082</v>
      </c>
      <c r="GS87">
        <v>4</v>
      </c>
      <c r="GT87">
        <v>36</v>
      </c>
      <c r="GU87">
        <v>15.2</v>
      </c>
      <c r="GV87">
        <v>15.4</v>
      </c>
      <c r="GW87">
        <v>1.5173300000000001</v>
      </c>
      <c r="GX87">
        <v>2.5817899999999998</v>
      </c>
      <c r="GY87">
        <v>2.04834</v>
      </c>
      <c r="GZ87">
        <v>2.6208499999999999</v>
      </c>
      <c r="HA87">
        <v>2.1972700000000001</v>
      </c>
      <c r="HB87">
        <v>2.32056</v>
      </c>
      <c r="HC87">
        <v>41.144599999999997</v>
      </c>
      <c r="HD87">
        <v>14.4472</v>
      </c>
      <c r="HE87">
        <v>18</v>
      </c>
      <c r="HF87">
        <v>616.83199999999999</v>
      </c>
      <c r="HG87">
        <v>735.91600000000005</v>
      </c>
      <c r="HH87">
        <v>30.999500000000001</v>
      </c>
      <c r="HI87">
        <v>34.154499999999999</v>
      </c>
      <c r="HJ87">
        <v>29.999700000000001</v>
      </c>
      <c r="HK87">
        <v>34.040799999999997</v>
      </c>
      <c r="HL87">
        <v>34.031700000000001</v>
      </c>
      <c r="HM87">
        <v>30.400300000000001</v>
      </c>
      <c r="HN87">
        <v>23.7791</v>
      </c>
      <c r="HO87">
        <v>97.763099999999994</v>
      </c>
      <c r="HP87">
        <v>31</v>
      </c>
      <c r="HQ87">
        <v>484.82400000000001</v>
      </c>
      <c r="HR87">
        <v>33.771900000000002</v>
      </c>
      <c r="HS87">
        <v>99.185599999999994</v>
      </c>
      <c r="HT87">
        <v>98.254800000000003</v>
      </c>
    </row>
    <row r="88" spans="1:228" x14ac:dyDescent="0.2">
      <c r="A88">
        <v>73</v>
      </c>
      <c r="B88">
        <v>1669668898.0999999</v>
      </c>
      <c r="C88">
        <v>287.5</v>
      </c>
      <c r="D88" t="s">
        <v>504</v>
      </c>
      <c r="E88" t="s">
        <v>505</v>
      </c>
      <c r="F88">
        <v>4</v>
      </c>
      <c r="G88">
        <v>1669668896.0999999</v>
      </c>
      <c r="H88">
        <f t="shared" si="34"/>
        <v>4.5368317284728531E-3</v>
      </c>
      <c r="I88">
        <f t="shared" si="35"/>
        <v>4.536831728472853</v>
      </c>
      <c r="J88">
        <f t="shared" si="36"/>
        <v>21.958405518515537</v>
      </c>
      <c r="K88">
        <f t="shared" si="37"/>
        <v>454.34800000000013</v>
      </c>
      <c r="L88">
        <f t="shared" si="38"/>
        <v>316.38000245288669</v>
      </c>
      <c r="M88">
        <f t="shared" si="39"/>
        <v>31.887052232968131</v>
      </c>
      <c r="N88">
        <f t="shared" si="40"/>
        <v>45.792459370443439</v>
      </c>
      <c r="O88">
        <f t="shared" si="41"/>
        <v>0.28506850749931556</v>
      </c>
      <c r="P88">
        <f t="shared" si="42"/>
        <v>3.6646259962842755</v>
      </c>
      <c r="Q88">
        <f t="shared" si="43"/>
        <v>0.2732971008496301</v>
      </c>
      <c r="R88">
        <f t="shared" si="44"/>
        <v>0.17182779751656185</v>
      </c>
      <c r="S88">
        <f t="shared" si="45"/>
        <v>226.11964423622629</v>
      </c>
      <c r="T88">
        <f t="shared" si="46"/>
        <v>33.349102927053892</v>
      </c>
      <c r="U88">
        <f t="shared" si="47"/>
        <v>33.477142857142859</v>
      </c>
      <c r="V88">
        <f t="shared" si="48"/>
        <v>5.1891429024088156</v>
      </c>
      <c r="W88">
        <f t="shared" si="49"/>
        <v>70.145779587777923</v>
      </c>
      <c r="X88">
        <f t="shared" si="50"/>
        <v>3.5888980244841546</v>
      </c>
      <c r="Y88">
        <f t="shared" si="51"/>
        <v>5.1163420601707559</v>
      </c>
      <c r="Z88">
        <f t="shared" si="52"/>
        <v>1.600244877924661</v>
      </c>
      <c r="AA88">
        <f t="shared" si="53"/>
        <v>-200.07427922565282</v>
      </c>
      <c r="AB88">
        <f t="shared" si="54"/>
        <v>-49.806720543013725</v>
      </c>
      <c r="AC88">
        <f t="shared" si="55"/>
        <v>-3.1234019148210508</v>
      </c>
      <c r="AD88">
        <f t="shared" si="56"/>
        <v>-26.884757447261293</v>
      </c>
      <c r="AE88">
        <f t="shared" si="57"/>
        <v>44.987354232488926</v>
      </c>
      <c r="AF88">
        <f t="shared" si="58"/>
        <v>4.5387526705298615</v>
      </c>
      <c r="AG88">
        <f t="shared" si="59"/>
        <v>21.958405518515537</v>
      </c>
      <c r="AH88">
        <v>489.69856965520728</v>
      </c>
      <c r="AI88">
        <v>473.67859393939398</v>
      </c>
      <c r="AJ88">
        <v>1.702122138448505</v>
      </c>
      <c r="AK88">
        <v>63.565594582378537</v>
      </c>
      <c r="AL88">
        <f t="shared" si="60"/>
        <v>4.536831728472853</v>
      </c>
      <c r="AM88">
        <v>33.789334150448568</v>
      </c>
      <c r="AN88">
        <v>35.607047878787867</v>
      </c>
      <c r="AO88">
        <v>-5.0450511037807049E-5</v>
      </c>
      <c r="AP88">
        <v>91.324136407103097</v>
      </c>
      <c r="AQ88">
        <v>67</v>
      </c>
      <c r="AR88">
        <v>10</v>
      </c>
      <c r="AS88">
        <f t="shared" si="61"/>
        <v>1</v>
      </c>
      <c r="AT88">
        <f t="shared" si="62"/>
        <v>0</v>
      </c>
      <c r="AU88">
        <f t="shared" si="63"/>
        <v>47017.016662782269</v>
      </c>
      <c r="AV88">
        <f t="shared" si="64"/>
        <v>1200.012857142857</v>
      </c>
      <c r="AW88">
        <f t="shared" si="65"/>
        <v>1025.9370135938996</v>
      </c>
      <c r="AX88">
        <f t="shared" si="66"/>
        <v>0.85493835127448614</v>
      </c>
      <c r="AY88">
        <f t="shared" si="67"/>
        <v>0.18843101795975808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1669668896.0999999</v>
      </c>
      <c r="BF88">
        <v>454.34800000000013</v>
      </c>
      <c r="BG88">
        <v>473.89171428571427</v>
      </c>
      <c r="BH88">
        <v>35.608671428571427</v>
      </c>
      <c r="BI88">
        <v>33.790471428571429</v>
      </c>
      <c r="BJ88">
        <v>457.964</v>
      </c>
      <c r="BK88">
        <v>35.479728571428574</v>
      </c>
      <c r="BL88">
        <v>649.99785714285724</v>
      </c>
      <c r="BM88">
        <v>100.687</v>
      </c>
      <c r="BN88">
        <v>0.10019257142857139</v>
      </c>
      <c r="BO88">
        <v>33.22504285714286</v>
      </c>
      <c r="BP88">
        <v>33.477142857142859</v>
      </c>
      <c r="BQ88">
        <v>999.89999999999986</v>
      </c>
      <c r="BR88">
        <v>0</v>
      </c>
      <c r="BS88">
        <v>0</v>
      </c>
      <c r="BT88">
        <v>8987.5014285714278</v>
      </c>
      <c r="BU88">
        <v>0</v>
      </c>
      <c r="BV88">
        <v>492.75271428571432</v>
      </c>
      <c r="BW88">
        <v>-19.543685714285711</v>
      </c>
      <c r="BX88">
        <v>471.12414285714277</v>
      </c>
      <c r="BY88">
        <v>490.46471428571431</v>
      </c>
      <c r="BZ88">
        <v>1.8181928571428569</v>
      </c>
      <c r="CA88">
        <v>473.89171428571427</v>
      </c>
      <c r="CB88">
        <v>33.790471428571429</v>
      </c>
      <c r="CC88">
        <v>3.585334285714286</v>
      </c>
      <c r="CD88">
        <v>3.402262857142857</v>
      </c>
      <c r="CE88">
        <v>27.029342857142861</v>
      </c>
      <c r="CF88">
        <v>26.139757142857139</v>
      </c>
      <c r="CG88">
        <v>1200.012857142857</v>
      </c>
      <c r="CH88">
        <v>0.49997214285714281</v>
      </c>
      <c r="CI88">
        <v>0.50002785714285725</v>
      </c>
      <c r="CJ88">
        <v>0</v>
      </c>
      <c r="CK88">
        <v>843.67571428571421</v>
      </c>
      <c r="CL88">
        <v>4.9990899999999998</v>
      </c>
      <c r="CM88">
        <v>9012.4657142857159</v>
      </c>
      <c r="CN88">
        <v>9557.8642857142859</v>
      </c>
      <c r="CO88">
        <v>43.33</v>
      </c>
      <c r="CP88">
        <v>45.25</v>
      </c>
      <c r="CQ88">
        <v>44.125</v>
      </c>
      <c r="CR88">
        <v>44.330000000000013</v>
      </c>
      <c r="CS88">
        <v>44.704999999999998</v>
      </c>
      <c r="CT88">
        <v>597.47285714285704</v>
      </c>
      <c r="CU88">
        <v>597.54</v>
      </c>
      <c r="CV88">
        <v>0</v>
      </c>
      <c r="CW88">
        <v>1669668913.5999999</v>
      </c>
      <c r="CX88">
        <v>0</v>
      </c>
      <c r="CY88">
        <v>1669667979.5</v>
      </c>
      <c r="CZ88" t="s">
        <v>356</v>
      </c>
      <c r="DA88">
        <v>1669667979.5</v>
      </c>
      <c r="DB88">
        <v>1669667970</v>
      </c>
      <c r="DC88">
        <v>16</v>
      </c>
      <c r="DD88">
        <v>2.5000000000000001E-2</v>
      </c>
      <c r="DE88">
        <v>0.02</v>
      </c>
      <c r="DF88">
        <v>-3.5449999999999999</v>
      </c>
      <c r="DG88">
        <v>0.11899999999999999</v>
      </c>
      <c r="DH88">
        <v>410</v>
      </c>
      <c r="DI88">
        <v>35</v>
      </c>
      <c r="DJ88">
        <v>0.37</v>
      </c>
      <c r="DK88">
        <v>0.56999999999999995</v>
      </c>
      <c r="DL88">
        <v>-19.148040000000002</v>
      </c>
      <c r="DM88">
        <v>-2.6985455909942999</v>
      </c>
      <c r="DN88">
        <v>0.26122810798227653</v>
      </c>
      <c r="DO88">
        <v>0</v>
      </c>
      <c r="DP88">
        <v>1.83637575</v>
      </c>
      <c r="DQ88">
        <v>-0.15623898686679261</v>
      </c>
      <c r="DR88">
        <v>1.5519284598121789E-2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365</v>
      </c>
      <c r="EA88">
        <v>3.29576</v>
      </c>
      <c r="EB88">
        <v>2.6253199999999999</v>
      </c>
      <c r="EC88">
        <v>0.108707</v>
      </c>
      <c r="ED88">
        <v>0.110592</v>
      </c>
      <c r="EE88">
        <v>0.14294699999999999</v>
      </c>
      <c r="EF88">
        <v>0.13641300000000001</v>
      </c>
      <c r="EG88">
        <v>26965.5</v>
      </c>
      <c r="EH88">
        <v>27392.2</v>
      </c>
      <c r="EI88">
        <v>28151</v>
      </c>
      <c r="EJ88">
        <v>29648.5</v>
      </c>
      <c r="EK88">
        <v>33192.6</v>
      </c>
      <c r="EL88">
        <v>35534.6</v>
      </c>
      <c r="EM88">
        <v>39729.599999999999</v>
      </c>
      <c r="EN88">
        <v>42366.400000000001</v>
      </c>
      <c r="EO88">
        <v>2.1020799999999999</v>
      </c>
      <c r="EP88">
        <v>2.16</v>
      </c>
      <c r="EQ88">
        <v>0.12338200000000001</v>
      </c>
      <c r="ER88">
        <v>0</v>
      </c>
      <c r="ES88">
        <v>31.474499999999999</v>
      </c>
      <c r="ET88">
        <v>999.9</v>
      </c>
      <c r="EU88">
        <v>71.8</v>
      </c>
      <c r="EV88">
        <v>35.5</v>
      </c>
      <c r="EW88">
        <v>41.405000000000001</v>
      </c>
      <c r="EX88">
        <v>57.4694</v>
      </c>
      <c r="EY88">
        <v>-2.4679500000000001</v>
      </c>
      <c r="EZ88">
        <v>2</v>
      </c>
      <c r="FA88">
        <v>0.53710599999999997</v>
      </c>
      <c r="FB88">
        <v>0.64787899999999998</v>
      </c>
      <c r="FC88">
        <v>20.271699999999999</v>
      </c>
      <c r="FD88">
        <v>5.2190899999999996</v>
      </c>
      <c r="FE88">
        <v>12.006500000000001</v>
      </c>
      <c r="FF88">
        <v>4.9866000000000001</v>
      </c>
      <c r="FG88">
        <v>3.2845499999999999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1.8642700000000001</v>
      </c>
      <c r="FO88">
        <v>1.8603400000000001</v>
      </c>
      <c r="FP88">
        <v>1.8610800000000001</v>
      </c>
      <c r="FQ88">
        <v>1.86015</v>
      </c>
      <c r="FR88">
        <v>1.8618699999999999</v>
      </c>
      <c r="FS88">
        <v>1.8583799999999999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-3.621</v>
      </c>
      <c r="GH88">
        <v>0.12889999999999999</v>
      </c>
      <c r="GI88">
        <v>-2.6367403326156271</v>
      </c>
      <c r="GJ88">
        <v>-2.8314441237569559E-3</v>
      </c>
      <c r="GK88">
        <v>1.746196064066972E-6</v>
      </c>
      <c r="GL88">
        <v>-5.0840809965914505E-10</v>
      </c>
      <c r="GM88">
        <v>-0.1800947898839361</v>
      </c>
      <c r="GN88">
        <v>5.1166531179064507E-3</v>
      </c>
      <c r="GO88">
        <v>1.8935886849813399E-4</v>
      </c>
      <c r="GP88">
        <v>-2.4822471333493459E-6</v>
      </c>
      <c r="GQ88">
        <v>4</v>
      </c>
      <c r="GR88">
        <v>2082</v>
      </c>
      <c r="GS88">
        <v>4</v>
      </c>
      <c r="GT88">
        <v>36</v>
      </c>
      <c r="GU88">
        <v>15.3</v>
      </c>
      <c r="GV88">
        <v>15.5</v>
      </c>
      <c r="GW88">
        <v>1.5319799999999999</v>
      </c>
      <c r="GX88">
        <v>2.5708000000000002</v>
      </c>
      <c r="GY88">
        <v>2.04834</v>
      </c>
      <c r="GZ88">
        <v>2.6196299999999999</v>
      </c>
      <c r="HA88">
        <v>2.1972700000000001</v>
      </c>
      <c r="HB88">
        <v>2.35107</v>
      </c>
      <c r="HC88">
        <v>41.144599999999997</v>
      </c>
      <c r="HD88">
        <v>14.4648</v>
      </c>
      <c r="HE88">
        <v>18</v>
      </c>
      <c r="HF88">
        <v>617.21600000000001</v>
      </c>
      <c r="HG88">
        <v>735.85799999999995</v>
      </c>
      <c r="HH88">
        <v>30.999199999999998</v>
      </c>
      <c r="HI88">
        <v>34.151400000000002</v>
      </c>
      <c r="HJ88">
        <v>29.9998</v>
      </c>
      <c r="HK88">
        <v>34.039299999999997</v>
      </c>
      <c r="HL88">
        <v>34.028799999999997</v>
      </c>
      <c r="HM88">
        <v>30.750299999999999</v>
      </c>
      <c r="HN88">
        <v>23.7791</v>
      </c>
      <c r="HO88">
        <v>97.763099999999994</v>
      </c>
      <c r="HP88">
        <v>31</v>
      </c>
      <c r="HQ88">
        <v>491.50400000000002</v>
      </c>
      <c r="HR88">
        <v>33.771900000000002</v>
      </c>
      <c r="HS88">
        <v>99.186400000000006</v>
      </c>
      <c r="HT88">
        <v>98.255200000000002</v>
      </c>
    </row>
    <row r="89" spans="1:228" x14ac:dyDescent="0.2">
      <c r="A89">
        <v>74</v>
      </c>
      <c r="B89">
        <v>1669668902.0999999</v>
      </c>
      <c r="C89">
        <v>291.5</v>
      </c>
      <c r="D89" t="s">
        <v>506</v>
      </c>
      <c r="E89" t="s">
        <v>507</v>
      </c>
      <c r="F89">
        <v>4</v>
      </c>
      <c r="G89">
        <v>1669668899.7874999</v>
      </c>
      <c r="H89">
        <f t="shared" si="34"/>
        <v>4.5178273336005815E-3</v>
      </c>
      <c r="I89">
        <f t="shared" si="35"/>
        <v>4.5178273336005814</v>
      </c>
      <c r="J89">
        <f t="shared" si="36"/>
        <v>22.052718044311693</v>
      </c>
      <c r="K89">
        <f t="shared" si="37"/>
        <v>460.4425</v>
      </c>
      <c r="L89">
        <f t="shared" si="38"/>
        <v>321.34057277002711</v>
      </c>
      <c r="M89">
        <f t="shared" si="39"/>
        <v>32.387090966229877</v>
      </c>
      <c r="N89">
        <f t="shared" si="40"/>
        <v>46.406816928438758</v>
      </c>
      <c r="O89">
        <f t="shared" si="41"/>
        <v>0.2840607445190545</v>
      </c>
      <c r="P89">
        <f t="shared" si="42"/>
        <v>3.6586689520206064</v>
      </c>
      <c r="Q89">
        <f t="shared" si="43"/>
        <v>0.27235239311572979</v>
      </c>
      <c r="R89">
        <f t="shared" si="44"/>
        <v>0.17123198065032069</v>
      </c>
      <c r="S89">
        <f t="shared" si="45"/>
        <v>226.11360223705401</v>
      </c>
      <c r="T89">
        <f t="shared" si="46"/>
        <v>33.347382402842996</v>
      </c>
      <c r="U89">
        <f t="shared" si="47"/>
        <v>33.472375</v>
      </c>
      <c r="V89">
        <f t="shared" si="48"/>
        <v>5.1877577369007604</v>
      </c>
      <c r="W89">
        <f t="shared" si="49"/>
        <v>70.164489674813808</v>
      </c>
      <c r="X89">
        <f t="shared" si="50"/>
        <v>3.5886713017471319</v>
      </c>
      <c r="Y89">
        <f t="shared" si="51"/>
        <v>5.1146546043152066</v>
      </c>
      <c r="Z89">
        <f t="shared" si="52"/>
        <v>1.5990864351536285</v>
      </c>
      <c r="AA89">
        <f t="shared" si="53"/>
        <v>-199.23618541178564</v>
      </c>
      <c r="AB89">
        <f t="shared" si="54"/>
        <v>-49.945193426072088</v>
      </c>
      <c r="AC89">
        <f t="shared" si="55"/>
        <v>-3.137021716294885</v>
      </c>
      <c r="AD89">
        <f t="shared" si="56"/>
        <v>-26.204798317098614</v>
      </c>
      <c r="AE89">
        <f t="shared" si="57"/>
        <v>45.186696188354823</v>
      </c>
      <c r="AF89">
        <f t="shared" si="58"/>
        <v>4.524742226910587</v>
      </c>
      <c r="AG89">
        <f t="shared" si="59"/>
        <v>22.052718044311693</v>
      </c>
      <c r="AH89">
        <v>496.63677657519992</v>
      </c>
      <c r="AI89">
        <v>480.54444242424228</v>
      </c>
      <c r="AJ89">
        <v>1.71040234413814</v>
      </c>
      <c r="AK89">
        <v>63.565594582378537</v>
      </c>
      <c r="AL89">
        <f t="shared" si="60"/>
        <v>4.5178273336005814</v>
      </c>
      <c r="AM89">
        <v>33.793674274571757</v>
      </c>
      <c r="AN89">
        <v>35.603486060606038</v>
      </c>
      <c r="AO89">
        <v>-4.7620328544337523E-6</v>
      </c>
      <c r="AP89">
        <v>91.324136407103097</v>
      </c>
      <c r="AQ89">
        <v>67</v>
      </c>
      <c r="AR89">
        <v>10</v>
      </c>
      <c r="AS89">
        <f t="shared" si="61"/>
        <v>1</v>
      </c>
      <c r="AT89">
        <f t="shared" si="62"/>
        <v>0</v>
      </c>
      <c r="AU89">
        <f t="shared" si="63"/>
        <v>46911.702781515385</v>
      </c>
      <c r="AV89">
        <f t="shared" si="64"/>
        <v>1199.9749999999999</v>
      </c>
      <c r="AW89">
        <f t="shared" si="65"/>
        <v>1025.9052135943282</v>
      </c>
      <c r="AX89">
        <f t="shared" si="66"/>
        <v>0.85493882255407683</v>
      </c>
      <c r="AY89">
        <f t="shared" si="67"/>
        <v>0.18843192752936855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1669668899.7874999</v>
      </c>
      <c r="BF89">
        <v>460.4425</v>
      </c>
      <c r="BG89">
        <v>480.07737500000002</v>
      </c>
      <c r="BH89">
        <v>35.606337500000002</v>
      </c>
      <c r="BI89">
        <v>33.793787500000001</v>
      </c>
      <c r="BJ89">
        <v>464.06799999999998</v>
      </c>
      <c r="BK89">
        <v>35.477424999999997</v>
      </c>
      <c r="BL89">
        <v>650.01287499999989</v>
      </c>
      <c r="BM89">
        <v>100.68725000000001</v>
      </c>
      <c r="BN89">
        <v>0.10018150000000001</v>
      </c>
      <c r="BO89">
        <v>33.219162500000003</v>
      </c>
      <c r="BP89">
        <v>33.472375</v>
      </c>
      <c r="BQ89">
        <v>999.9</v>
      </c>
      <c r="BR89">
        <v>0</v>
      </c>
      <c r="BS89">
        <v>0</v>
      </c>
      <c r="BT89">
        <v>8966.8762499999993</v>
      </c>
      <c r="BU89">
        <v>0</v>
      </c>
      <c r="BV89">
        <v>480.22050000000002</v>
      </c>
      <c r="BW89">
        <v>-19.634824999999999</v>
      </c>
      <c r="BX89">
        <v>477.4425</v>
      </c>
      <c r="BY89">
        <v>496.86849999999998</v>
      </c>
      <c r="BZ89">
        <v>1.8125275000000001</v>
      </c>
      <c r="CA89">
        <v>480.07737500000002</v>
      </c>
      <c r="CB89">
        <v>33.793787500000001</v>
      </c>
      <c r="CC89">
        <v>3.5851000000000002</v>
      </c>
      <c r="CD89">
        <v>3.40260125</v>
      </c>
      <c r="CE89">
        <v>27.028224999999999</v>
      </c>
      <c r="CF89">
        <v>26.141412500000001</v>
      </c>
      <c r="CG89">
        <v>1199.9749999999999</v>
      </c>
      <c r="CH89">
        <v>0.49995537499999998</v>
      </c>
      <c r="CI89">
        <v>0.50004462500000013</v>
      </c>
      <c r="CJ89">
        <v>0</v>
      </c>
      <c r="CK89">
        <v>844.36324999999999</v>
      </c>
      <c r="CL89">
        <v>4.9990899999999998</v>
      </c>
      <c r="CM89">
        <v>9018.7562499999985</v>
      </c>
      <c r="CN89">
        <v>9557.4987499999988</v>
      </c>
      <c r="CO89">
        <v>43.311999999999998</v>
      </c>
      <c r="CP89">
        <v>45.25</v>
      </c>
      <c r="CQ89">
        <v>44.125</v>
      </c>
      <c r="CR89">
        <v>44.311999999999998</v>
      </c>
      <c r="CS89">
        <v>44.686999999999998</v>
      </c>
      <c r="CT89">
        <v>597.43499999999995</v>
      </c>
      <c r="CU89">
        <v>597.54</v>
      </c>
      <c r="CV89">
        <v>0</v>
      </c>
      <c r="CW89">
        <v>1669668917.2</v>
      </c>
      <c r="CX89">
        <v>0</v>
      </c>
      <c r="CY89">
        <v>1669667979.5</v>
      </c>
      <c r="CZ89" t="s">
        <v>356</v>
      </c>
      <c r="DA89">
        <v>1669667979.5</v>
      </c>
      <c r="DB89">
        <v>1669667970</v>
      </c>
      <c r="DC89">
        <v>16</v>
      </c>
      <c r="DD89">
        <v>2.5000000000000001E-2</v>
      </c>
      <c r="DE89">
        <v>0.02</v>
      </c>
      <c r="DF89">
        <v>-3.5449999999999999</v>
      </c>
      <c r="DG89">
        <v>0.11899999999999999</v>
      </c>
      <c r="DH89">
        <v>410</v>
      </c>
      <c r="DI89">
        <v>35</v>
      </c>
      <c r="DJ89">
        <v>0.37</v>
      </c>
      <c r="DK89">
        <v>0.56999999999999995</v>
      </c>
      <c r="DL89">
        <v>-19.318832499999999</v>
      </c>
      <c r="DM89">
        <v>-2.3780431519699148</v>
      </c>
      <c r="DN89">
        <v>0.23023481859560241</v>
      </c>
      <c r="DO89">
        <v>0</v>
      </c>
      <c r="DP89">
        <v>1.82696075</v>
      </c>
      <c r="DQ89">
        <v>-0.11853151969982</v>
      </c>
      <c r="DR89">
        <v>1.186147153339333E-2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365</v>
      </c>
      <c r="EA89">
        <v>3.29576</v>
      </c>
      <c r="EB89">
        <v>2.6251199999999999</v>
      </c>
      <c r="EC89">
        <v>0.10987</v>
      </c>
      <c r="ED89">
        <v>0.11175599999999999</v>
      </c>
      <c r="EE89">
        <v>0.14293800000000001</v>
      </c>
      <c r="EF89">
        <v>0.13642399999999999</v>
      </c>
      <c r="EG89">
        <v>26930.799999999999</v>
      </c>
      <c r="EH89">
        <v>27356.6</v>
      </c>
      <c r="EI89">
        <v>28151.599999999999</v>
      </c>
      <c r="EJ89">
        <v>29648.799999999999</v>
      </c>
      <c r="EK89">
        <v>33193.699999999997</v>
      </c>
      <c r="EL89">
        <v>35534.300000000003</v>
      </c>
      <c r="EM89">
        <v>39730.400000000001</v>
      </c>
      <c r="EN89">
        <v>42366.5</v>
      </c>
      <c r="EO89">
        <v>2.1024699999999998</v>
      </c>
      <c r="EP89">
        <v>2.1600700000000002</v>
      </c>
      <c r="EQ89">
        <v>0.12267400000000001</v>
      </c>
      <c r="ER89">
        <v>0</v>
      </c>
      <c r="ES89">
        <v>31.478000000000002</v>
      </c>
      <c r="ET89">
        <v>999.9</v>
      </c>
      <c r="EU89">
        <v>71.8</v>
      </c>
      <c r="EV89">
        <v>35.5</v>
      </c>
      <c r="EW89">
        <v>41.406599999999997</v>
      </c>
      <c r="EX89">
        <v>57.409399999999998</v>
      </c>
      <c r="EY89">
        <v>-2.3918300000000001</v>
      </c>
      <c r="EZ89">
        <v>2</v>
      </c>
      <c r="FA89">
        <v>0.53701200000000004</v>
      </c>
      <c r="FB89">
        <v>0.64294899999999999</v>
      </c>
      <c r="FC89">
        <v>20.271699999999999</v>
      </c>
      <c r="FD89">
        <v>5.2193899999999998</v>
      </c>
      <c r="FE89">
        <v>12.0059</v>
      </c>
      <c r="FF89">
        <v>4.9866999999999999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1.8621799999999999</v>
      </c>
      <c r="FN89">
        <v>1.86425</v>
      </c>
      <c r="FO89">
        <v>1.86033</v>
      </c>
      <c r="FP89">
        <v>1.8610800000000001</v>
      </c>
      <c r="FQ89">
        <v>1.8601399999999999</v>
      </c>
      <c r="FR89">
        <v>1.8618699999999999</v>
      </c>
      <c r="FS89">
        <v>1.85839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-3.6320000000000001</v>
      </c>
      <c r="GH89">
        <v>0.1288</v>
      </c>
      <c r="GI89">
        <v>-2.6367403326156271</v>
      </c>
      <c r="GJ89">
        <v>-2.8314441237569559E-3</v>
      </c>
      <c r="GK89">
        <v>1.746196064066972E-6</v>
      </c>
      <c r="GL89">
        <v>-5.0840809965914505E-10</v>
      </c>
      <c r="GM89">
        <v>-0.1800947898839361</v>
      </c>
      <c r="GN89">
        <v>5.1166531179064507E-3</v>
      </c>
      <c r="GO89">
        <v>1.8935886849813399E-4</v>
      </c>
      <c r="GP89">
        <v>-2.4822471333493459E-6</v>
      </c>
      <c r="GQ89">
        <v>4</v>
      </c>
      <c r="GR89">
        <v>2082</v>
      </c>
      <c r="GS89">
        <v>4</v>
      </c>
      <c r="GT89">
        <v>36</v>
      </c>
      <c r="GU89">
        <v>15.4</v>
      </c>
      <c r="GV89">
        <v>15.5</v>
      </c>
      <c r="GW89">
        <v>1.5515099999999999</v>
      </c>
      <c r="GX89">
        <v>2.5805699999999998</v>
      </c>
      <c r="GY89">
        <v>2.04834</v>
      </c>
      <c r="GZ89">
        <v>2.6220699999999999</v>
      </c>
      <c r="HA89">
        <v>2.1972700000000001</v>
      </c>
      <c r="HB89">
        <v>2.3083499999999999</v>
      </c>
      <c r="HC89">
        <v>41.144599999999997</v>
      </c>
      <c r="HD89">
        <v>14.420999999999999</v>
      </c>
      <c r="HE89">
        <v>18</v>
      </c>
      <c r="HF89">
        <v>617.49699999999996</v>
      </c>
      <c r="HG89">
        <v>735.92</v>
      </c>
      <c r="HH89">
        <v>30.998899999999999</v>
      </c>
      <c r="HI89">
        <v>34.148299999999999</v>
      </c>
      <c r="HJ89">
        <v>29.9998</v>
      </c>
      <c r="HK89">
        <v>34.036999999999999</v>
      </c>
      <c r="HL89">
        <v>34.027999999999999</v>
      </c>
      <c r="HM89">
        <v>31.095300000000002</v>
      </c>
      <c r="HN89">
        <v>23.7791</v>
      </c>
      <c r="HO89">
        <v>97.763099999999994</v>
      </c>
      <c r="HP89">
        <v>31</v>
      </c>
      <c r="HQ89">
        <v>498.19299999999998</v>
      </c>
      <c r="HR89">
        <v>33.771900000000002</v>
      </c>
      <c r="HS89">
        <v>99.188400000000001</v>
      </c>
      <c r="HT89">
        <v>98.255799999999994</v>
      </c>
    </row>
    <row r="90" spans="1:228" x14ac:dyDescent="0.2">
      <c r="A90">
        <v>75</v>
      </c>
      <c r="B90">
        <v>1669668906.0999999</v>
      </c>
      <c r="C90">
        <v>295.5</v>
      </c>
      <c r="D90" t="s">
        <v>508</v>
      </c>
      <c r="E90" t="s">
        <v>509</v>
      </c>
      <c r="F90">
        <v>4</v>
      </c>
      <c r="G90">
        <v>1669668904.0999999</v>
      </c>
      <c r="H90">
        <f t="shared" si="34"/>
        <v>4.4976454151777895E-3</v>
      </c>
      <c r="I90">
        <f t="shared" si="35"/>
        <v>4.4976454151777894</v>
      </c>
      <c r="J90">
        <f t="shared" si="36"/>
        <v>22.579708143545712</v>
      </c>
      <c r="K90">
        <f t="shared" si="37"/>
        <v>467.55371428571431</v>
      </c>
      <c r="L90">
        <f t="shared" si="38"/>
        <v>324.79728338453481</v>
      </c>
      <c r="M90">
        <f t="shared" si="39"/>
        <v>32.735970468995646</v>
      </c>
      <c r="N90">
        <f t="shared" si="40"/>
        <v>47.124238306529996</v>
      </c>
      <c r="O90">
        <f t="shared" si="41"/>
        <v>0.28302537965882019</v>
      </c>
      <c r="P90">
        <f t="shared" si="42"/>
        <v>3.6716962301246201</v>
      </c>
      <c r="Q90">
        <f t="shared" si="43"/>
        <v>0.27143977610770553</v>
      </c>
      <c r="R90">
        <f t="shared" si="44"/>
        <v>0.17065126177293632</v>
      </c>
      <c r="S90">
        <f t="shared" si="45"/>
        <v>226.11966652134512</v>
      </c>
      <c r="T90">
        <f t="shared" si="46"/>
        <v>33.348766758361187</v>
      </c>
      <c r="U90">
        <f t="shared" si="47"/>
        <v>33.464199999999998</v>
      </c>
      <c r="V90">
        <f t="shared" si="48"/>
        <v>5.1853834712802067</v>
      </c>
      <c r="W90">
        <f t="shared" si="49"/>
        <v>70.161750347259343</v>
      </c>
      <c r="X90">
        <f t="shared" si="50"/>
        <v>3.5880383723675635</v>
      </c>
      <c r="Y90">
        <f t="shared" si="51"/>
        <v>5.1139521956178209</v>
      </c>
      <c r="Z90">
        <f t="shared" si="52"/>
        <v>1.5973450989126432</v>
      </c>
      <c r="AA90">
        <f t="shared" si="53"/>
        <v>-198.34616280934051</v>
      </c>
      <c r="AB90">
        <f t="shared" si="54"/>
        <v>-48.989422736192957</v>
      </c>
      <c r="AC90">
        <f t="shared" si="55"/>
        <v>-3.0659136952282742</v>
      </c>
      <c r="AD90">
        <f t="shared" si="56"/>
        <v>-24.281832719416606</v>
      </c>
      <c r="AE90">
        <f t="shared" si="57"/>
        <v>45.554107415170044</v>
      </c>
      <c r="AF90">
        <f t="shared" si="58"/>
        <v>4.5019661754089402</v>
      </c>
      <c r="AG90">
        <f t="shared" si="59"/>
        <v>22.579708143545712</v>
      </c>
      <c r="AH90">
        <v>503.65046198833971</v>
      </c>
      <c r="AI90">
        <v>487.36360606060589</v>
      </c>
      <c r="AJ90">
        <v>1.701821522299964</v>
      </c>
      <c r="AK90">
        <v>63.565594582378537</v>
      </c>
      <c r="AL90">
        <f t="shared" si="60"/>
        <v>4.4976454151777894</v>
      </c>
      <c r="AM90">
        <v>33.79543415853103</v>
      </c>
      <c r="AN90">
        <v>35.598073333333311</v>
      </c>
      <c r="AO90">
        <v>-1.4845555085160459E-4</v>
      </c>
      <c r="AP90">
        <v>91.324136407103097</v>
      </c>
      <c r="AQ90">
        <v>67</v>
      </c>
      <c r="AR90">
        <v>10</v>
      </c>
      <c r="AS90">
        <f t="shared" si="61"/>
        <v>1</v>
      </c>
      <c r="AT90">
        <f t="shared" si="62"/>
        <v>0</v>
      </c>
      <c r="AU90">
        <f t="shared" si="63"/>
        <v>47144.414284380233</v>
      </c>
      <c r="AV90">
        <f t="shared" si="64"/>
        <v>1200.017142857143</v>
      </c>
      <c r="AW90">
        <f t="shared" si="65"/>
        <v>1025.9402707364484</v>
      </c>
      <c r="AX90">
        <f t="shared" si="66"/>
        <v>0.85493801221353238</v>
      </c>
      <c r="AY90">
        <f t="shared" si="67"/>
        <v>0.18843036357211751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1669668904.0999999</v>
      </c>
      <c r="BF90">
        <v>467.55371428571431</v>
      </c>
      <c r="BG90">
        <v>487.35128571428578</v>
      </c>
      <c r="BH90">
        <v>35.599528571428571</v>
      </c>
      <c r="BI90">
        <v>33.79598571428572</v>
      </c>
      <c r="BJ90">
        <v>471.19</v>
      </c>
      <c r="BK90">
        <v>35.470671428571428</v>
      </c>
      <c r="BL90">
        <v>649.97542857142855</v>
      </c>
      <c r="BM90">
        <v>100.6891428571429</v>
      </c>
      <c r="BN90">
        <v>9.9786557142857141E-2</v>
      </c>
      <c r="BO90">
        <v>33.216714285714282</v>
      </c>
      <c r="BP90">
        <v>33.464199999999998</v>
      </c>
      <c r="BQ90">
        <v>999.89999999999986</v>
      </c>
      <c r="BR90">
        <v>0</v>
      </c>
      <c r="BS90">
        <v>0</v>
      </c>
      <c r="BT90">
        <v>9011.7857142857138</v>
      </c>
      <c r="BU90">
        <v>0</v>
      </c>
      <c r="BV90">
        <v>465.88885714285709</v>
      </c>
      <c r="BW90">
        <v>-19.797799999999999</v>
      </c>
      <c r="BX90">
        <v>484.81285714285713</v>
      </c>
      <c r="BY90">
        <v>504.39785714285711</v>
      </c>
      <c r="BZ90">
        <v>1.80355</v>
      </c>
      <c r="CA90">
        <v>487.35128571428578</v>
      </c>
      <c r="CB90">
        <v>33.79598571428572</v>
      </c>
      <c r="CC90">
        <v>3.584488571428571</v>
      </c>
      <c r="CD90">
        <v>3.4028914285714289</v>
      </c>
      <c r="CE90">
        <v>27.02532857142857</v>
      </c>
      <c r="CF90">
        <v>26.142871428571429</v>
      </c>
      <c r="CG90">
        <v>1200.017142857143</v>
      </c>
      <c r="CH90">
        <v>0.49998385714285709</v>
      </c>
      <c r="CI90">
        <v>0.50001614285714291</v>
      </c>
      <c r="CJ90">
        <v>0</v>
      </c>
      <c r="CK90">
        <v>845.21185714285718</v>
      </c>
      <c r="CL90">
        <v>4.9990899999999998</v>
      </c>
      <c r="CM90">
        <v>9025.4785714285717</v>
      </c>
      <c r="CN90">
        <v>9557.9628571428566</v>
      </c>
      <c r="CO90">
        <v>43.330000000000013</v>
      </c>
      <c r="CP90">
        <v>45.25</v>
      </c>
      <c r="CQ90">
        <v>44.125</v>
      </c>
      <c r="CR90">
        <v>44.311999999999998</v>
      </c>
      <c r="CS90">
        <v>44.686999999999998</v>
      </c>
      <c r="CT90">
        <v>597.48857142857139</v>
      </c>
      <c r="CU90">
        <v>597.52857142857135</v>
      </c>
      <c r="CV90">
        <v>0</v>
      </c>
      <c r="CW90">
        <v>1669668921.4000001</v>
      </c>
      <c r="CX90">
        <v>0</v>
      </c>
      <c r="CY90">
        <v>1669667979.5</v>
      </c>
      <c r="CZ90" t="s">
        <v>356</v>
      </c>
      <c r="DA90">
        <v>1669667979.5</v>
      </c>
      <c r="DB90">
        <v>1669667970</v>
      </c>
      <c r="DC90">
        <v>16</v>
      </c>
      <c r="DD90">
        <v>2.5000000000000001E-2</v>
      </c>
      <c r="DE90">
        <v>0.02</v>
      </c>
      <c r="DF90">
        <v>-3.5449999999999999</v>
      </c>
      <c r="DG90">
        <v>0.11899999999999999</v>
      </c>
      <c r="DH90">
        <v>410</v>
      </c>
      <c r="DI90">
        <v>35</v>
      </c>
      <c r="DJ90">
        <v>0.37</v>
      </c>
      <c r="DK90">
        <v>0.56999999999999995</v>
      </c>
      <c r="DL90">
        <v>-19.472995000000001</v>
      </c>
      <c r="DM90">
        <v>-2.3340067542213458</v>
      </c>
      <c r="DN90">
        <v>0.2261867015874276</v>
      </c>
      <c r="DO90">
        <v>0</v>
      </c>
      <c r="DP90">
        <v>1.81859025</v>
      </c>
      <c r="DQ90">
        <v>-9.5002739212007137E-2</v>
      </c>
      <c r="DR90">
        <v>9.2216952041097224E-3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3.2956599999999998</v>
      </c>
      <c r="EB90">
        <v>2.6252599999999999</v>
      </c>
      <c r="EC90">
        <v>0.111012</v>
      </c>
      <c r="ED90">
        <v>0.11289</v>
      </c>
      <c r="EE90">
        <v>0.142924</v>
      </c>
      <c r="EF90">
        <v>0.13642699999999999</v>
      </c>
      <c r="EG90">
        <v>26895.9</v>
      </c>
      <c r="EH90">
        <v>27321.1</v>
      </c>
      <c r="EI90">
        <v>28151.200000000001</v>
      </c>
      <c r="EJ90">
        <v>29648.2</v>
      </c>
      <c r="EK90">
        <v>33194</v>
      </c>
      <c r="EL90">
        <v>35533.599999999999</v>
      </c>
      <c r="EM90">
        <v>39730</v>
      </c>
      <c r="EN90">
        <v>42365.7</v>
      </c>
      <c r="EO90">
        <v>2.1021999999999998</v>
      </c>
      <c r="EP90">
        <v>2.1602000000000001</v>
      </c>
      <c r="EQ90">
        <v>0.12267400000000001</v>
      </c>
      <c r="ER90">
        <v>0</v>
      </c>
      <c r="ES90">
        <v>31.479500000000002</v>
      </c>
      <c r="ET90">
        <v>999.9</v>
      </c>
      <c r="EU90">
        <v>71.8</v>
      </c>
      <c r="EV90">
        <v>35.5</v>
      </c>
      <c r="EW90">
        <v>41.403300000000002</v>
      </c>
      <c r="EX90">
        <v>57.169400000000003</v>
      </c>
      <c r="EY90">
        <v>-2.4158599999999999</v>
      </c>
      <c r="EZ90">
        <v>2</v>
      </c>
      <c r="FA90">
        <v>0.53656499999999996</v>
      </c>
      <c r="FB90">
        <v>0.64131000000000005</v>
      </c>
      <c r="FC90">
        <v>20.271799999999999</v>
      </c>
      <c r="FD90">
        <v>5.2195400000000003</v>
      </c>
      <c r="FE90">
        <v>12.0055</v>
      </c>
      <c r="FF90">
        <v>4.9868499999999996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1.86429</v>
      </c>
      <c r="FO90">
        <v>1.8603499999999999</v>
      </c>
      <c r="FP90">
        <v>1.8610800000000001</v>
      </c>
      <c r="FQ90">
        <v>1.8601799999999999</v>
      </c>
      <c r="FR90">
        <v>1.8618699999999999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-3.641</v>
      </c>
      <c r="GH90">
        <v>0.1288</v>
      </c>
      <c r="GI90">
        <v>-2.6367403326156271</v>
      </c>
      <c r="GJ90">
        <v>-2.8314441237569559E-3</v>
      </c>
      <c r="GK90">
        <v>1.746196064066972E-6</v>
      </c>
      <c r="GL90">
        <v>-5.0840809965914505E-10</v>
      </c>
      <c r="GM90">
        <v>-0.1800947898839361</v>
      </c>
      <c r="GN90">
        <v>5.1166531179064507E-3</v>
      </c>
      <c r="GO90">
        <v>1.8935886849813399E-4</v>
      </c>
      <c r="GP90">
        <v>-2.4822471333493459E-6</v>
      </c>
      <c r="GQ90">
        <v>4</v>
      </c>
      <c r="GR90">
        <v>2082</v>
      </c>
      <c r="GS90">
        <v>4</v>
      </c>
      <c r="GT90">
        <v>36</v>
      </c>
      <c r="GU90">
        <v>15.4</v>
      </c>
      <c r="GV90">
        <v>15.6</v>
      </c>
      <c r="GW90">
        <v>1.56982</v>
      </c>
      <c r="GX90">
        <v>2.5805699999999998</v>
      </c>
      <c r="GY90">
        <v>2.04834</v>
      </c>
      <c r="GZ90">
        <v>2.6208499999999999</v>
      </c>
      <c r="HA90">
        <v>2.1972700000000001</v>
      </c>
      <c r="HB90">
        <v>2.32178</v>
      </c>
      <c r="HC90">
        <v>41.144599999999997</v>
      </c>
      <c r="HD90">
        <v>14.438499999999999</v>
      </c>
      <c r="HE90">
        <v>18</v>
      </c>
      <c r="HF90">
        <v>617.26599999999996</v>
      </c>
      <c r="HG90">
        <v>736.00900000000001</v>
      </c>
      <c r="HH90">
        <v>30.999300000000002</v>
      </c>
      <c r="HI90">
        <v>34.146000000000001</v>
      </c>
      <c r="HJ90">
        <v>29.9998</v>
      </c>
      <c r="HK90">
        <v>34.034700000000001</v>
      </c>
      <c r="HL90">
        <v>34.025599999999997</v>
      </c>
      <c r="HM90">
        <v>31.443300000000001</v>
      </c>
      <c r="HN90">
        <v>23.7791</v>
      </c>
      <c r="HO90">
        <v>97.763099999999994</v>
      </c>
      <c r="HP90">
        <v>31</v>
      </c>
      <c r="HQ90">
        <v>504.87799999999999</v>
      </c>
      <c r="HR90">
        <v>33.771900000000002</v>
      </c>
      <c r="HS90">
        <v>99.187299999999993</v>
      </c>
      <c r="HT90">
        <v>98.253799999999998</v>
      </c>
    </row>
    <row r="91" spans="1:228" x14ac:dyDescent="0.2">
      <c r="A91">
        <v>76</v>
      </c>
      <c r="B91">
        <v>1669668910.0999999</v>
      </c>
      <c r="C91">
        <v>299.5</v>
      </c>
      <c r="D91" t="s">
        <v>510</v>
      </c>
      <c r="E91" t="s">
        <v>511</v>
      </c>
      <c r="F91">
        <v>4</v>
      </c>
      <c r="G91">
        <v>1669668907.7874999</v>
      </c>
      <c r="H91">
        <f t="shared" si="34"/>
        <v>4.4783993768164037E-3</v>
      </c>
      <c r="I91">
        <f t="shared" si="35"/>
        <v>4.4783993768164034</v>
      </c>
      <c r="J91">
        <f t="shared" si="36"/>
        <v>22.902014818063204</v>
      </c>
      <c r="K91">
        <f t="shared" si="37"/>
        <v>473.592625</v>
      </c>
      <c r="L91">
        <f t="shared" si="38"/>
        <v>328.07347110154905</v>
      </c>
      <c r="M91">
        <f t="shared" si="39"/>
        <v>33.066112091421331</v>
      </c>
      <c r="N91">
        <f t="shared" si="40"/>
        <v>47.732804396955487</v>
      </c>
      <c r="O91">
        <f t="shared" si="41"/>
        <v>0.28140178052775427</v>
      </c>
      <c r="P91">
        <f t="shared" si="42"/>
        <v>3.6783015819196763</v>
      </c>
      <c r="Q91">
        <f t="shared" si="43"/>
        <v>0.26996549971590267</v>
      </c>
      <c r="R91">
        <f t="shared" si="44"/>
        <v>0.1697172133635125</v>
      </c>
      <c r="S91">
        <f t="shared" si="45"/>
        <v>226.12843573579963</v>
      </c>
      <c r="T91">
        <f t="shared" si="46"/>
        <v>33.350574712711108</v>
      </c>
      <c r="U91">
        <f t="shared" si="47"/>
        <v>33.4686375</v>
      </c>
      <c r="V91">
        <f t="shared" si="48"/>
        <v>5.1866721372945124</v>
      </c>
      <c r="W91">
        <f t="shared" si="49"/>
        <v>70.158970813944691</v>
      </c>
      <c r="X91">
        <f t="shared" si="50"/>
        <v>3.5874857841076548</v>
      </c>
      <c r="Y91">
        <f t="shared" si="51"/>
        <v>5.1133671752702101</v>
      </c>
      <c r="Z91">
        <f t="shared" si="52"/>
        <v>1.5991863531868575</v>
      </c>
      <c r="AA91">
        <f t="shared" si="53"/>
        <v>-197.49741251760341</v>
      </c>
      <c r="AB91">
        <f t="shared" si="54"/>
        <v>-50.361930678343064</v>
      </c>
      <c r="AC91">
        <f t="shared" si="55"/>
        <v>-3.1461866765658741</v>
      </c>
      <c r="AD91">
        <f t="shared" si="56"/>
        <v>-24.877094136712707</v>
      </c>
      <c r="AE91">
        <f t="shared" si="57"/>
        <v>45.962463157462381</v>
      </c>
      <c r="AF91">
        <f t="shared" si="58"/>
        <v>4.4860887196029022</v>
      </c>
      <c r="AG91">
        <f t="shared" si="59"/>
        <v>22.902014818063204</v>
      </c>
      <c r="AH91">
        <v>510.6092958734904</v>
      </c>
      <c r="AI91">
        <v>494.16470303030292</v>
      </c>
      <c r="AJ91">
        <v>1.706927149856305</v>
      </c>
      <c r="AK91">
        <v>63.565594582378537</v>
      </c>
      <c r="AL91">
        <f t="shared" si="60"/>
        <v>4.4783993768164034</v>
      </c>
      <c r="AM91">
        <v>33.796866258598278</v>
      </c>
      <c r="AN91">
        <v>35.591743636363653</v>
      </c>
      <c r="AO91">
        <v>-1.4913907872338909E-4</v>
      </c>
      <c r="AP91">
        <v>91.324136407103097</v>
      </c>
      <c r="AQ91">
        <v>67</v>
      </c>
      <c r="AR91">
        <v>10</v>
      </c>
      <c r="AS91">
        <f t="shared" si="61"/>
        <v>1</v>
      </c>
      <c r="AT91">
        <f t="shared" si="62"/>
        <v>0</v>
      </c>
      <c r="AU91">
        <f t="shared" si="63"/>
        <v>47262.574777113899</v>
      </c>
      <c r="AV91">
        <f t="shared" si="64"/>
        <v>1200.0625</v>
      </c>
      <c r="AW91">
        <f t="shared" si="65"/>
        <v>1025.9791635936785</v>
      </c>
      <c r="AX91">
        <f t="shared" si="66"/>
        <v>0.85493810830159145</v>
      </c>
      <c r="AY91">
        <f t="shared" si="67"/>
        <v>0.18843054902207146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1669668907.7874999</v>
      </c>
      <c r="BF91">
        <v>473.592625</v>
      </c>
      <c r="BG91">
        <v>493.56725</v>
      </c>
      <c r="BH91">
        <v>35.594112499999987</v>
      </c>
      <c r="BI91">
        <v>33.7969875</v>
      </c>
      <c r="BJ91">
        <v>477.23824999999999</v>
      </c>
      <c r="BK91">
        <v>35.465299999999999</v>
      </c>
      <c r="BL91">
        <v>649.99974999999995</v>
      </c>
      <c r="BM91">
        <v>100.68899999999999</v>
      </c>
      <c r="BN91">
        <v>9.9740949999999995E-2</v>
      </c>
      <c r="BO91">
        <v>33.214675</v>
      </c>
      <c r="BP91">
        <v>33.4686375</v>
      </c>
      <c r="BQ91">
        <v>999.9</v>
      </c>
      <c r="BR91">
        <v>0</v>
      </c>
      <c r="BS91">
        <v>0</v>
      </c>
      <c r="BT91">
        <v>9034.6875</v>
      </c>
      <c r="BU91">
        <v>0</v>
      </c>
      <c r="BV91">
        <v>433.01049999999998</v>
      </c>
      <c r="BW91">
        <v>-19.974912499999999</v>
      </c>
      <c r="BX91">
        <v>491.072</v>
      </c>
      <c r="BY91">
        <v>510.83212500000002</v>
      </c>
      <c r="BZ91">
        <v>1.79712125</v>
      </c>
      <c r="CA91">
        <v>493.56725</v>
      </c>
      <c r="CB91">
        <v>33.7969875</v>
      </c>
      <c r="CC91">
        <v>3.5839375000000002</v>
      </c>
      <c r="CD91">
        <v>3.4029862500000001</v>
      </c>
      <c r="CE91">
        <v>27.022712500000001</v>
      </c>
      <c r="CF91">
        <v>26.143350000000002</v>
      </c>
      <c r="CG91">
        <v>1200.0625</v>
      </c>
      <c r="CH91">
        <v>0.49997950000000002</v>
      </c>
      <c r="CI91">
        <v>0.50002049999999998</v>
      </c>
      <c r="CJ91">
        <v>0</v>
      </c>
      <c r="CK91">
        <v>846.13650000000007</v>
      </c>
      <c r="CL91">
        <v>4.9990899999999998</v>
      </c>
      <c r="CM91">
        <v>9032.005000000001</v>
      </c>
      <c r="CN91">
        <v>9558.2900000000009</v>
      </c>
      <c r="CO91">
        <v>43.311999999999998</v>
      </c>
      <c r="CP91">
        <v>45.25</v>
      </c>
      <c r="CQ91">
        <v>44.125</v>
      </c>
      <c r="CR91">
        <v>44.311999999999998</v>
      </c>
      <c r="CS91">
        <v>44.686999999999998</v>
      </c>
      <c r="CT91">
        <v>597.50749999999994</v>
      </c>
      <c r="CU91">
        <v>597.55500000000006</v>
      </c>
      <c r="CV91">
        <v>0</v>
      </c>
      <c r="CW91">
        <v>1669668925.5999999</v>
      </c>
      <c r="CX91">
        <v>0</v>
      </c>
      <c r="CY91">
        <v>1669667979.5</v>
      </c>
      <c r="CZ91" t="s">
        <v>356</v>
      </c>
      <c r="DA91">
        <v>1669667979.5</v>
      </c>
      <c r="DB91">
        <v>1669667970</v>
      </c>
      <c r="DC91">
        <v>16</v>
      </c>
      <c r="DD91">
        <v>2.5000000000000001E-2</v>
      </c>
      <c r="DE91">
        <v>0.02</v>
      </c>
      <c r="DF91">
        <v>-3.5449999999999999</v>
      </c>
      <c r="DG91">
        <v>0.11899999999999999</v>
      </c>
      <c r="DH91">
        <v>410</v>
      </c>
      <c r="DI91">
        <v>35</v>
      </c>
      <c r="DJ91">
        <v>0.37</v>
      </c>
      <c r="DK91">
        <v>0.56999999999999995</v>
      </c>
      <c r="DL91">
        <v>-19.63232</v>
      </c>
      <c r="DM91">
        <v>-2.339824390243868</v>
      </c>
      <c r="DN91">
        <v>0.22719511020266259</v>
      </c>
      <c r="DO91">
        <v>0</v>
      </c>
      <c r="DP91">
        <v>1.8119460000000001</v>
      </c>
      <c r="DQ91">
        <v>-0.1000108818011298</v>
      </c>
      <c r="DR91">
        <v>9.7048793913165239E-3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365</v>
      </c>
      <c r="EA91">
        <v>3.29562</v>
      </c>
      <c r="EB91">
        <v>2.6253000000000002</v>
      </c>
      <c r="EC91">
        <v>0.112148</v>
      </c>
      <c r="ED91">
        <v>0.114039</v>
      </c>
      <c r="EE91">
        <v>0.14291100000000001</v>
      </c>
      <c r="EF91">
        <v>0.136432</v>
      </c>
      <c r="EG91">
        <v>26861.599999999999</v>
      </c>
      <c r="EH91">
        <v>27286.3</v>
      </c>
      <c r="EI91">
        <v>28151.4</v>
      </c>
      <c r="EJ91">
        <v>29648.9</v>
      </c>
      <c r="EK91">
        <v>33194.699999999997</v>
      </c>
      <c r="EL91">
        <v>35534.5</v>
      </c>
      <c r="EM91">
        <v>39730.1</v>
      </c>
      <c r="EN91">
        <v>42366.9</v>
      </c>
      <c r="EO91">
        <v>2.10168</v>
      </c>
      <c r="EP91">
        <v>2.16005</v>
      </c>
      <c r="EQ91">
        <v>0.12286</v>
      </c>
      <c r="ER91">
        <v>0</v>
      </c>
      <c r="ES91">
        <v>31.477</v>
      </c>
      <c r="ET91">
        <v>999.9</v>
      </c>
      <c r="EU91">
        <v>71.8</v>
      </c>
      <c r="EV91">
        <v>35.5</v>
      </c>
      <c r="EW91">
        <v>41.403100000000002</v>
      </c>
      <c r="EX91">
        <v>57.109400000000001</v>
      </c>
      <c r="EY91">
        <v>-2.3277199999999998</v>
      </c>
      <c r="EZ91">
        <v>2</v>
      </c>
      <c r="FA91">
        <v>0.53648899999999999</v>
      </c>
      <c r="FB91">
        <v>0.63879900000000001</v>
      </c>
      <c r="FC91">
        <v>20.271699999999999</v>
      </c>
      <c r="FD91">
        <v>5.2198399999999996</v>
      </c>
      <c r="FE91">
        <v>12.0055</v>
      </c>
      <c r="FF91">
        <v>4.9867499999999998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1.8642799999999999</v>
      </c>
      <c r="FO91">
        <v>1.8603400000000001</v>
      </c>
      <c r="FP91">
        <v>1.8611</v>
      </c>
      <c r="FQ91">
        <v>1.86019</v>
      </c>
      <c r="FR91">
        <v>1.86188</v>
      </c>
      <c r="FS91">
        <v>1.8584000000000001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-3.6520000000000001</v>
      </c>
      <c r="GH91">
        <v>0.1288</v>
      </c>
      <c r="GI91">
        <v>-2.6367403326156271</v>
      </c>
      <c r="GJ91">
        <v>-2.8314441237569559E-3</v>
      </c>
      <c r="GK91">
        <v>1.746196064066972E-6</v>
      </c>
      <c r="GL91">
        <v>-5.0840809965914505E-10</v>
      </c>
      <c r="GM91">
        <v>-0.1800947898839361</v>
      </c>
      <c r="GN91">
        <v>5.1166531179064507E-3</v>
      </c>
      <c r="GO91">
        <v>1.8935886849813399E-4</v>
      </c>
      <c r="GP91">
        <v>-2.4822471333493459E-6</v>
      </c>
      <c r="GQ91">
        <v>4</v>
      </c>
      <c r="GR91">
        <v>2082</v>
      </c>
      <c r="GS91">
        <v>4</v>
      </c>
      <c r="GT91">
        <v>36</v>
      </c>
      <c r="GU91">
        <v>15.5</v>
      </c>
      <c r="GV91">
        <v>15.7</v>
      </c>
      <c r="GW91">
        <v>1.58325</v>
      </c>
      <c r="GX91">
        <v>2.5708000000000002</v>
      </c>
      <c r="GY91">
        <v>2.04834</v>
      </c>
      <c r="GZ91">
        <v>2.6220699999999999</v>
      </c>
      <c r="HA91">
        <v>2.1972700000000001</v>
      </c>
      <c r="HB91">
        <v>2.36572</v>
      </c>
      <c r="HC91">
        <v>41.144599999999997</v>
      </c>
      <c r="HD91">
        <v>14.4472</v>
      </c>
      <c r="HE91">
        <v>18</v>
      </c>
      <c r="HF91">
        <v>616.84699999999998</v>
      </c>
      <c r="HG91">
        <v>735.84100000000001</v>
      </c>
      <c r="HH91">
        <v>30.999300000000002</v>
      </c>
      <c r="HI91">
        <v>34.142899999999997</v>
      </c>
      <c r="HJ91">
        <v>29.9998</v>
      </c>
      <c r="HK91">
        <v>34.032400000000003</v>
      </c>
      <c r="HL91">
        <v>34.023400000000002</v>
      </c>
      <c r="HM91">
        <v>31.787099999999999</v>
      </c>
      <c r="HN91">
        <v>23.7791</v>
      </c>
      <c r="HO91">
        <v>97.763099999999994</v>
      </c>
      <c r="HP91">
        <v>31</v>
      </c>
      <c r="HQ91">
        <v>511.55900000000003</v>
      </c>
      <c r="HR91">
        <v>33.771900000000002</v>
      </c>
      <c r="HS91">
        <v>99.187700000000007</v>
      </c>
      <c r="HT91">
        <v>98.256399999999999</v>
      </c>
    </row>
    <row r="92" spans="1:228" x14ac:dyDescent="0.2">
      <c r="A92">
        <v>77</v>
      </c>
      <c r="B92">
        <v>1669668914.0999999</v>
      </c>
      <c r="C92">
        <v>303.5</v>
      </c>
      <c r="D92" t="s">
        <v>512</v>
      </c>
      <c r="E92" t="s">
        <v>513</v>
      </c>
      <c r="F92">
        <v>4</v>
      </c>
      <c r="G92">
        <v>1669668912.0999999</v>
      </c>
      <c r="H92">
        <f t="shared" si="34"/>
        <v>4.4665777740281187E-3</v>
      </c>
      <c r="I92">
        <f t="shared" si="35"/>
        <v>4.466577774028119</v>
      </c>
      <c r="J92">
        <f t="shared" si="36"/>
        <v>23.205050925625375</v>
      </c>
      <c r="K92">
        <f t="shared" si="37"/>
        <v>480.64828571428581</v>
      </c>
      <c r="L92">
        <f t="shared" si="38"/>
        <v>332.97303046564997</v>
      </c>
      <c r="M92">
        <f t="shared" si="39"/>
        <v>33.560632779384079</v>
      </c>
      <c r="N92">
        <f t="shared" si="40"/>
        <v>48.444946398028797</v>
      </c>
      <c r="O92">
        <f t="shared" si="41"/>
        <v>0.28094647088740271</v>
      </c>
      <c r="P92">
        <f t="shared" si="42"/>
        <v>3.670760859521105</v>
      </c>
      <c r="Q92">
        <f t="shared" si="43"/>
        <v>0.26952396697084813</v>
      </c>
      <c r="R92">
        <f t="shared" si="44"/>
        <v>0.16944004821362177</v>
      </c>
      <c r="S92">
        <f t="shared" si="45"/>
        <v>226.11342566579773</v>
      </c>
      <c r="T92">
        <f t="shared" si="46"/>
        <v>33.348356516472663</v>
      </c>
      <c r="U92">
        <f t="shared" si="47"/>
        <v>33.461985714285717</v>
      </c>
      <c r="V92">
        <f t="shared" si="48"/>
        <v>5.184740538885344</v>
      </c>
      <c r="W92">
        <f t="shared" si="49"/>
        <v>70.170841235498159</v>
      </c>
      <c r="X92">
        <f t="shared" si="50"/>
        <v>3.5871087023776451</v>
      </c>
      <c r="Y92">
        <f t="shared" si="51"/>
        <v>5.1119647979408738</v>
      </c>
      <c r="Z92">
        <f t="shared" si="52"/>
        <v>1.5976318365076989</v>
      </c>
      <c r="AA92">
        <f t="shared" si="53"/>
        <v>-196.97607983464005</v>
      </c>
      <c r="AB92">
        <f t="shared" si="54"/>
        <v>-49.909890595433147</v>
      </c>
      <c r="AC92">
        <f t="shared" si="55"/>
        <v>-3.124175574266201</v>
      </c>
      <c r="AD92">
        <f t="shared" si="56"/>
        <v>-23.896720338541648</v>
      </c>
      <c r="AE92">
        <f t="shared" si="57"/>
        <v>46.313457737064624</v>
      </c>
      <c r="AF92">
        <f t="shared" si="58"/>
        <v>4.4743345956452476</v>
      </c>
      <c r="AG92">
        <f t="shared" si="59"/>
        <v>23.205050925625375</v>
      </c>
      <c r="AH92">
        <v>517.53696498117063</v>
      </c>
      <c r="AI92">
        <v>500.9543939393937</v>
      </c>
      <c r="AJ92">
        <v>1.708815666587133</v>
      </c>
      <c r="AK92">
        <v>63.565594582378537</v>
      </c>
      <c r="AL92">
        <f t="shared" si="60"/>
        <v>4.466577774028119</v>
      </c>
      <c r="AM92">
        <v>33.796869695033408</v>
      </c>
      <c r="AN92">
        <v>35.586338181818178</v>
      </c>
      <c r="AO92">
        <v>-2.28563602438066E-5</v>
      </c>
      <c r="AP92">
        <v>91.324136407103097</v>
      </c>
      <c r="AQ92">
        <v>68</v>
      </c>
      <c r="AR92">
        <v>10</v>
      </c>
      <c r="AS92">
        <f t="shared" si="61"/>
        <v>1</v>
      </c>
      <c r="AT92">
        <f t="shared" si="62"/>
        <v>0</v>
      </c>
      <c r="AU92">
        <f t="shared" si="63"/>
        <v>47128.807633730576</v>
      </c>
      <c r="AV92">
        <f t="shared" si="64"/>
        <v>1199.972857142857</v>
      </c>
      <c r="AW92">
        <f t="shared" si="65"/>
        <v>1025.9034993087034</v>
      </c>
      <c r="AX92">
        <f t="shared" si="66"/>
        <v>0.85493892066141075</v>
      </c>
      <c r="AY92">
        <f t="shared" si="67"/>
        <v>0.18843211687652273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1669668912.0999999</v>
      </c>
      <c r="BF92">
        <v>480.64828571428581</v>
      </c>
      <c r="BG92">
        <v>500.77971428571431</v>
      </c>
      <c r="BH92">
        <v>35.58962857142857</v>
      </c>
      <c r="BI92">
        <v>33.79718571428571</v>
      </c>
      <c r="BJ92">
        <v>484.30442857142862</v>
      </c>
      <c r="BK92">
        <v>35.46087142857143</v>
      </c>
      <c r="BL92">
        <v>649.99314285714286</v>
      </c>
      <c r="BM92">
        <v>100.6908571428571</v>
      </c>
      <c r="BN92">
        <v>9.9986885714285725E-2</v>
      </c>
      <c r="BO92">
        <v>33.209785714285722</v>
      </c>
      <c r="BP92">
        <v>33.461985714285717</v>
      </c>
      <c r="BQ92">
        <v>999.89999999999986</v>
      </c>
      <c r="BR92">
        <v>0</v>
      </c>
      <c r="BS92">
        <v>0</v>
      </c>
      <c r="BT92">
        <v>9008.3928571428569</v>
      </c>
      <c r="BU92">
        <v>0</v>
      </c>
      <c r="BV92">
        <v>407.99700000000001</v>
      </c>
      <c r="BW92">
        <v>-20.131357142857141</v>
      </c>
      <c r="BX92">
        <v>498.38557142857138</v>
      </c>
      <c r="BY92">
        <v>518.2965714285715</v>
      </c>
      <c r="BZ92">
        <v>1.79244</v>
      </c>
      <c r="CA92">
        <v>500.77971428571431</v>
      </c>
      <c r="CB92">
        <v>33.79718571428571</v>
      </c>
      <c r="CC92">
        <v>3.5835499999999998</v>
      </c>
      <c r="CD92">
        <v>3.4030671428571431</v>
      </c>
      <c r="CE92">
        <v>27.020871428571429</v>
      </c>
      <c r="CF92">
        <v>26.143728571428571</v>
      </c>
      <c r="CG92">
        <v>1199.972857142857</v>
      </c>
      <c r="CH92">
        <v>0.49995242857142852</v>
      </c>
      <c r="CI92">
        <v>0.50004757142857148</v>
      </c>
      <c r="CJ92">
        <v>0</v>
      </c>
      <c r="CK92">
        <v>847.3154285714287</v>
      </c>
      <c r="CL92">
        <v>4.9990899999999998</v>
      </c>
      <c r="CM92">
        <v>9039.8828571428567</v>
      </c>
      <c r="CN92">
        <v>9557.4742857142846</v>
      </c>
      <c r="CO92">
        <v>43.311999999999998</v>
      </c>
      <c r="CP92">
        <v>45.25</v>
      </c>
      <c r="CQ92">
        <v>44.125</v>
      </c>
      <c r="CR92">
        <v>44.311999999999998</v>
      </c>
      <c r="CS92">
        <v>44.686999999999998</v>
      </c>
      <c r="CT92">
        <v>597.42999999999995</v>
      </c>
      <c r="CU92">
        <v>597.5428571428572</v>
      </c>
      <c r="CV92">
        <v>0</v>
      </c>
      <c r="CW92">
        <v>1669668929.2</v>
      </c>
      <c r="CX92">
        <v>0</v>
      </c>
      <c r="CY92">
        <v>1669667979.5</v>
      </c>
      <c r="CZ92" t="s">
        <v>356</v>
      </c>
      <c r="DA92">
        <v>1669667979.5</v>
      </c>
      <c r="DB92">
        <v>1669667970</v>
      </c>
      <c r="DC92">
        <v>16</v>
      </c>
      <c r="DD92">
        <v>2.5000000000000001E-2</v>
      </c>
      <c r="DE92">
        <v>0.02</v>
      </c>
      <c r="DF92">
        <v>-3.5449999999999999</v>
      </c>
      <c r="DG92">
        <v>0.11899999999999999</v>
      </c>
      <c r="DH92">
        <v>410</v>
      </c>
      <c r="DI92">
        <v>35</v>
      </c>
      <c r="DJ92">
        <v>0.37</v>
      </c>
      <c r="DK92">
        <v>0.56999999999999995</v>
      </c>
      <c r="DL92">
        <v>-19.794170000000001</v>
      </c>
      <c r="DM92">
        <v>-2.3017733583489388</v>
      </c>
      <c r="DN92">
        <v>0.22358156811329519</v>
      </c>
      <c r="DO92">
        <v>0</v>
      </c>
      <c r="DP92">
        <v>1.80584375</v>
      </c>
      <c r="DQ92">
        <v>-0.10070893058161549</v>
      </c>
      <c r="DR92">
        <v>9.7637886313408154E-3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365</v>
      </c>
      <c r="EA92">
        <v>3.2957100000000001</v>
      </c>
      <c r="EB92">
        <v>2.6251099999999998</v>
      </c>
      <c r="EC92">
        <v>0.113287</v>
      </c>
      <c r="ED92">
        <v>0.115158</v>
      </c>
      <c r="EE92">
        <v>0.14289399999999999</v>
      </c>
      <c r="EF92">
        <v>0.13644000000000001</v>
      </c>
      <c r="EG92">
        <v>26827.4</v>
      </c>
      <c r="EH92">
        <v>27252</v>
      </c>
      <c r="EI92">
        <v>28151.7</v>
      </c>
      <c r="EJ92">
        <v>29649.200000000001</v>
      </c>
      <c r="EK92">
        <v>33195.5</v>
      </c>
      <c r="EL92">
        <v>35534.6</v>
      </c>
      <c r="EM92">
        <v>39730.199999999997</v>
      </c>
      <c r="EN92">
        <v>42367.4</v>
      </c>
      <c r="EO92">
        <v>2.1013999999999999</v>
      </c>
      <c r="EP92">
        <v>2.1603500000000002</v>
      </c>
      <c r="EQ92">
        <v>0.12245</v>
      </c>
      <c r="ER92">
        <v>0</v>
      </c>
      <c r="ES92">
        <v>31.470199999999998</v>
      </c>
      <c r="ET92">
        <v>999.9</v>
      </c>
      <c r="EU92">
        <v>71.8</v>
      </c>
      <c r="EV92">
        <v>35.5</v>
      </c>
      <c r="EW92">
        <v>41.4056</v>
      </c>
      <c r="EX92">
        <v>57.019399999999997</v>
      </c>
      <c r="EY92">
        <v>-2.3317299999999999</v>
      </c>
      <c r="EZ92">
        <v>2</v>
      </c>
      <c r="FA92">
        <v>0.53633399999999998</v>
      </c>
      <c r="FB92">
        <v>0.63677600000000001</v>
      </c>
      <c r="FC92">
        <v>20.2715</v>
      </c>
      <c r="FD92">
        <v>5.2183400000000004</v>
      </c>
      <c r="FE92">
        <v>12.0047</v>
      </c>
      <c r="FF92">
        <v>4.9864499999999996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1.86429</v>
      </c>
      <c r="FO92">
        <v>1.8603400000000001</v>
      </c>
      <c r="FP92">
        <v>1.86111</v>
      </c>
      <c r="FQ92">
        <v>1.86019</v>
      </c>
      <c r="FR92">
        <v>1.86188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-3.6619999999999999</v>
      </c>
      <c r="GH92">
        <v>0.1288</v>
      </c>
      <c r="GI92">
        <v>-2.6367403326156271</v>
      </c>
      <c r="GJ92">
        <v>-2.8314441237569559E-3</v>
      </c>
      <c r="GK92">
        <v>1.746196064066972E-6</v>
      </c>
      <c r="GL92">
        <v>-5.0840809965914505E-10</v>
      </c>
      <c r="GM92">
        <v>-0.1800947898839361</v>
      </c>
      <c r="GN92">
        <v>5.1166531179064507E-3</v>
      </c>
      <c r="GO92">
        <v>1.8935886849813399E-4</v>
      </c>
      <c r="GP92">
        <v>-2.4822471333493459E-6</v>
      </c>
      <c r="GQ92">
        <v>4</v>
      </c>
      <c r="GR92">
        <v>2082</v>
      </c>
      <c r="GS92">
        <v>4</v>
      </c>
      <c r="GT92">
        <v>36</v>
      </c>
      <c r="GU92">
        <v>15.6</v>
      </c>
      <c r="GV92">
        <v>15.7</v>
      </c>
      <c r="GW92">
        <v>1.6040000000000001</v>
      </c>
      <c r="GX92">
        <v>2.5793499999999998</v>
      </c>
      <c r="GY92">
        <v>2.04834</v>
      </c>
      <c r="GZ92">
        <v>2.6208499999999999</v>
      </c>
      <c r="HA92">
        <v>2.1972700000000001</v>
      </c>
      <c r="HB92">
        <v>2.2997999999999998</v>
      </c>
      <c r="HC92">
        <v>41.170499999999997</v>
      </c>
      <c r="HD92">
        <v>14.438499999999999</v>
      </c>
      <c r="HE92">
        <v>18</v>
      </c>
      <c r="HF92">
        <v>616.62300000000005</v>
      </c>
      <c r="HG92">
        <v>736.10900000000004</v>
      </c>
      <c r="HH92">
        <v>30.999400000000001</v>
      </c>
      <c r="HI92">
        <v>34.140599999999999</v>
      </c>
      <c r="HJ92">
        <v>29.9998</v>
      </c>
      <c r="HK92">
        <v>34.030900000000003</v>
      </c>
      <c r="HL92">
        <v>34.021900000000002</v>
      </c>
      <c r="HM92">
        <v>32.131399999999999</v>
      </c>
      <c r="HN92">
        <v>23.7791</v>
      </c>
      <c r="HO92">
        <v>97.763099999999994</v>
      </c>
      <c r="HP92">
        <v>31</v>
      </c>
      <c r="HQ92">
        <v>518.23900000000003</v>
      </c>
      <c r="HR92">
        <v>33.771900000000002</v>
      </c>
      <c r="HS92">
        <v>99.188199999999995</v>
      </c>
      <c r="HT92">
        <v>98.257400000000004</v>
      </c>
    </row>
    <row r="93" spans="1:228" x14ac:dyDescent="0.2">
      <c r="A93">
        <v>78</v>
      </c>
      <c r="B93">
        <v>1669668918.0999999</v>
      </c>
      <c r="C93">
        <v>307.5</v>
      </c>
      <c r="D93" t="s">
        <v>514</v>
      </c>
      <c r="E93" t="s">
        <v>515</v>
      </c>
      <c r="F93">
        <v>4</v>
      </c>
      <c r="G93">
        <v>1669668915.7874999</v>
      </c>
      <c r="H93">
        <f t="shared" si="34"/>
        <v>4.4461640271685988E-3</v>
      </c>
      <c r="I93">
        <f t="shared" si="35"/>
        <v>4.4461640271685985</v>
      </c>
      <c r="J93">
        <f t="shared" si="36"/>
        <v>24.187964525227574</v>
      </c>
      <c r="K93">
        <f t="shared" si="37"/>
        <v>486.70249999999999</v>
      </c>
      <c r="L93">
        <f t="shared" si="38"/>
        <v>332.73019254422024</v>
      </c>
      <c r="M93">
        <f t="shared" si="39"/>
        <v>33.536839988467612</v>
      </c>
      <c r="N93">
        <f t="shared" si="40"/>
        <v>49.056154897388467</v>
      </c>
      <c r="O93">
        <f t="shared" si="41"/>
        <v>0.28008549420631185</v>
      </c>
      <c r="P93">
        <f t="shared" si="42"/>
        <v>3.6615540970140277</v>
      </c>
      <c r="Q93">
        <f t="shared" si="43"/>
        <v>0.26870406984525824</v>
      </c>
      <c r="R93">
        <f t="shared" si="44"/>
        <v>0.16892408144779827</v>
      </c>
      <c r="S93">
        <f t="shared" si="45"/>
        <v>226.12656786099072</v>
      </c>
      <c r="T93">
        <f t="shared" si="46"/>
        <v>33.342341218213988</v>
      </c>
      <c r="U93">
        <f t="shared" si="47"/>
        <v>33.451524999999997</v>
      </c>
      <c r="V93">
        <f t="shared" si="48"/>
        <v>5.1817041393081551</v>
      </c>
      <c r="W93">
        <f t="shared" si="49"/>
        <v>70.200214459316157</v>
      </c>
      <c r="X93">
        <f t="shared" si="50"/>
        <v>3.5864569539434128</v>
      </c>
      <c r="Y93">
        <f t="shared" si="51"/>
        <v>5.1088974322463194</v>
      </c>
      <c r="Z93">
        <f t="shared" si="52"/>
        <v>1.5952471853647423</v>
      </c>
      <c r="AA93">
        <f t="shared" si="53"/>
        <v>-196.0758335981352</v>
      </c>
      <c r="AB93">
        <f t="shared" si="54"/>
        <v>-49.831592774220582</v>
      </c>
      <c r="AC93">
        <f t="shared" si="55"/>
        <v>-3.1267936732573327</v>
      </c>
      <c r="AD93">
        <f t="shared" si="56"/>
        <v>-22.907652184622407</v>
      </c>
      <c r="AE93">
        <f t="shared" si="57"/>
        <v>46.578216268448244</v>
      </c>
      <c r="AF93">
        <f t="shared" si="58"/>
        <v>4.4528045572480019</v>
      </c>
      <c r="AG93">
        <f t="shared" si="59"/>
        <v>24.187964525227574</v>
      </c>
      <c r="AH93">
        <v>524.46397031176252</v>
      </c>
      <c r="AI93">
        <v>507.6619818181818</v>
      </c>
      <c r="AJ93">
        <v>1.655482531296292</v>
      </c>
      <c r="AK93">
        <v>63.565594582378537</v>
      </c>
      <c r="AL93">
        <f t="shared" si="60"/>
        <v>4.4461640271685985</v>
      </c>
      <c r="AM93">
        <v>33.798636961479943</v>
      </c>
      <c r="AN93">
        <v>35.580686666666658</v>
      </c>
      <c r="AO93">
        <v>-1.070379822824343E-4</v>
      </c>
      <c r="AP93">
        <v>91.324136407103097</v>
      </c>
      <c r="AQ93">
        <v>68</v>
      </c>
      <c r="AR93">
        <v>10</v>
      </c>
      <c r="AS93">
        <f t="shared" si="61"/>
        <v>1</v>
      </c>
      <c r="AT93">
        <f t="shared" si="62"/>
        <v>0</v>
      </c>
      <c r="AU93">
        <f t="shared" si="63"/>
        <v>46966.262481927726</v>
      </c>
      <c r="AV93">
        <f t="shared" si="64"/>
        <v>1200.05125</v>
      </c>
      <c r="AW93">
        <f t="shared" si="65"/>
        <v>1025.9696760937777</v>
      </c>
      <c r="AX93">
        <f t="shared" si="66"/>
        <v>0.85493821709179318</v>
      </c>
      <c r="AY93">
        <f t="shared" si="67"/>
        <v>0.18843075898716052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1669668915.7874999</v>
      </c>
      <c r="BF93">
        <v>486.70249999999999</v>
      </c>
      <c r="BG93">
        <v>506.95400000000001</v>
      </c>
      <c r="BH93">
        <v>35.582437499999997</v>
      </c>
      <c r="BI93">
        <v>33.798325000000013</v>
      </c>
      <c r="BJ93">
        <v>490.36787500000003</v>
      </c>
      <c r="BK93">
        <v>35.453724999999999</v>
      </c>
      <c r="BL93">
        <v>649.890625</v>
      </c>
      <c r="BM93">
        <v>100.69312499999999</v>
      </c>
      <c r="BN93">
        <v>9.9771887499999989E-2</v>
      </c>
      <c r="BO93">
        <v>33.199087499999997</v>
      </c>
      <c r="BP93">
        <v>33.451524999999997</v>
      </c>
      <c r="BQ93">
        <v>999.9</v>
      </c>
      <c r="BR93">
        <v>0</v>
      </c>
      <c r="BS93">
        <v>0</v>
      </c>
      <c r="BT93">
        <v>8976.3287500000006</v>
      </c>
      <c r="BU93">
        <v>0</v>
      </c>
      <c r="BV93">
        <v>398.76187499999997</v>
      </c>
      <c r="BW93">
        <v>-20.251562499999999</v>
      </c>
      <c r="BX93">
        <v>504.65962500000001</v>
      </c>
      <c r="BY93">
        <v>524.6875</v>
      </c>
      <c r="BZ93">
        <v>1.7841175</v>
      </c>
      <c r="CA93">
        <v>506.95400000000001</v>
      </c>
      <c r="CB93">
        <v>33.798325000000013</v>
      </c>
      <c r="CC93">
        <v>3.5829049999999998</v>
      </c>
      <c r="CD93">
        <v>3.4032562500000001</v>
      </c>
      <c r="CE93">
        <v>27.017787500000001</v>
      </c>
      <c r="CF93">
        <v>26.1446875</v>
      </c>
      <c r="CG93">
        <v>1200.05125</v>
      </c>
      <c r="CH93">
        <v>0.49997575000000011</v>
      </c>
      <c r="CI93">
        <v>0.50002425000000006</v>
      </c>
      <c r="CJ93">
        <v>0</v>
      </c>
      <c r="CK93">
        <v>848.01925000000006</v>
      </c>
      <c r="CL93">
        <v>4.9990899999999998</v>
      </c>
      <c r="CM93">
        <v>9048.6462500000016</v>
      </c>
      <c r="CN93">
        <v>9558.1675000000014</v>
      </c>
      <c r="CO93">
        <v>43.311999999999998</v>
      </c>
      <c r="CP93">
        <v>45.25</v>
      </c>
      <c r="CQ93">
        <v>44.125</v>
      </c>
      <c r="CR93">
        <v>44.311999999999998</v>
      </c>
      <c r="CS93">
        <v>44.726374999999997</v>
      </c>
      <c r="CT93">
        <v>597.49749999999995</v>
      </c>
      <c r="CU93">
        <v>597.55374999999992</v>
      </c>
      <c r="CV93">
        <v>0</v>
      </c>
      <c r="CW93">
        <v>1669668933.4000001</v>
      </c>
      <c r="CX93">
        <v>0</v>
      </c>
      <c r="CY93">
        <v>1669667979.5</v>
      </c>
      <c r="CZ93" t="s">
        <v>356</v>
      </c>
      <c r="DA93">
        <v>1669667979.5</v>
      </c>
      <c r="DB93">
        <v>1669667970</v>
      </c>
      <c r="DC93">
        <v>16</v>
      </c>
      <c r="DD93">
        <v>2.5000000000000001E-2</v>
      </c>
      <c r="DE93">
        <v>0.02</v>
      </c>
      <c r="DF93">
        <v>-3.5449999999999999</v>
      </c>
      <c r="DG93">
        <v>0.11899999999999999</v>
      </c>
      <c r="DH93">
        <v>410</v>
      </c>
      <c r="DI93">
        <v>35</v>
      </c>
      <c r="DJ93">
        <v>0.37</v>
      </c>
      <c r="DK93">
        <v>0.56999999999999995</v>
      </c>
      <c r="DL93">
        <v>-19.936092500000001</v>
      </c>
      <c r="DM93">
        <v>-2.3142630393995751</v>
      </c>
      <c r="DN93">
        <v>0.2251577740024758</v>
      </c>
      <c r="DO93">
        <v>0</v>
      </c>
      <c r="DP93">
        <v>1.7988595000000001</v>
      </c>
      <c r="DQ93">
        <v>-0.1033373358348974</v>
      </c>
      <c r="DR93">
        <v>1.002552166971874E-2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365</v>
      </c>
      <c r="EA93">
        <v>3.2953700000000001</v>
      </c>
      <c r="EB93">
        <v>2.6244499999999999</v>
      </c>
      <c r="EC93">
        <v>0.114389</v>
      </c>
      <c r="ED93">
        <v>0.11627999999999999</v>
      </c>
      <c r="EE93">
        <v>0.14288600000000001</v>
      </c>
      <c r="EF93">
        <v>0.136438</v>
      </c>
      <c r="EG93">
        <v>26793.9</v>
      </c>
      <c r="EH93">
        <v>27217.5</v>
      </c>
      <c r="EI93">
        <v>28151.599999999999</v>
      </c>
      <c r="EJ93">
        <v>29649.200000000001</v>
      </c>
      <c r="EK93">
        <v>33196.6</v>
      </c>
      <c r="EL93">
        <v>35534.6</v>
      </c>
      <c r="EM93">
        <v>39731</v>
      </c>
      <c r="EN93">
        <v>42367.199999999997</v>
      </c>
      <c r="EO93">
        <v>2.1003699999999998</v>
      </c>
      <c r="EP93">
        <v>2.1603500000000002</v>
      </c>
      <c r="EQ93">
        <v>0.121966</v>
      </c>
      <c r="ER93">
        <v>0</v>
      </c>
      <c r="ES93">
        <v>31.4619</v>
      </c>
      <c r="ET93">
        <v>999.9</v>
      </c>
      <c r="EU93">
        <v>71.8</v>
      </c>
      <c r="EV93">
        <v>35.5</v>
      </c>
      <c r="EW93">
        <v>41.401000000000003</v>
      </c>
      <c r="EX93">
        <v>57.019399999999997</v>
      </c>
      <c r="EY93">
        <v>-2.1794899999999999</v>
      </c>
      <c r="EZ93">
        <v>2</v>
      </c>
      <c r="FA93">
        <v>0.535887</v>
      </c>
      <c r="FB93">
        <v>0.63405199999999995</v>
      </c>
      <c r="FC93">
        <v>20.271799999999999</v>
      </c>
      <c r="FD93">
        <v>5.2181899999999999</v>
      </c>
      <c r="FE93">
        <v>12.0053</v>
      </c>
      <c r="FF93">
        <v>4.9867499999999998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1.8642700000000001</v>
      </c>
      <c r="FO93">
        <v>1.8603400000000001</v>
      </c>
      <c r="FP93">
        <v>1.8610800000000001</v>
      </c>
      <c r="FQ93">
        <v>1.86019</v>
      </c>
      <c r="FR93">
        <v>1.86188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-3.6709999999999998</v>
      </c>
      <c r="GH93">
        <v>0.12870000000000001</v>
      </c>
      <c r="GI93">
        <v>-2.6367403326156271</v>
      </c>
      <c r="GJ93">
        <v>-2.8314441237569559E-3</v>
      </c>
      <c r="GK93">
        <v>1.746196064066972E-6</v>
      </c>
      <c r="GL93">
        <v>-5.0840809965914505E-10</v>
      </c>
      <c r="GM93">
        <v>-0.1800947898839361</v>
      </c>
      <c r="GN93">
        <v>5.1166531179064507E-3</v>
      </c>
      <c r="GO93">
        <v>1.8935886849813399E-4</v>
      </c>
      <c r="GP93">
        <v>-2.4822471333493459E-6</v>
      </c>
      <c r="GQ93">
        <v>4</v>
      </c>
      <c r="GR93">
        <v>2082</v>
      </c>
      <c r="GS93">
        <v>4</v>
      </c>
      <c r="GT93">
        <v>36</v>
      </c>
      <c r="GU93">
        <v>15.6</v>
      </c>
      <c r="GV93">
        <v>15.8</v>
      </c>
      <c r="GW93">
        <v>1.6210899999999999</v>
      </c>
      <c r="GX93">
        <v>2.5756800000000002</v>
      </c>
      <c r="GY93">
        <v>2.04834</v>
      </c>
      <c r="GZ93">
        <v>2.6208499999999999</v>
      </c>
      <c r="HA93">
        <v>2.1972700000000001</v>
      </c>
      <c r="HB93">
        <v>2.32544</v>
      </c>
      <c r="HC93">
        <v>41.170499999999997</v>
      </c>
      <c r="HD93">
        <v>14.438499999999999</v>
      </c>
      <c r="HE93">
        <v>18</v>
      </c>
      <c r="HF93">
        <v>615.82399999999996</v>
      </c>
      <c r="HG93">
        <v>736.07899999999995</v>
      </c>
      <c r="HH93">
        <v>30.999300000000002</v>
      </c>
      <c r="HI93">
        <v>34.137500000000003</v>
      </c>
      <c r="HJ93">
        <v>29.9998</v>
      </c>
      <c r="HK93">
        <v>34.028599999999997</v>
      </c>
      <c r="HL93">
        <v>34.019500000000001</v>
      </c>
      <c r="HM93">
        <v>32.475200000000001</v>
      </c>
      <c r="HN93">
        <v>23.7791</v>
      </c>
      <c r="HO93">
        <v>97.763099999999994</v>
      </c>
      <c r="HP93">
        <v>31</v>
      </c>
      <c r="HQ93">
        <v>524.91800000000001</v>
      </c>
      <c r="HR93">
        <v>33.771900000000002</v>
      </c>
      <c r="HS93">
        <v>99.189300000000003</v>
      </c>
      <c r="HT93">
        <v>98.257199999999997</v>
      </c>
    </row>
    <row r="94" spans="1:228" x14ac:dyDescent="0.2">
      <c r="A94">
        <v>79</v>
      </c>
      <c r="B94">
        <v>1669668922.0999999</v>
      </c>
      <c r="C94">
        <v>311.5</v>
      </c>
      <c r="D94" t="s">
        <v>516</v>
      </c>
      <c r="E94" t="s">
        <v>517</v>
      </c>
      <c r="F94">
        <v>4</v>
      </c>
      <c r="G94">
        <v>1669668920.0999999</v>
      </c>
      <c r="H94">
        <f t="shared" si="34"/>
        <v>4.4348708356389968E-3</v>
      </c>
      <c r="I94">
        <f t="shared" si="35"/>
        <v>4.4348708356389972</v>
      </c>
      <c r="J94">
        <f t="shared" si="36"/>
        <v>23.307314371172435</v>
      </c>
      <c r="K94">
        <f t="shared" si="37"/>
        <v>493.77042857142862</v>
      </c>
      <c r="L94">
        <f t="shared" si="38"/>
        <v>344.96589367722407</v>
      </c>
      <c r="M94">
        <f t="shared" si="39"/>
        <v>34.769631400274051</v>
      </c>
      <c r="N94">
        <f t="shared" si="40"/>
        <v>49.767864338054785</v>
      </c>
      <c r="O94">
        <f t="shared" si="41"/>
        <v>0.28043839099227513</v>
      </c>
      <c r="P94">
        <f t="shared" si="42"/>
        <v>3.6612404642734355</v>
      </c>
      <c r="Q94">
        <f t="shared" si="43"/>
        <v>0.26902796180765637</v>
      </c>
      <c r="R94">
        <f t="shared" si="44"/>
        <v>0.1691289718840312</v>
      </c>
      <c r="S94">
        <f t="shared" si="45"/>
        <v>226.11429737951983</v>
      </c>
      <c r="T94">
        <f t="shared" si="46"/>
        <v>33.332682105668802</v>
      </c>
      <c r="U94">
        <f t="shared" si="47"/>
        <v>33.429085714285712</v>
      </c>
      <c r="V94">
        <f t="shared" si="48"/>
        <v>5.1751959738281439</v>
      </c>
      <c r="W94">
        <f t="shared" si="49"/>
        <v>70.23616540088652</v>
      </c>
      <c r="X94">
        <f t="shared" si="50"/>
        <v>3.5858809512348069</v>
      </c>
      <c r="Y94">
        <f t="shared" si="51"/>
        <v>5.1054623081537791</v>
      </c>
      <c r="Z94">
        <f t="shared" si="52"/>
        <v>1.589315022593337</v>
      </c>
      <c r="AA94">
        <f t="shared" si="53"/>
        <v>-195.57780385167976</v>
      </c>
      <c r="AB94">
        <f t="shared" si="54"/>
        <v>-47.764300827398756</v>
      </c>
      <c r="AC94">
        <f t="shared" si="55"/>
        <v>-2.996828297269706</v>
      </c>
      <c r="AD94">
        <f t="shared" si="56"/>
        <v>-20.224635596828392</v>
      </c>
      <c r="AE94">
        <f t="shared" si="57"/>
        <v>46.969533730622352</v>
      </c>
      <c r="AF94">
        <f t="shared" si="58"/>
        <v>4.4362838053812634</v>
      </c>
      <c r="AG94">
        <f t="shared" si="59"/>
        <v>23.307314371172435</v>
      </c>
      <c r="AH94">
        <v>531.41760783643133</v>
      </c>
      <c r="AI94">
        <v>514.620406060606</v>
      </c>
      <c r="AJ94">
        <v>1.75191922217444</v>
      </c>
      <c r="AK94">
        <v>63.565594582378537</v>
      </c>
      <c r="AL94">
        <f t="shared" si="60"/>
        <v>4.4348708356389972</v>
      </c>
      <c r="AM94">
        <v>33.798770175389429</v>
      </c>
      <c r="AN94">
        <v>35.576195151515151</v>
      </c>
      <c r="AO94">
        <v>-7.263525773657309E-5</v>
      </c>
      <c r="AP94">
        <v>91.324136407103097</v>
      </c>
      <c r="AQ94">
        <v>68</v>
      </c>
      <c r="AR94">
        <v>10</v>
      </c>
      <c r="AS94">
        <f t="shared" si="61"/>
        <v>1</v>
      </c>
      <c r="AT94">
        <f t="shared" si="62"/>
        <v>0</v>
      </c>
      <c r="AU94">
        <f t="shared" si="63"/>
        <v>46962.499771548792</v>
      </c>
      <c r="AV94">
        <f t="shared" si="64"/>
        <v>1199.981428571429</v>
      </c>
      <c r="AW94">
        <f t="shared" si="65"/>
        <v>1025.9104421655545</v>
      </c>
      <c r="AX94">
        <f t="shared" si="66"/>
        <v>0.85493859966390906</v>
      </c>
      <c r="AY94">
        <f t="shared" si="67"/>
        <v>0.18843149735134451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1669668920.0999999</v>
      </c>
      <c r="BF94">
        <v>493.77042857142862</v>
      </c>
      <c r="BG94">
        <v>514.19514285714286</v>
      </c>
      <c r="BH94">
        <v>35.577214285714277</v>
      </c>
      <c r="BI94">
        <v>33.79962857142857</v>
      </c>
      <c r="BJ94">
        <v>497.44628571428581</v>
      </c>
      <c r="BK94">
        <v>35.448542857142861</v>
      </c>
      <c r="BL94">
        <v>649.86028571428585</v>
      </c>
      <c r="BM94">
        <v>100.6918571428572</v>
      </c>
      <c r="BN94">
        <v>9.964728571428573E-2</v>
      </c>
      <c r="BO94">
        <v>33.187100000000001</v>
      </c>
      <c r="BP94">
        <v>33.429085714285712</v>
      </c>
      <c r="BQ94">
        <v>999.89999999999986</v>
      </c>
      <c r="BR94">
        <v>0</v>
      </c>
      <c r="BS94">
        <v>0</v>
      </c>
      <c r="BT94">
        <v>8975.3571428571431</v>
      </c>
      <c r="BU94">
        <v>0</v>
      </c>
      <c r="BV94">
        <v>397.90685714285712</v>
      </c>
      <c r="BW94">
        <v>-20.42472857142857</v>
      </c>
      <c r="BX94">
        <v>511.98557142857129</v>
      </c>
      <c r="BY94">
        <v>532.18271428571427</v>
      </c>
      <c r="BZ94">
        <v>1.7775728571428571</v>
      </c>
      <c r="CA94">
        <v>514.19514285714286</v>
      </c>
      <c r="CB94">
        <v>33.79962857142857</v>
      </c>
      <c r="CC94">
        <v>3.5823399999999999</v>
      </c>
      <c r="CD94">
        <v>3.4033528571428571</v>
      </c>
      <c r="CE94">
        <v>27.015114285714279</v>
      </c>
      <c r="CF94">
        <v>26.145185714285709</v>
      </c>
      <c r="CG94">
        <v>1199.981428571429</v>
      </c>
      <c r="CH94">
        <v>0.49996299999999999</v>
      </c>
      <c r="CI94">
        <v>0.50003699999999995</v>
      </c>
      <c r="CJ94">
        <v>0</v>
      </c>
      <c r="CK94">
        <v>849.11842857142858</v>
      </c>
      <c r="CL94">
        <v>4.9990899999999998</v>
      </c>
      <c r="CM94">
        <v>9058.887142857142</v>
      </c>
      <c r="CN94">
        <v>9557.5928571428576</v>
      </c>
      <c r="CO94">
        <v>43.311999999999998</v>
      </c>
      <c r="CP94">
        <v>45.241</v>
      </c>
      <c r="CQ94">
        <v>44.061999999999998</v>
      </c>
      <c r="CR94">
        <v>44.311999999999998</v>
      </c>
      <c r="CS94">
        <v>44.732000000000014</v>
      </c>
      <c r="CT94">
        <v>597.44714285714292</v>
      </c>
      <c r="CU94">
        <v>597.53428571428572</v>
      </c>
      <c r="CV94">
        <v>0</v>
      </c>
      <c r="CW94">
        <v>1669668937.5999999</v>
      </c>
      <c r="CX94">
        <v>0</v>
      </c>
      <c r="CY94">
        <v>1669667979.5</v>
      </c>
      <c r="CZ94" t="s">
        <v>356</v>
      </c>
      <c r="DA94">
        <v>1669667979.5</v>
      </c>
      <c r="DB94">
        <v>1669667970</v>
      </c>
      <c r="DC94">
        <v>16</v>
      </c>
      <c r="DD94">
        <v>2.5000000000000001E-2</v>
      </c>
      <c r="DE94">
        <v>0.02</v>
      </c>
      <c r="DF94">
        <v>-3.5449999999999999</v>
      </c>
      <c r="DG94">
        <v>0.11899999999999999</v>
      </c>
      <c r="DH94">
        <v>410</v>
      </c>
      <c r="DI94">
        <v>35</v>
      </c>
      <c r="DJ94">
        <v>0.37</v>
      </c>
      <c r="DK94">
        <v>0.56999999999999995</v>
      </c>
      <c r="DL94">
        <v>-20.0969525</v>
      </c>
      <c r="DM94">
        <v>-2.3316596622889478</v>
      </c>
      <c r="DN94">
        <v>0.227501724155554</v>
      </c>
      <c r="DO94">
        <v>0</v>
      </c>
      <c r="DP94">
        <v>1.7920354999999999</v>
      </c>
      <c r="DQ94">
        <v>-9.7700037523457725E-2</v>
      </c>
      <c r="DR94">
        <v>9.4817268864906702E-3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3.2959900000000002</v>
      </c>
      <c r="EB94">
        <v>2.62568</v>
      </c>
      <c r="EC94">
        <v>0.115526</v>
      </c>
      <c r="ED94">
        <v>0.11738999999999999</v>
      </c>
      <c r="EE94">
        <v>0.14286499999999999</v>
      </c>
      <c r="EF94">
        <v>0.13644500000000001</v>
      </c>
      <c r="EG94">
        <v>26760</v>
      </c>
      <c r="EH94">
        <v>27183.5</v>
      </c>
      <c r="EI94">
        <v>28152.1</v>
      </c>
      <c r="EJ94">
        <v>29649.5</v>
      </c>
      <c r="EK94">
        <v>33197.5</v>
      </c>
      <c r="EL94">
        <v>35534.9</v>
      </c>
      <c r="EM94">
        <v>39731</v>
      </c>
      <c r="EN94">
        <v>42367.7</v>
      </c>
      <c r="EO94">
        <v>2.10033</v>
      </c>
      <c r="EP94">
        <v>2.1604000000000001</v>
      </c>
      <c r="EQ94">
        <v>0.122227</v>
      </c>
      <c r="ER94">
        <v>0</v>
      </c>
      <c r="ES94">
        <v>31.452300000000001</v>
      </c>
      <c r="ET94">
        <v>999.9</v>
      </c>
      <c r="EU94">
        <v>71.7</v>
      </c>
      <c r="EV94">
        <v>35.5</v>
      </c>
      <c r="EW94">
        <v>41.350999999999999</v>
      </c>
      <c r="EX94">
        <v>57.019399999999997</v>
      </c>
      <c r="EY94">
        <v>-2.2756400000000001</v>
      </c>
      <c r="EZ94">
        <v>2</v>
      </c>
      <c r="FA94">
        <v>0.53578499999999996</v>
      </c>
      <c r="FB94">
        <v>0.62841000000000002</v>
      </c>
      <c r="FC94">
        <v>20.2715</v>
      </c>
      <c r="FD94">
        <v>5.2183400000000004</v>
      </c>
      <c r="FE94">
        <v>12.0052</v>
      </c>
      <c r="FF94">
        <v>4.9866000000000001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1.86582</v>
      </c>
      <c r="FM94">
        <v>1.8621799999999999</v>
      </c>
      <c r="FN94">
        <v>1.86429</v>
      </c>
      <c r="FO94">
        <v>1.86033</v>
      </c>
      <c r="FP94">
        <v>1.8611</v>
      </c>
      <c r="FQ94">
        <v>1.8601799999999999</v>
      </c>
      <c r="FR94">
        <v>1.86188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-3.68</v>
      </c>
      <c r="GH94">
        <v>0.12870000000000001</v>
      </c>
      <c r="GI94">
        <v>-2.6367403326156271</v>
      </c>
      <c r="GJ94">
        <v>-2.8314441237569559E-3</v>
      </c>
      <c r="GK94">
        <v>1.746196064066972E-6</v>
      </c>
      <c r="GL94">
        <v>-5.0840809965914505E-10</v>
      </c>
      <c r="GM94">
        <v>-0.1800947898839361</v>
      </c>
      <c r="GN94">
        <v>5.1166531179064507E-3</v>
      </c>
      <c r="GO94">
        <v>1.8935886849813399E-4</v>
      </c>
      <c r="GP94">
        <v>-2.4822471333493459E-6</v>
      </c>
      <c r="GQ94">
        <v>4</v>
      </c>
      <c r="GR94">
        <v>2082</v>
      </c>
      <c r="GS94">
        <v>4</v>
      </c>
      <c r="GT94">
        <v>36</v>
      </c>
      <c r="GU94">
        <v>15.7</v>
      </c>
      <c r="GV94">
        <v>15.9</v>
      </c>
      <c r="GW94">
        <v>1.63452</v>
      </c>
      <c r="GX94">
        <v>2.5647000000000002</v>
      </c>
      <c r="GY94">
        <v>2.04834</v>
      </c>
      <c r="GZ94">
        <v>2.6196299999999999</v>
      </c>
      <c r="HA94">
        <v>2.1972700000000001</v>
      </c>
      <c r="HB94">
        <v>2.35229</v>
      </c>
      <c r="HC94">
        <v>41.170499999999997</v>
      </c>
      <c r="HD94">
        <v>14.456</v>
      </c>
      <c r="HE94">
        <v>18</v>
      </c>
      <c r="HF94">
        <v>615.75800000000004</v>
      </c>
      <c r="HG94">
        <v>736.09199999999998</v>
      </c>
      <c r="HH94">
        <v>30.998799999999999</v>
      </c>
      <c r="HI94">
        <v>34.134399999999999</v>
      </c>
      <c r="HJ94">
        <v>29.9998</v>
      </c>
      <c r="HK94">
        <v>34.025500000000001</v>
      </c>
      <c r="HL94">
        <v>34.016500000000001</v>
      </c>
      <c r="HM94">
        <v>32.816699999999997</v>
      </c>
      <c r="HN94">
        <v>23.7791</v>
      </c>
      <c r="HO94">
        <v>97.763099999999994</v>
      </c>
      <c r="HP94">
        <v>31</v>
      </c>
      <c r="HQ94">
        <v>531.59699999999998</v>
      </c>
      <c r="HR94">
        <v>33.773400000000002</v>
      </c>
      <c r="HS94">
        <v>99.190100000000001</v>
      </c>
      <c r="HT94">
        <v>98.258300000000006</v>
      </c>
    </row>
    <row r="95" spans="1:228" x14ac:dyDescent="0.2">
      <c r="A95">
        <v>80</v>
      </c>
      <c r="B95">
        <v>1669668926.0999999</v>
      </c>
      <c r="C95">
        <v>315.5</v>
      </c>
      <c r="D95" t="s">
        <v>518</v>
      </c>
      <c r="E95" t="s">
        <v>519</v>
      </c>
      <c r="F95">
        <v>4</v>
      </c>
      <c r="G95">
        <v>1669668923.7874999</v>
      </c>
      <c r="H95">
        <f t="shared" si="34"/>
        <v>4.4060501690535549E-3</v>
      </c>
      <c r="I95">
        <f t="shared" si="35"/>
        <v>4.4060501690535547</v>
      </c>
      <c r="J95">
        <f t="shared" si="36"/>
        <v>24.421065222204096</v>
      </c>
      <c r="K95">
        <f t="shared" si="37"/>
        <v>499.91224999999997</v>
      </c>
      <c r="L95">
        <f t="shared" si="38"/>
        <v>343.54683673011493</v>
      </c>
      <c r="M95">
        <f t="shared" si="39"/>
        <v>34.625528376644077</v>
      </c>
      <c r="N95">
        <f t="shared" si="40"/>
        <v>50.385344726096946</v>
      </c>
      <c r="O95">
        <f t="shared" si="41"/>
        <v>0.27858721686864568</v>
      </c>
      <c r="P95">
        <f t="shared" si="42"/>
        <v>3.668513658930435</v>
      </c>
      <c r="Q95">
        <f t="shared" si="43"/>
        <v>0.26734503999316717</v>
      </c>
      <c r="R95">
        <f t="shared" si="44"/>
        <v>0.16806291236978932</v>
      </c>
      <c r="S95">
        <f t="shared" si="45"/>
        <v>226.12129086145433</v>
      </c>
      <c r="T95">
        <f t="shared" si="46"/>
        <v>33.318256129045714</v>
      </c>
      <c r="U95">
        <f t="shared" si="47"/>
        <v>33.425199999999997</v>
      </c>
      <c r="V95">
        <f t="shared" si="48"/>
        <v>5.174069705452359</v>
      </c>
      <c r="W95">
        <f t="shared" si="49"/>
        <v>70.302227141592496</v>
      </c>
      <c r="X95">
        <f t="shared" si="50"/>
        <v>3.5851799229553958</v>
      </c>
      <c r="Y95">
        <f t="shared" si="51"/>
        <v>5.09966763319553</v>
      </c>
      <c r="Z95">
        <f t="shared" si="52"/>
        <v>1.5888897824969632</v>
      </c>
      <c r="AA95">
        <f t="shared" si="53"/>
        <v>-194.30681245526176</v>
      </c>
      <c r="AB95">
        <f t="shared" si="54"/>
        <v>-51.093192068684033</v>
      </c>
      <c r="AC95">
        <f t="shared" si="55"/>
        <v>-3.1989561695804656</v>
      </c>
      <c r="AD95">
        <f t="shared" si="56"/>
        <v>-22.477669832071939</v>
      </c>
      <c r="AE95">
        <f t="shared" si="57"/>
        <v>47.181091934561806</v>
      </c>
      <c r="AF95">
        <f t="shared" si="58"/>
        <v>4.4188022223331096</v>
      </c>
      <c r="AG95">
        <f t="shared" si="59"/>
        <v>24.421065222204096</v>
      </c>
      <c r="AH95">
        <v>538.43257847776704</v>
      </c>
      <c r="AI95">
        <v>521.41090303030307</v>
      </c>
      <c r="AJ95">
        <v>1.6880359473242821</v>
      </c>
      <c r="AK95">
        <v>63.565594582378537</v>
      </c>
      <c r="AL95">
        <f t="shared" si="60"/>
        <v>4.4060501690535547</v>
      </c>
      <c r="AM95">
        <v>33.801620017583687</v>
      </c>
      <c r="AN95">
        <v>35.56679818181815</v>
      </c>
      <c r="AO95">
        <v>-8.5929408141235852E-5</v>
      </c>
      <c r="AP95">
        <v>91.324136407103097</v>
      </c>
      <c r="AQ95">
        <v>68</v>
      </c>
      <c r="AR95">
        <v>10</v>
      </c>
      <c r="AS95">
        <f t="shared" si="61"/>
        <v>1</v>
      </c>
      <c r="AT95">
        <f t="shared" si="62"/>
        <v>0</v>
      </c>
      <c r="AU95">
        <f t="shared" si="63"/>
        <v>47095.305391243804</v>
      </c>
      <c r="AV95">
        <f t="shared" si="64"/>
        <v>1200.02</v>
      </c>
      <c r="AW95">
        <f t="shared" si="65"/>
        <v>1025.9432760940178</v>
      </c>
      <c r="AX95">
        <f t="shared" si="66"/>
        <v>0.85493848110366311</v>
      </c>
      <c r="AY95">
        <f t="shared" si="67"/>
        <v>0.18843126853006978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1669668923.7874999</v>
      </c>
      <c r="BF95">
        <v>499.91224999999997</v>
      </c>
      <c r="BG95">
        <v>520.42337499999996</v>
      </c>
      <c r="BH95">
        <v>35.571362500000014</v>
      </c>
      <c r="BI95">
        <v>33.801562500000003</v>
      </c>
      <c r="BJ95">
        <v>503.59724999999997</v>
      </c>
      <c r="BK95">
        <v>35.442762500000001</v>
      </c>
      <c r="BL95">
        <v>650.15100000000007</v>
      </c>
      <c r="BM95">
        <v>100.688125</v>
      </c>
      <c r="BN95">
        <v>0.1002528125</v>
      </c>
      <c r="BO95">
        <v>33.166862500000001</v>
      </c>
      <c r="BP95">
        <v>33.425199999999997</v>
      </c>
      <c r="BQ95">
        <v>999.9</v>
      </c>
      <c r="BR95">
        <v>0</v>
      </c>
      <c r="BS95">
        <v>0</v>
      </c>
      <c r="BT95">
        <v>9000.8562500000007</v>
      </c>
      <c r="BU95">
        <v>0</v>
      </c>
      <c r="BV95">
        <v>399.89862499999998</v>
      </c>
      <c r="BW95">
        <v>-20.510899999999999</v>
      </c>
      <c r="BX95">
        <v>518.35075000000006</v>
      </c>
      <c r="BY95">
        <v>538.62975000000006</v>
      </c>
      <c r="BZ95">
        <v>1.7698024999999999</v>
      </c>
      <c r="CA95">
        <v>520.42337499999996</v>
      </c>
      <c r="CB95">
        <v>33.801562500000003</v>
      </c>
      <c r="CC95">
        <v>3.5816075000000001</v>
      </c>
      <c r="CD95">
        <v>3.40341</v>
      </c>
      <c r="CE95">
        <v>27.011624999999999</v>
      </c>
      <c r="CF95">
        <v>26.14545</v>
      </c>
      <c r="CG95">
        <v>1200.02</v>
      </c>
      <c r="CH95">
        <v>0.49996649999999998</v>
      </c>
      <c r="CI95">
        <v>0.50003350000000002</v>
      </c>
      <c r="CJ95">
        <v>0</v>
      </c>
      <c r="CK95">
        <v>850.27175</v>
      </c>
      <c r="CL95">
        <v>4.9990899999999998</v>
      </c>
      <c r="CM95">
        <v>9069.2849999999999</v>
      </c>
      <c r="CN95">
        <v>9557.9087499999987</v>
      </c>
      <c r="CO95">
        <v>43.28875</v>
      </c>
      <c r="CP95">
        <v>45.202749999999988</v>
      </c>
      <c r="CQ95">
        <v>44.061999999999998</v>
      </c>
      <c r="CR95">
        <v>44.288749999999993</v>
      </c>
      <c r="CS95">
        <v>44.742125000000001</v>
      </c>
      <c r="CT95">
        <v>597.47125000000005</v>
      </c>
      <c r="CU95">
        <v>597.54874999999993</v>
      </c>
      <c r="CV95">
        <v>0</v>
      </c>
      <c r="CW95">
        <v>1669668941.2</v>
      </c>
      <c r="CX95">
        <v>0</v>
      </c>
      <c r="CY95">
        <v>1669667979.5</v>
      </c>
      <c r="CZ95" t="s">
        <v>356</v>
      </c>
      <c r="DA95">
        <v>1669667979.5</v>
      </c>
      <c r="DB95">
        <v>1669667970</v>
      </c>
      <c r="DC95">
        <v>16</v>
      </c>
      <c r="DD95">
        <v>2.5000000000000001E-2</v>
      </c>
      <c r="DE95">
        <v>0.02</v>
      </c>
      <c r="DF95">
        <v>-3.5449999999999999</v>
      </c>
      <c r="DG95">
        <v>0.11899999999999999</v>
      </c>
      <c r="DH95">
        <v>410</v>
      </c>
      <c r="DI95">
        <v>35</v>
      </c>
      <c r="DJ95">
        <v>0.37</v>
      </c>
      <c r="DK95">
        <v>0.56999999999999995</v>
      </c>
      <c r="DL95">
        <v>-20.24024</v>
      </c>
      <c r="DM95">
        <v>-2.097795872420233</v>
      </c>
      <c r="DN95">
        <v>0.20594722236534271</v>
      </c>
      <c r="DO95">
        <v>0</v>
      </c>
      <c r="DP95">
        <v>1.785169</v>
      </c>
      <c r="DQ95">
        <v>-0.10358724202627009</v>
      </c>
      <c r="DR95">
        <v>1.006854180107526E-2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365</v>
      </c>
      <c r="EA95">
        <v>3.2955399999999999</v>
      </c>
      <c r="EB95">
        <v>2.6248499999999999</v>
      </c>
      <c r="EC95">
        <v>0.11663</v>
      </c>
      <c r="ED95">
        <v>0.11849</v>
      </c>
      <c r="EE95">
        <v>0.14283799999999999</v>
      </c>
      <c r="EF95">
        <v>0.13644600000000001</v>
      </c>
      <c r="EG95">
        <v>26726.5</v>
      </c>
      <c r="EH95">
        <v>27149.7</v>
      </c>
      <c r="EI95">
        <v>28152</v>
      </c>
      <c r="EJ95">
        <v>29649.599999999999</v>
      </c>
      <c r="EK95">
        <v>33198.5</v>
      </c>
      <c r="EL95">
        <v>35535</v>
      </c>
      <c r="EM95">
        <v>39730.9</v>
      </c>
      <c r="EN95">
        <v>42367.8</v>
      </c>
      <c r="EO95">
        <v>2.1008200000000001</v>
      </c>
      <c r="EP95">
        <v>2.16073</v>
      </c>
      <c r="EQ95">
        <v>0.12096</v>
      </c>
      <c r="ER95">
        <v>0</v>
      </c>
      <c r="ES95">
        <v>31.444700000000001</v>
      </c>
      <c r="ET95">
        <v>999.9</v>
      </c>
      <c r="EU95">
        <v>71.7</v>
      </c>
      <c r="EV95">
        <v>35.5</v>
      </c>
      <c r="EW95">
        <v>41.344299999999997</v>
      </c>
      <c r="EX95">
        <v>56.989400000000003</v>
      </c>
      <c r="EY95">
        <v>-2.2395900000000002</v>
      </c>
      <c r="EZ95">
        <v>2</v>
      </c>
      <c r="FA95">
        <v>0.53514700000000004</v>
      </c>
      <c r="FB95">
        <v>0.61928099999999997</v>
      </c>
      <c r="FC95">
        <v>20.2712</v>
      </c>
      <c r="FD95">
        <v>5.2150400000000001</v>
      </c>
      <c r="FE95">
        <v>12.004300000000001</v>
      </c>
      <c r="FF95">
        <v>4.9856499999999997</v>
      </c>
      <c r="FG95">
        <v>3.2839499999999999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1.8642799999999999</v>
      </c>
      <c r="FO95">
        <v>1.8603499999999999</v>
      </c>
      <c r="FP95">
        <v>1.86107</v>
      </c>
      <c r="FQ95">
        <v>1.8601700000000001</v>
      </c>
      <c r="FR95">
        <v>1.86188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-3.6909999999999998</v>
      </c>
      <c r="GH95">
        <v>0.12859999999999999</v>
      </c>
      <c r="GI95">
        <v>-2.6367403326156271</v>
      </c>
      <c r="GJ95">
        <v>-2.8314441237569559E-3</v>
      </c>
      <c r="GK95">
        <v>1.746196064066972E-6</v>
      </c>
      <c r="GL95">
        <v>-5.0840809965914505E-10</v>
      </c>
      <c r="GM95">
        <v>-0.1800947898839361</v>
      </c>
      <c r="GN95">
        <v>5.1166531179064507E-3</v>
      </c>
      <c r="GO95">
        <v>1.8935886849813399E-4</v>
      </c>
      <c r="GP95">
        <v>-2.4822471333493459E-6</v>
      </c>
      <c r="GQ95">
        <v>4</v>
      </c>
      <c r="GR95">
        <v>2082</v>
      </c>
      <c r="GS95">
        <v>4</v>
      </c>
      <c r="GT95">
        <v>36</v>
      </c>
      <c r="GU95">
        <v>15.8</v>
      </c>
      <c r="GV95">
        <v>15.9</v>
      </c>
      <c r="GW95">
        <v>1.65527</v>
      </c>
      <c r="GX95">
        <v>2.5744600000000002</v>
      </c>
      <c r="GY95">
        <v>2.04834</v>
      </c>
      <c r="GZ95">
        <v>2.6208499999999999</v>
      </c>
      <c r="HA95">
        <v>2.1972700000000001</v>
      </c>
      <c r="HB95">
        <v>2.3339799999999999</v>
      </c>
      <c r="HC95">
        <v>41.170499999999997</v>
      </c>
      <c r="HD95">
        <v>14.438499999999999</v>
      </c>
      <c r="HE95">
        <v>18</v>
      </c>
      <c r="HF95">
        <v>616.11500000000001</v>
      </c>
      <c r="HG95">
        <v>736.36500000000001</v>
      </c>
      <c r="HH95">
        <v>30.998100000000001</v>
      </c>
      <c r="HI95">
        <v>34.130600000000001</v>
      </c>
      <c r="HJ95">
        <v>29.999700000000001</v>
      </c>
      <c r="HK95">
        <v>34.023200000000003</v>
      </c>
      <c r="HL95">
        <v>34.013399999999997</v>
      </c>
      <c r="HM95">
        <v>33.159599999999998</v>
      </c>
      <c r="HN95">
        <v>23.7791</v>
      </c>
      <c r="HO95">
        <v>97.763099999999994</v>
      </c>
      <c r="HP95">
        <v>31</v>
      </c>
      <c r="HQ95">
        <v>538.28499999999997</v>
      </c>
      <c r="HR95">
        <v>33.680100000000003</v>
      </c>
      <c r="HS95">
        <v>99.189800000000005</v>
      </c>
      <c r="HT95">
        <v>98.258499999999998</v>
      </c>
    </row>
    <row r="96" spans="1:228" x14ac:dyDescent="0.2">
      <c r="A96">
        <v>81</v>
      </c>
      <c r="B96">
        <v>1669668930.0999999</v>
      </c>
      <c r="C96">
        <v>319.5</v>
      </c>
      <c r="D96" t="s">
        <v>520</v>
      </c>
      <c r="E96" t="s">
        <v>521</v>
      </c>
      <c r="F96">
        <v>4</v>
      </c>
      <c r="G96">
        <v>1669668928.0999999</v>
      </c>
      <c r="H96">
        <f t="shared" si="34"/>
        <v>4.2858692071450835E-3</v>
      </c>
      <c r="I96">
        <f t="shared" si="35"/>
        <v>4.2858692071450832</v>
      </c>
      <c r="J96">
        <f t="shared" si="36"/>
        <v>24.635926152065583</v>
      </c>
      <c r="K96">
        <f t="shared" si="37"/>
        <v>506.91414285714279</v>
      </c>
      <c r="L96">
        <f t="shared" si="38"/>
        <v>345.65606009412539</v>
      </c>
      <c r="M96">
        <f t="shared" si="39"/>
        <v>34.83847465582248</v>
      </c>
      <c r="N96">
        <f t="shared" si="40"/>
        <v>51.091583679445776</v>
      </c>
      <c r="O96">
        <f t="shared" si="41"/>
        <v>0.27180924206732932</v>
      </c>
      <c r="P96">
        <f t="shared" si="42"/>
        <v>3.6622688562217185</v>
      </c>
      <c r="Q96">
        <f t="shared" si="43"/>
        <v>0.26107864712573142</v>
      </c>
      <c r="R96">
        <f t="shared" si="44"/>
        <v>0.16410295774652275</v>
      </c>
      <c r="S96">
        <f t="shared" si="45"/>
        <v>226.12673147782368</v>
      </c>
      <c r="T96">
        <f t="shared" si="46"/>
        <v>33.314983748240479</v>
      </c>
      <c r="U96">
        <f t="shared" si="47"/>
        <v>33.398414285714288</v>
      </c>
      <c r="V96">
        <f t="shared" si="48"/>
        <v>5.1663117059556036</v>
      </c>
      <c r="W96">
        <f t="shared" si="49"/>
        <v>70.3843733951866</v>
      </c>
      <c r="X96">
        <f t="shared" si="50"/>
        <v>3.5835707941456412</v>
      </c>
      <c r="Y96">
        <f t="shared" si="51"/>
        <v>5.0914295621060575</v>
      </c>
      <c r="Z96">
        <f t="shared" si="52"/>
        <v>1.5827409118099625</v>
      </c>
      <c r="AA96">
        <f t="shared" si="53"/>
        <v>-189.00683203509817</v>
      </c>
      <c r="AB96">
        <f t="shared" si="54"/>
        <v>-51.404976400843346</v>
      </c>
      <c r="AC96">
        <f t="shared" si="55"/>
        <v>-3.223087507521023</v>
      </c>
      <c r="AD96">
        <f t="shared" si="56"/>
        <v>-17.508164465638863</v>
      </c>
      <c r="AE96">
        <f t="shared" si="57"/>
        <v>47.456378865387656</v>
      </c>
      <c r="AF96">
        <f t="shared" si="58"/>
        <v>4.3754497892068844</v>
      </c>
      <c r="AG96">
        <f t="shared" si="59"/>
        <v>24.635926152065583</v>
      </c>
      <c r="AH96">
        <v>545.25284364317031</v>
      </c>
      <c r="AI96">
        <v>528.13218787878759</v>
      </c>
      <c r="AJ96">
        <v>1.6847781916319371</v>
      </c>
      <c r="AK96">
        <v>63.565594582378537</v>
      </c>
      <c r="AL96">
        <f t="shared" si="60"/>
        <v>4.2858692071450832</v>
      </c>
      <c r="AM96">
        <v>33.801119199847847</v>
      </c>
      <c r="AN96">
        <v>35.547614545454557</v>
      </c>
      <c r="AO96">
        <v>-5.0434946315937659E-3</v>
      </c>
      <c r="AP96">
        <v>91.324136407103097</v>
      </c>
      <c r="AQ96">
        <v>70</v>
      </c>
      <c r="AR96">
        <v>11</v>
      </c>
      <c r="AS96">
        <f t="shared" si="61"/>
        <v>1</v>
      </c>
      <c r="AT96">
        <f t="shared" si="62"/>
        <v>0</v>
      </c>
      <c r="AU96">
        <f t="shared" si="63"/>
        <v>46988.357462646796</v>
      </c>
      <c r="AV96">
        <f t="shared" si="64"/>
        <v>1200.052857142857</v>
      </c>
      <c r="AW96">
        <f t="shared" si="65"/>
        <v>1025.9709779677842</v>
      </c>
      <c r="AX96">
        <f t="shared" si="66"/>
        <v>0.85493815698290554</v>
      </c>
      <c r="AY96">
        <f t="shared" si="67"/>
        <v>0.18843064297700768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1669668928.0999999</v>
      </c>
      <c r="BF96">
        <v>506.91414285714279</v>
      </c>
      <c r="BG96">
        <v>527.56557142857139</v>
      </c>
      <c r="BH96">
        <v>35.555028571428572</v>
      </c>
      <c r="BI96">
        <v>33.800671428571427</v>
      </c>
      <c r="BJ96">
        <v>510.60928571428582</v>
      </c>
      <c r="BK96">
        <v>35.426542857142863</v>
      </c>
      <c r="BL96">
        <v>649.45028571428577</v>
      </c>
      <c r="BM96">
        <v>100.69071428571429</v>
      </c>
      <c r="BN96">
        <v>9.8708142857142842E-2</v>
      </c>
      <c r="BO96">
        <v>33.138057142857143</v>
      </c>
      <c r="BP96">
        <v>33.398414285714288</v>
      </c>
      <c r="BQ96">
        <v>999.89999999999986</v>
      </c>
      <c r="BR96">
        <v>0</v>
      </c>
      <c r="BS96">
        <v>0</v>
      </c>
      <c r="BT96">
        <v>8979.0157142857151</v>
      </c>
      <c r="BU96">
        <v>0</v>
      </c>
      <c r="BV96">
        <v>408.52971428571419</v>
      </c>
      <c r="BW96">
        <v>-20.651442857142861</v>
      </c>
      <c r="BX96">
        <v>525.60199999999998</v>
      </c>
      <c r="BY96">
        <v>546.02157142857152</v>
      </c>
      <c r="BZ96">
        <v>1.754358571428571</v>
      </c>
      <c r="CA96">
        <v>527.56557142857139</v>
      </c>
      <c r="CB96">
        <v>33.800671428571427</v>
      </c>
      <c r="CC96">
        <v>3.5800614285714292</v>
      </c>
      <c r="CD96">
        <v>3.403412857142857</v>
      </c>
      <c r="CE96">
        <v>27.00431428571429</v>
      </c>
      <c r="CF96">
        <v>26.14547142857143</v>
      </c>
      <c r="CG96">
        <v>1200.052857142857</v>
      </c>
      <c r="CH96">
        <v>0.49997914285714279</v>
      </c>
      <c r="CI96">
        <v>0.50002085714285716</v>
      </c>
      <c r="CJ96">
        <v>0</v>
      </c>
      <c r="CK96">
        <v>851.35828571428567</v>
      </c>
      <c r="CL96">
        <v>4.9990899999999998</v>
      </c>
      <c r="CM96">
        <v>9080.482857142857</v>
      </c>
      <c r="CN96">
        <v>9558.1999999999989</v>
      </c>
      <c r="CO96">
        <v>43.25</v>
      </c>
      <c r="CP96">
        <v>45.186999999999998</v>
      </c>
      <c r="CQ96">
        <v>44.061999999999998</v>
      </c>
      <c r="CR96">
        <v>44.223000000000013</v>
      </c>
      <c r="CS96">
        <v>44.723000000000013</v>
      </c>
      <c r="CT96">
        <v>597.50142857142862</v>
      </c>
      <c r="CU96">
        <v>597.55285714285708</v>
      </c>
      <c r="CV96">
        <v>0</v>
      </c>
      <c r="CW96">
        <v>1669668945.4000001</v>
      </c>
      <c r="CX96">
        <v>0</v>
      </c>
      <c r="CY96">
        <v>1669667979.5</v>
      </c>
      <c r="CZ96" t="s">
        <v>356</v>
      </c>
      <c r="DA96">
        <v>1669667979.5</v>
      </c>
      <c r="DB96">
        <v>1669667970</v>
      </c>
      <c r="DC96">
        <v>16</v>
      </c>
      <c r="DD96">
        <v>2.5000000000000001E-2</v>
      </c>
      <c r="DE96">
        <v>0.02</v>
      </c>
      <c r="DF96">
        <v>-3.5449999999999999</v>
      </c>
      <c r="DG96">
        <v>0.11899999999999999</v>
      </c>
      <c r="DH96">
        <v>410</v>
      </c>
      <c r="DI96">
        <v>35</v>
      </c>
      <c r="DJ96">
        <v>0.37</v>
      </c>
      <c r="DK96">
        <v>0.56999999999999995</v>
      </c>
      <c r="DL96">
        <v>-20.374717499999999</v>
      </c>
      <c r="DM96">
        <v>-1.9290855534708911</v>
      </c>
      <c r="DN96">
        <v>0.18933756743908481</v>
      </c>
      <c r="DO96">
        <v>0</v>
      </c>
      <c r="DP96">
        <v>1.7771455</v>
      </c>
      <c r="DQ96">
        <v>-0.12828833020637659</v>
      </c>
      <c r="DR96">
        <v>1.2562068490101439E-2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365</v>
      </c>
      <c r="EA96">
        <v>3.2949199999999998</v>
      </c>
      <c r="EB96">
        <v>2.6244000000000001</v>
      </c>
      <c r="EC96">
        <v>0.11772100000000001</v>
      </c>
      <c r="ED96">
        <v>0.119591</v>
      </c>
      <c r="EE96">
        <v>0.14279800000000001</v>
      </c>
      <c r="EF96">
        <v>0.13644700000000001</v>
      </c>
      <c r="EG96">
        <v>26693.200000000001</v>
      </c>
      <c r="EH96">
        <v>27116.400000000001</v>
      </c>
      <c r="EI96">
        <v>28151.8</v>
      </c>
      <c r="EJ96">
        <v>29650.3</v>
      </c>
      <c r="EK96">
        <v>33200.199999999997</v>
      </c>
      <c r="EL96">
        <v>35535.4</v>
      </c>
      <c r="EM96">
        <v>39731</v>
      </c>
      <c r="EN96">
        <v>42368.3</v>
      </c>
      <c r="EO96">
        <v>2.0969699999999998</v>
      </c>
      <c r="EP96">
        <v>2.1611199999999999</v>
      </c>
      <c r="EQ96">
        <v>0.120848</v>
      </c>
      <c r="ER96">
        <v>0</v>
      </c>
      <c r="ES96">
        <v>31.4345</v>
      </c>
      <c r="ET96">
        <v>999.9</v>
      </c>
      <c r="EU96">
        <v>71.7</v>
      </c>
      <c r="EV96">
        <v>35.5</v>
      </c>
      <c r="EW96">
        <v>41.3446</v>
      </c>
      <c r="EX96">
        <v>57.499400000000001</v>
      </c>
      <c r="EY96">
        <v>-1.9070499999999999</v>
      </c>
      <c r="EZ96">
        <v>2</v>
      </c>
      <c r="FA96">
        <v>0.53498699999999999</v>
      </c>
      <c r="FB96">
        <v>0.60908499999999999</v>
      </c>
      <c r="FC96">
        <v>20.271899999999999</v>
      </c>
      <c r="FD96">
        <v>5.2199900000000001</v>
      </c>
      <c r="FE96">
        <v>12.005800000000001</v>
      </c>
      <c r="FF96">
        <v>4.9867499999999998</v>
      </c>
      <c r="FG96">
        <v>3.2845300000000002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1.8643000000000001</v>
      </c>
      <c r="FO96">
        <v>1.8603400000000001</v>
      </c>
      <c r="FP96">
        <v>1.8610800000000001</v>
      </c>
      <c r="FQ96">
        <v>1.86016</v>
      </c>
      <c r="FR96">
        <v>1.86188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-3.7</v>
      </c>
      <c r="GH96">
        <v>0.12839999999999999</v>
      </c>
      <c r="GI96">
        <v>-2.6367403326156271</v>
      </c>
      <c r="GJ96">
        <v>-2.8314441237569559E-3</v>
      </c>
      <c r="GK96">
        <v>1.746196064066972E-6</v>
      </c>
      <c r="GL96">
        <v>-5.0840809965914505E-10</v>
      </c>
      <c r="GM96">
        <v>-0.1800947898839361</v>
      </c>
      <c r="GN96">
        <v>5.1166531179064507E-3</v>
      </c>
      <c r="GO96">
        <v>1.8935886849813399E-4</v>
      </c>
      <c r="GP96">
        <v>-2.4822471333493459E-6</v>
      </c>
      <c r="GQ96">
        <v>4</v>
      </c>
      <c r="GR96">
        <v>2082</v>
      </c>
      <c r="GS96">
        <v>4</v>
      </c>
      <c r="GT96">
        <v>36</v>
      </c>
      <c r="GU96">
        <v>15.8</v>
      </c>
      <c r="GV96">
        <v>16</v>
      </c>
      <c r="GW96">
        <v>1.6723600000000001</v>
      </c>
      <c r="GX96">
        <v>2.5683600000000002</v>
      </c>
      <c r="GY96">
        <v>2.04834</v>
      </c>
      <c r="GZ96">
        <v>2.6208499999999999</v>
      </c>
      <c r="HA96">
        <v>2.1972700000000001</v>
      </c>
      <c r="HB96">
        <v>2.34253</v>
      </c>
      <c r="HC96">
        <v>41.170499999999997</v>
      </c>
      <c r="HD96">
        <v>14.4472</v>
      </c>
      <c r="HE96">
        <v>18</v>
      </c>
      <c r="HF96">
        <v>613.16800000000001</v>
      </c>
      <c r="HG96">
        <v>736.70500000000004</v>
      </c>
      <c r="HH96">
        <v>30.997499999999999</v>
      </c>
      <c r="HI96">
        <v>34.125999999999998</v>
      </c>
      <c r="HJ96">
        <v>29.999700000000001</v>
      </c>
      <c r="HK96">
        <v>34.019399999999997</v>
      </c>
      <c r="HL96">
        <v>34.009799999999998</v>
      </c>
      <c r="HM96">
        <v>33.500700000000002</v>
      </c>
      <c r="HN96">
        <v>24.053699999999999</v>
      </c>
      <c r="HO96">
        <v>97.763099999999994</v>
      </c>
      <c r="HP96">
        <v>31</v>
      </c>
      <c r="HQ96">
        <v>544.96400000000006</v>
      </c>
      <c r="HR96">
        <v>33.644799999999996</v>
      </c>
      <c r="HS96">
        <v>99.189499999999995</v>
      </c>
      <c r="HT96">
        <v>98.260099999999994</v>
      </c>
    </row>
    <row r="97" spans="1:228" x14ac:dyDescent="0.2">
      <c r="A97">
        <v>82</v>
      </c>
      <c r="B97">
        <v>1669668934.0999999</v>
      </c>
      <c r="C97">
        <v>323.5</v>
      </c>
      <c r="D97" t="s">
        <v>522</v>
      </c>
      <c r="E97" t="s">
        <v>523</v>
      </c>
      <c r="F97">
        <v>4</v>
      </c>
      <c r="G97">
        <v>1669668931.7874999</v>
      </c>
      <c r="H97">
        <f t="shared" si="34"/>
        <v>4.3296751687973969E-3</v>
      </c>
      <c r="I97">
        <f t="shared" si="35"/>
        <v>4.3296751687973973</v>
      </c>
      <c r="J97">
        <f t="shared" si="36"/>
        <v>24.685840547981535</v>
      </c>
      <c r="K97">
        <f t="shared" si="37"/>
        <v>512.98987499999998</v>
      </c>
      <c r="L97">
        <f t="shared" si="38"/>
        <v>353.00208087315741</v>
      </c>
      <c r="M97">
        <f t="shared" si="39"/>
        <v>35.579216369485991</v>
      </c>
      <c r="N97">
        <f t="shared" si="40"/>
        <v>51.70444806680586</v>
      </c>
      <c r="O97">
        <f t="shared" si="41"/>
        <v>0.27508964417907644</v>
      </c>
      <c r="P97">
        <f t="shared" si="42"/>
        <v>3.662734882471423</v>
      </c>
      <c r="Q97">
        <f t="shared" si="43"/>
        <v>0.26410544283202181</v>
      </c>
      <c r="R97">
        <f t="shared" si="44"/>
        <v>0.16601624284403071</v>
      </c>
      <c r="S97">
        <f t="shared" si="45"/>
        <v>226.12013582309635</v>
      </c>
      <c r="T97">
        <f t="shared" si="46"/>
        <v>33.27495771992352</v>
      </c>
      <c r="U97">
        <f t="shared" si="47"/>
        <v>33.386837500000013</v>
      </c>
      <c r="V97">
        <f t="shared" si="48"/>
        <v>5.1629618316017076</v>
      </c>
      <c r="W97">
        <f t="shared" si="49"/>
        <v>70.481341249260112</v>
      </c>
      <c r="X97">
        <f t="shared" si="50"/>
        <v>3.5823146152567418</v>
      </c>
      <c r="Y97">
        <f t="shared" si="51"/>
        <v>5.0826425146873149</v>
      </c>
      <c r="Z97">
        <f t="shared" si="52"/>
        <v>1.5806472163449659</v>
      </c>
      <c r="AA97">
        <f t="shared" si="53"/>
        <v>-190.9386749439652</v>
      </c>
      <c r="AB97">
        <f t="shared" si="54"/>
        <v>-55.201442222124001</v>
      </c>
      <c r="AC97">
        <f t="shared" si="55"/>
        <v>-3.4599676101975176</v>
      </c>
      <c r="AD97">
        <f t="shared" si="56"/>
        <v>-23.479948953190359</v>
      </c>
      <c r="AE97">
        <f t="shared" si="57"/>
        <v>47.842617061507141</v>
      </c>
      <c r="AF97">
        <f t="shared" si="58"/>
        <v>4.368760854310632</v>
      </c>
      <c r="AG97">
        <f t="shared" si="59"/>
        <v>24.685840547981535</v>
      </c>
      <c r="AH97">
        <v>552.25050455571954</v>
      </c>
      <c r="AI97">
        <v>535.00298787878774</v>
      </c>
      <c r="AJ97">
        <v>1.71645397194842</v>
      </c>
      <c r="AK97">
        <v>63.565594582378537</v>
      </c>
      <c r="AL97">
        <f t="shared" si="60"/>
        <v>4.3296751687973973</v>
      </c>
      <c r="AM97">
        <v>33.79707717858215</v>
      </c>
      <c r="AN97">
        <v>35.535992121212118</v>
      </c>
      <c r="AO97">
        <v>-8.3878572454451357E-4</v>
      </c>
      <c r="AP97">
        <v>91.324136407103097</v>
      </c>
      <c r="AQ97">
        <v>69</v>
      </c>
      <c r="AR97">
        <v>11</v>
      </c>
      <c r="AS97">
        <f t="shared" si="61"/>
        <v>1</v>
      </c>
      <c r="AT97">
        <f t="shared" si="62"/>
        <v>0</v>
      </c>
      <c r="AU97">
        <f t="shared" si="63"/>
        <v>47001.387963518253</v>
      </c>
      <c r="AV97">
        <f t="shared" si="64"/>
        <v>1200.0274999999999</v>
      </c>
      <c r="AW97">
        <f t="shared" si="65"/>
        <v>1025.9483574212934</v>
      </c>
      <c r="AX97">
        <f t="shared" si="66"/>
        <v>0.85493737220296495</v>
      </c>
      <c r="AY97">
        <f t="shared" si="67"/>
        <v>0.18842912835172224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1669668931.7874999</v>
      </c>
      <c r="BF97">
        <v>512.98987499999998</v>
      </c>
      <c r="BG97">
        <v>533.79012499999999</v>
      </c>
      <c r="BH97">
        <v>35.542225000000002</v>
      </c>
      <c r="BI97">
        <v>33.792325000000012</v>
      </c>
      <c r="BJ97">
        <v>516.693625</v>
      </c>
      <c r="BK97">
        <v>35.413899999999998</v>
      </c>
      <c r="BL97">
        <v>650.11775000000011</v>
      </c>
      <c r="BM97">
        <v>100.689875</v>
      </c>
      <c r="BN97">
        <v>0.10051207500000001</v>
      </c>
      <c r="BO97">
        <v>33.107287499999998</v>
      </c>
      <c r="BP97">
        <v>33.386837500000013</v>
      </c>
      <c r="BQ97">
        <v>999.9</v>
      </c>
      <c r="BR97">
        <v>0</v>
      </c>
      <c r="BS97">
        <v>0</v>
      </c>
      <c r="BT97">
        <v>8980.7024999999994</v>
      </c>
      <c r="BU97">
        <v>0</v>
      </c>
      <c r="BV97">
        <v>423.65924999999999</v>
      </c>
      <c r="BW97">
        <v>-20.800162499999999</v>
      </c>
      <c r="BX97">
        <v>531.89449999999999</v>
      </c>
      <c r="BY97">
        <v>552.45900000000006</v>
      </c>
      <c r="BZ97">
        <v>1.74990625</v>
      </c>
      <c r="CA97">
        <v>533.79012499999999</v>
      </c>
      <c r="CB97">
        <v>33.792325000000012</v>
      </c>
      <c r="CC97">
        <v>3.5787412500000002</v>
      </c>
      <c r="CD97">
        <v>3.40254375</v>
      </c>
      <c r="CE97">
        <v>26.998012500000002</v>
      </c>
      <c r="CF97">
        <v>26.1411625</v>
      </c>
      <c r="CG97">
        <v>1200.0274999999999</v>
      </c>
      <c r="CH97">
        <v>0.50000424999999993</v>
      </c>
      <c r="CI97">
        <v>0.49999575000000002</v>
      </c>
      <c r="CJ97">
        <v>0</v>
      </c>
      <c r="CK97">
        <v>852.22749999999996</v>
      </c>
      <c r="CL97">
        <v>4.9990899999999998</v>
      </c>
      <c r="CM97">
        <v>9092.7387500000004</v>
      </c>
      <c r="CN97">
        <v>9558.0849999999991</v>
      </c>
      <c r="CO97">
        <v>43.226374999999997</v>
      </c>
      <c r="CP97">
        <v>45.186999999999998</v>
      </c>
      <c r="CQ97">
        <v>44.061999999999998</v>
      </c>
      <c r="CR97">
        <v>44.186999999999998</v>
      </c>
      <c r="CS97">
        <v>44.734250000000003</v>
      </c>
      <c r="CT97">
        <v>597.52</v>
      </c>
      <c r="CU97">
        <v>597.50874999999996</v>
      </c>
      <c r="CV97">
        <v>0</v>
      </c>
      <c r="CW97">
        <v>1669668949.5999999</v>
      </c>
      <c r="CX97">
        <v>0</v>
      </c>
      <c r="CY97">
        <v>1669667979.5</v>
      </c>
      <c r="CZ97" t="s">
        <v>356</v>
      </c>
      <c r="DA97">
        <v>1669667979.5</v>
      </c>
      <c r="DB97">
        <v>1669667970</v>
      </c>
      <c r="DC97">
        <v>16</v>
      </c>
      <c r="DD97">
        <v>2.5000000000000001E-2</v>
      </c>
      <c r="DE97">
        <v>0.02</v>
      </c>
      <c r="DF97">
        <v>-3.5449999999999999</v>
      </c>
      <c r="DG97">
        <v>0.11899999999999999</v>
      </c>
      <c r="DH97">
        <v>410</v>
      </c>
      <c r="DI97">
        <v>35</v>
      </c>
      <c r="DJ97">
        <v>0.37</v>
      </c>
      <c r="DK97">
        <v>0.56999999999999995</v>
      </c>
      <c r="DL97">
        <v>-20.509622499999999</v>
      </c>
      <c r="DM97">
        <v>-2.0105009380862611</v>
      </c>
      <c r="DN97">
        <v>0.19706791657636721</v>
      </c>
      <c r="DO97">
        <v>0</v>
      </c>
      <c r="DP97">
        <v>1.768216</v>
      </c>
      <c r="DQ97">
        <v>-0.13736217636022791</v>
      </c>
      <c r="DR97">
        <v>1.357308841052763E-2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365</v>
      </c>
      <c r="EA97">
        <v>3.2965100000000001</v>
      </c>
      <c r="EB97">
        <v>2.6260699999999999</v>
      </c>
      <c r="EC97">
        <v>0.118825</v>
      </c>
      <c r="ED97">
        <v>0.120681</v>
      </c>
      <c r="EE97">
        <v>0.14275199999999999</v>
      </c>
      <c r="EF97">
        <v>0.136378</v>
      </c>
      <c r="EG97">
        <v>26660.1</v>
      </c>
      <c r="EH97">
        <v>27082.799999999999</v>
      </c>
      <c r="EI97">
        <v>28152.1</v>
      </c>
      <c r="EJ97">
        <v>29650.3</v>
      </c>
      <c r="EK97">
        <v>33202.1</v>
      </c>
      <c r="EL97">
        <v>35538.6</v>
      </c>
      <c r="EM97">
        <v>39731</v>
      </c>
      <c r="EN97">
        <v>42368.6</v>
      </c>
      <c r="EO97">
        <v>2.1000999999999999</v>
      </c>
      <c r="EP97">
        <v>2.1602299999999999</v>
      </c>
      <c r="EQ97">
        <v>0.120029</v>
      </c>
      <c r="ER97">
        <v>0</v>
      </c>
      <c r="ES97">
        <v>31.423500000000001</v>
      </c>
      <c r="ET97">
        <v>999.9</v>
      </c>
      <c r="EU97">
        <v>71.7</v>
      </c>
      <c r="EV97">
        <v>35.6</v>
      </c>
      <c r="EW97">
        <v>41.576999999999998</v>
      </c>
      <c r="EX97">
        <v>57.019399999999997</v>
      </c>
      <c r="EY97">
        <v>-2.2155499999999999</v>
      </c>
      <c r="EZ97">
        <v>2</v>
      </c>
      <c r="FA97">
        <v>0.53446899999999997</v>
      </c>
      <c r="FB97">
        <v>0.59506300000000001</v>
      </c>
      <c r="FC97">
        <v>20.271899999999999</v>
      </c>
      <c r="FD97">
        <v>5.2187900000000003</v>
      </c>
      <c r="FE97">
        <v>12.0047</v>
      </c>
      <c r="FF97">
        <v>4.9863999999999997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1.86425</v>
      </c>
      <c r="FO97">
        <v>1.8603400000000001</v>
      </c>
      <c r="FP97">
        <v>1.8610800000000001</v>
      </c>
      <c r="FQ97">
        <v>1.8601700000000001</v>
      </c>
      <c r="FR97">
        <v>1.86188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-3.7090000000000001</v>
      </c>
      <c r="GH97">
        <v>0.12820000000000001</v>
      </c>
      <c r="GI97">
        <v>-2.6367403326156271</v>
      </c>
      <c r="GJ97">
        <v>-2.8314441237569559E-3</v>
      </c>
      <c r="GK97">
        <v>1.746196064066972E-6</v>
      </c>
      <c r="GL97">
        <v>-5.0840809965914505E-10</v>
      </c>
      <c r="GM97">
        <v>-0.1800947898839361</v>
      </c>
      <c r="GN97">
        <v>5.1166531179064507E-3</v>
      </c>
      <c r="GO97">
        <v>1.8935886849813399E-4</v>
      </c>
      <c r="GP97">
        <v>-2.4822471333493459E-6</v>
      </c>
      <c r="GQ97">
        <v>4</v>
      </c>
      <c r="GR97">
        <v>2082</v>
      </c>
      <c r="GS97">
        <v>4</v>
      </c>
      <c r="GT97">
        <v>36</v>
      </c>
      <c r="GU97">
        <v>15.9</v>
      </c>
      <c r="GV97">
        <v>16.100000000000001</v>
      </c>
      <c r="GW97">
        <v>1.6857899999999999</v>
      </c>
      <c r="GX97">
        <v>2.5659200000000002</v>
      </c>
      <c r="GY97">
        <v>2.04834</v>
      </c>
      <c r="GZ97">
        <v>2.6208499999999999</v>
      </c>
      <c r="HA97">
        <v>2.1972700000000001</v>
      </c>
      <c r="HB97">
        <v>2.34985</v>
      </c>
      <c r="HC97">
        <v>41.170499999999997</v>
      </c>
      <c r="HD97">
        <v>14.456</v>
      </c>
      <c r="HE97">
        <v>18</v>
      </c>
      <c r="HF97">
        <v>615.49400000000003</v>
      </c>
      <c r="HG97">
        <v>735.79600000000005</v>
      </c>
      <c r="HH97">
        <v>30.9968</v>
      </c>
      <c r="HI97">
        <v>34.121299999999998</v>
      </c>
      <c r="HJ97">
        <v>29.999600000000001</v>
      </c>
      <c r="HK97">
        <v>34.015500000000003</v>
      </c>
      <c r="HL97">
        <v>34.005800000000001</v>
      </c>
      <c r="HM97">
        <v>33.839100000000002</v>
      </c>
      <c r="HN97">
        <v>24.053699999999999</v>
      </c>
      <c r="HO97">
        <v>97.763099999999994</v>
      </c>
      <c r="HP97">
        <v>31</v>
      </c>
      <c r="HQ97">
        <v>551.64599999999996</v>
      </c>
      <c r="HR97">
        <v>33.628100000000003</v>
      </c>
      <c r="HS97">
        <v>99.19</v>
      </c>
      <c r="HT97">
        <v>98.260599999999997</v>
      </c>
    </row>
    <row r="98" spans="1:228" x14ac:dyDescent="0.2">
      <c r="A98">
        <v>83</v>
      </c>
      <c r="B98">
        <v>1669668938.0999999</v>
      </c>
      <c r="C98">
        <v>327.5</v>
      </c>
      <c r="D98" t="s">
        <v>524</v>
      </c>
      <c r="E98" t="s">
        <v>525</v>
      </c>
      <c r="F98">
        <v>4</v>
      </c>
      <c r="G98">
        <v>1669668936.0999999</v>
      </c>
      <c r="H98">
        <f t="shared" si="34"/>
        <v>4.2798768131496832E-3</v>
      </c>
      <c r="I98">
        <f t="shared" si="35"/>
        <v>4.2798768131496834</v>
      </c>
      <c r="J98">
        <f t="shared" si="36"/>
        <v>25.416033908653496</v>
      </c>
      <c r="K98">
        <f t="shared" si="37"/>
        <v>520.06471428571433</v>
      </c>
      <c r="L98">
        <f t="shared" si="38"/>
        <v>354.51469394158698</v>
      </c>
      <c r="M98">
        <f t="shared" si="39"/>
        <v>35.730044052605578</v>
      </c>
      <c r="N98">
        <f t="shared" si="40"/>
        <v>52.415133897654549</v>
      </c>
      <c r="O98">
        <f t="shared" si="41"/>
        <v>0.27302429438046866</v>
      </c>
      <c r="P98">
        <f t="shared" si="42"/>
        <v>3.6742254156980141</v>
      </c>
      <c r="Q98">
        <f t="shared" si="43"/>
        <v>0.26223333092593637</v>
      </c>
      <c r="R98">
        <f t="shared" si="44"/>
        <v>0.16482981951434458</v>
      </c>
      <c r="S98">
        <f t="shared" si="45"/>
        <v>226.11652123406213</v>
      </c>
      <c r="T98">
        <f t="shared" si="46"/>
        <v>33.250127154808197</v>
      </c>
      <c r="U98">
        <f t="shared" si="47"/>
        <v>33.355557142857137</v>
      </c>
      <c r="V98">
        <f t="shared" si="48"/>
        <v>5.1539199534644649</v>
      </c>
      <c r="W98">
        <f t="shared" si="49"/>
        <v>70.578984142407151</v>
      </c>
      <c r="X98">
        <f t="shared" si="50"/>
        <v>3.5802827842489342</v>
      </c>
      <c r="Y98">
        <f t="shared" si="51"/>
        <v>5.0727320997210743</v>
      </c>
      <c r="Z98">
        <f t="shared" si="52"/>
        <v>1.5736371692155307</v>
      </c>
      <c r="AA98">
        <f t="shared" si="53"/>
        <v>-188.74256745990104</v>
      </c>
      <c r="AB98">
        <f t="shared" si="54"/>
        <v>-56.063669459818136</v>
      </c>
      <c r="AC98">
        <f t="shared" si="55"/>
        <v>-3.5018886561300548</v>
      </c>
      <c r="AD98">
        <f t="shared" si="56"/>
        <v>-22.191604341787105</v>
      </c>
      <c r="AE98">
        <f t="shared" si="57"/>
        <v>48.225375569311247</v>
      </c>
      <c r="AF98">
        <f t="shared" si="58"/>
        <v>4.3806431931694689</v>
      </c>
      <c r="AG98">
        <f t="shared" si="59"/>
        <v>25.416033908653496</v>
      </c>
      <c r="AH98">
        <v>559.17911171798744</v>
      </c>
      <c r="AI98">
        <v>541.74705454545415</v>
      </c>
      <c r="AJ98">
        <v>1.6838604692908059</v>
      </c>
      <c r="AK98">
        <v>63.565594582378537</v>
      </c>
      <c r="AL98">
        <f t="shared" si="60"/>
        <v>4.2798768131496834</v>
      </c>
      <c r="AM98">
        <v>33.774044808118873</v>
      </c>
      <c r="AN98">
        <v>35.517258181818192</v>
      </c>
      <c r="AO98">
        <v>-5.2596844673116162E-3</v>
      </c>
      <c r="AP98">
        <v>91.324136407103097</v>
      </c>
      <c r="AQ98">
        <v>68</v>
      </c>
      <c r="AR98">
        <v>10</v>
      </c>
      <c r="AS98">
        <f t="shared" si="61"/>
        <v>1</v>
      </c>
      <c r="AT98">
        <f t="shared" si="62"/>
        <v>0</v>
      </c>
      <c r="AU98">
        <f t="shared" si="63"/>
        <v>47211.735580239947</v>
      </c>
      <c r="AV98">
        <f t="shared" si="64"/>
        <v>1200.011428571428</v>
      </c>
      <c r="AW98">
        <f t="shared" si="65"/>
        <v>1025.9343135927779</v>
      </c>
      <c r="AX98">
        <f t="shared" si="66"/>
        <v>0.85493711906903846</v>
      </c>
      <c r="AY98">
        <f t="shared" si="67"/>
        <v>0.1884286398032442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1669668936.0999999</v>
      </c>
      <c r="BF98">
        <v>520.06471428571433</v>
      </c>
      <c r="BG98">
        <v>541.03514285714289</v>
      </c>
      <c r="BH98">
        <v>35.523685714285712</v>
      </c>
      <c r="BI98">
        <v>33.76934285714286</v>
      </c>
      <c r="BJ98">
        <v>523.77842857142855</v>
      </c>
      <c r="BK98">
        <v>35.395514285714292</v>
      </c>
      <c r="BL98">
        <v>650.2475714285714</v>
      </c>
      <c r="BM98">
        <v>100.6852857142857</v>
      </c>
      <c r="BN98">
        <v>0.10050585714285711</v>
      </c>
      <c r="BO98">
        <v>33.07252857142857</v>
      </c>
      <c r="BP98">
        <v>33.355557142857137</v>
      </c>
      <c r="BQ98">
        <v>999.89999999999986</v>
      </c>
      <c r="BR98">
        <v>0</v>
      </c>
      <c r="BS98">
        <v>0</v>
      </c>
      <c r="BT98">
        <v>9020.8928571428569</v>
      </c>
      <c r="BU98">
        <v>0</v>
      </c>
      <c r="BV98">
        <v>445.49499999999989</v>
      </c>
      <c r="BW98">
        <v>-20.970442857142849</v>
      </c>
      <c r="BX98">
        <v>539.21985714285722</v>
      </c>
      <c r="BY98">
        <v>559.94400000000007</v>
      </c>
      <c r="BZ98">
        <v>1.754345714285714</v>
      </c>
      <c r="CA98">
        <v>541.03514285714289</v>
      </c>
      <c r="CB98">
        <v>33.76934285714286</v>
      </c>
      <c r="CC98">
        <v>3.5767171428571429</v>
      </c>
      <c r="CD98">
        <v>3.40008</v>
      </c>
      <c r="CE98">
        <v>26.98835714285714</v>
      </c>
      <c r="CF98">
        <v>26.128885714285708</v>
      </c>
      <c r="CG98">
        <v>1200.011428571428</v>
      </c>
      <c r="CH98">
        <v>0.50001400000000007</v>
      </c>
      <c r="CI98">
        <v>0.49998599999999987</v>
      </c>
      <c r="CJ98">
        <v>0</v>
      </c>
      <c r="CK98">
        <v>853.65057142857142</v>
      </c>
      <c r="CL98">
        <v>4.9990899999999998</v>
      </c>
      <c r="CM98">
        <v>9106.4571428571417</v>
      </c>
      <c r="CN98">
        <v>9558.0057142857131</v>
      </c>
      <c r="CO98">
        <v>43.205000000000013</v>
      </c>
      <c r="CP98">
        <v>45.186999999999998</v>
      </c>
      <c r="CQ98">
        <v>44.061999999999998</v>
      </c>
      <c r="CR98">
        <v>44.186999999999998</v>
      </c>
      <c r="CS98">
        <v>44.686999999999998</v>
      </c>
      <c r="CT98">
        <v>597.52142857142849</v>
      </c>
      <c r="CU98">
        <v>597.49</v>
      </c>
      <c r="CV98">
        <v>0</v>
      </c>
      <c r="CW98">
        <v>1669668953.2</v>
      </c>
      <c r="CX98">
        <v>0</v>
      </c>
      <c r="CY98">
        <v>1669667979.5</v>
      </c>
      <c r="CZ98" t="s">
        <v>356</v>
      </c>
      <c r="DA98">
        <v>1669667979.5</v>
      </c>
      <c r="DB98">
        <v>1669667970</v>
      </c>
      <c r="DC98">
        <v>16</v>
      </c>
      <c r="DD98">
        <v>2.5000000000000001E-2</v>
      </c>
      <c r="DE98">
        <v>0.02</v>
      </c>
      <c r="DF98">
        <v>-3.5449999999999999</v>
      </c>
      <c r="DG98">
        <v>0.11899999999999999</v>
      </c>
      <c r="DH98">
        <v>410</v>
      </c>
      <c r="DI98">
        <v>35</v>
      </c>
      <c r="DJ98">
        <v>0.37</v>
      </c>
      <c r="DK98">
        <v>0.56999999999999995</v>
      </c>
      <c r="DL98">
        <v>-20.6517275</v>
      </c>
      <c r="DM98">
        <v>-1.9747823639774189</v>
      </c>
      <c r="DN98">
        <v>0.19307213676175561</v>
      </c>
      <c r="DO98">
        <v>0</v>
      </c>
      <c r="DP98">
        <v>1.7621677499999999</v>
      </c>
      <c r="DQ98">
        <v>-0.1071222889305869</v>
      </c>
      <c r="DR98">
        <v>1.156112159081028E-2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365</v>
      </c>
      <c r="EA98">
        <v>3.2965599999999999</v>
      </c>
      <c r="EB98">
        <v>2.6261899999999998</v>
      </c>
      <c r="EC98">
        <v>0.119891</v>
      </c>
      <c r="ED98">
        <v>0.121763</v>
      </c>
      <c r="EE98">
        <v>0.14269799999999999</v>
      </c>
      <c r="EF98">
        <v>0.13630400000000001</v>
      </c>
      <c r="EG98">
        <v>26627.599999999999</v>
      </c>
      <c r="EH98">
        <v>27049.3</v>
      </c>
      <c r="EI98">
        <v>28151.8</v>
      </c>
      <c r="EJ98">
        <v>29650.2</v>
      </c>
      <c r="EK98">
        <v>33204.199999999997</v>
      </c>
      <c r="EL98">
        <v>35541.699999999997</v>
      </c>
      <c r="EM98">
        <v>39731</v>
      </c>
      <c r="EN98">
        <v>42368.6</v>
      </c>
      <c r="EO98">
        <v>2.10215</v>
      </c>
      <c r="EP98">
        <v>2.1601699999999999</v>
      </c>
      <c r="EQ98">
        <v>0.119396</v>
      </c>
      <c r="ER98">
        <v>0</v>
      </c>
      <c r="ES98">
        <v>31.411200000000001</v>
      </c>
      <c r="ET98">
        <v>999.9</v>
      </c>
      <c r="EU98">
        <v>71.7</v>
      </c>
      <c r="EV98">
        <v>35.5</v>
      </c>
      <c r="EW98">
        <v>41.3459</v>
      </c>
      <c r="EX98">
        <v>57.349400000000003</v>
      </c>
      <c r="EY98">
        <v>-2.5040100000000001</v>
      </c>
      <c r="EZ98">
        <v>2</v>
      </c>
      <c r="FA98">
        <v>0.53388199999999997</v>
      </c>
      <c r="FB98">
        <v>0.58347499999999997</v>
      </c>
      <c r="FC98">
        <v>20.271899999999999</v>
      </c>
      <c r="FD98">
        <v>5.2184900000000001</v>
      </c>
      <c r="FE98">
        <v>12.0052</v>
      </c>
      <c r="FF98">
        <v>4.9862500000000001</v>
      </c>
      <c r="FG98">
        <v>3.2844799999999998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1.86425</v>
      </c>
      <c r="FO98">
        <v>1.86033</v>
      </c>
      <c r="FP98">
        <v>1.8610800000000001</v>
      </c>
      <c r="FQ98">
        <v>1.86019</v>
      </c>
      <c r="FR98">
        <v>1.8618699999999999</v>
      </c>
      <c r="FS98">
        <v>1.8583799999999999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-3.718</v>
      </c>
      <c r="GH98">
        <v>0.12809999999999999</v>
      </c>
      <c r="GI98">
        <v>-2.6367403326156271</v>
      </c>
      <c r="GJ98">
        <v>-2.8314441237569559E-3</v>
      </c>
      <c r="GK98">
        <v>1.746196064066972E-6</v>
      </c>
      <c r="GL98">
        <v>-5.0840809965914505E-10</v>
      </c>
      <c r="GM98">
        <v>-0.1800947898839361</v>
      </c>
      <c r="GN98">
        <v>5.1166531179064507E-3</v>
      </c>
      <c r="GO98">
        <v>1.8935886849813399E-4</v>
      </c>
      <c r="GP98">
        <v>-2.4822471333493459E-6</v>
      </c>
      <c r="GQ98">
        <v>4</v>
      </c>
      <c r="GR98">
        <v>2082</v>
      </c>
      <c r="GS98">
        <v>4</v>
      </c>
      <c r="GT98">
        <v>36</v>
      </c>
      <c r="GU98">
        <v>16</v>
      </c>
      <c r="GV98">
        <v>16.100000000000001</v>
      </c>
      <c r="GW98">
        <v>1.7065399999999999</v>
      </c>
      <c r="GX98">
        <v>2.5708000000000002</v>
      </c>
      <c r="GY98">
        <v>2.04834</v>
      </c>
      <c r="GZ98">
        <v>2.6208499999999999</v>
      </c>
      <c r="HA98">
        <v>2.1972700000000001</v>
      </c>
      <c r="HB98">
        <v>2.35107</v>
      </c>
      <c r="HC98">
        <v>41.170499999999997</v>
      </c>
      <c r="HD98">
        <v>14.4472</v>
      </c>
      <c r="HE98">
        <v>18</v>
      </c>
      <c r="HF98">
        <v>617.00900000000001</v>
      </c>
      <c r="HG98">
        <v>735.702</v>
      </c>
      <c r="HH98">
        <v>30.9968</v>
      </c>
      <c r="HI98">
        <v>34.116</v>
      </c>
      <c r="HJ98">
        <v>29.999500000000001</v>
      </c>
      <c r="HK98">
        <v>34.011699999999998</v>
      </c>
      <c r="HL98">
        <v>34.002000000000002</v>
      </c>
      <c r="HM98">
        <v>34.177399999999999</v>
      </c>
      <c r="HN98">
        <v>24.328399999999998</v>
      </c>
      <c r="HO98">
        <v>97.763099999999994</v>
      </c>
      <c r="HP98">
        <v>31</v>
      </c>
      <c r="HQ98">
        <v>558.327</v>
      </c>
      <c r="HR98">
        <v>33.614899999999999</v>
      </c>
      <c r="HS98">
        <v>99.189599999999999</v>
      </c>
      <c r="HT98">
        <v>98.260400000000004</v>
      </c>
    </row>
    <row r="99" spans="1:228" x14ac:dyDescent="0.2">
      <c r="A99">
        <v>84</v>
      </c>
      <c r="B99">
        <v>1669668942.0999999</v>
      </c>
      <c r="C99">
        <v>331.5</v>
      </c>
      <c r="D99" t="s">
        <v>526</v>
      </c>
      <c r="E99" t="s">
        <v>527</v>
      </c>
      <c r="F99">
        <v>4</v>
      </c>
      <c r="G99">
        <v>1669668939.7874999</v>
      </c>
      <c r="H99">
        <f t="shared" si="34"/>
        <v>4.2894266650340684E-3</v>
      </c>
      <c r="I99">
        <f t="shared" si="35"/>
        <v>4.2894266650340684</v>
      </c>
      <c r="J99">
        <f t="shared" si="36"/>
        <v>26.16069424320073</v>
      </c>
      <c r="K99">
        <f t="shared" si="37"/>
        <v>526.03424999999993</v>
      </c>
      <c r="L99">
        <f t="shared" si="38"/>
        <v>356.55821937298009</v>
      </c>
      <c r="M99">
        <f t="shared" si="39"/>
        <v>35.935152521105444</v>
      </c>
      <c r="N99">
        <f t="shared" si="40"/>
        <v>53.015524472601136</v>
      </c>
      <c r="O99">
        <f t="shared" si="41"/>
        <v>0.27424591554992966</v>
      </c>
      <c r="P99">
        <f t="shared" si="42"/>
        <v>3.6672121110374163</v>
      </c>
      <c r="Q99">
        <f t="shared" si="43"/>
        <v>0.26334031223578785</v>
      </c>
      <c r="R99">
        <f t="shared" si="44"/>
        <v>0.1655313850321643</v>
      </c>
      <c r="S99">
        <f t="shared" si="45"/>
        <v>226.11593135881904</v>
      </c>
      <c r="T99">
        <f t="shared" si="46"/>
        <v>33.227350209960797</v>
      </c>
      <c r="U99">
        <f t="shared" si="47"/>
        <v>33.336887500000003</v>
      </c>
      <c r="V99">
        <f t="shared" si="48"/>
        <v>5.148529886527764</v>
      </c>
      <c r="W99">
        <f t="shared" si="49"/>
        <v>70.617332798138094</v>
      </c>
      <c r="X99">
        <f t="shared" si="50"/>
        <v>3.5779873571828595</v>
      </c>
      <c r="Y99">
        <f t="shared" si="51"/>
        <v>5.0667268436923996</v>
      </c>
      <c r="Z99">
        <f t="shared" si="52"/>
        <v>1.5705425293449045</v>
      </c>
      <c r="AA99">
        <f t="shared" si="53"/>
        <v>-189.16371592800243</v>
      </c>
      <c r="AB99">
        <f t="shared" si="54"/>
        <v>-56.435388741817704</v>
      </c>
      <c r="AC99">
        <f t="shared" si="55"/>
        <v>-3.5311609499994159</v>
      </c>
      <c r="AD99">
        <f t="shared" si="56"/>
        <v>-23.014334261000513</v>
      </c>
      <c r="AE99">
        <f t="shared" si="57"/>
        <v>48.721048339521751</v>
      </c>
      <c r="AF99">
        <f t="shared" si="58"/>
        <v>4.4401377578796319</v>
      </c>
      <c r="AG99">
        <f t="shared" si="59"/>
        <v>26.16069424320073</v>
      </c>
      <c r="AH99">
        <v>566.12047923536932</v>
      </c>
      <c r="AI99">
        <v>548.42133333333322</v>
      </c>
      <c r="AJ99">
        <v>1.6699011882842609</v>
      </c>
      <c r="AK99">
        <v>63.565594582378537</v>
      </c>
      <c r="AL99">
        <f t="shared" si="60"/>
        <v>4.2894266650340684</v>
      </c>
      <c r="AM99">
        <v>33.734703126064751</v>
      </c>
      <c r="AN99">
        <v>35.486204848484839</v>
      </c>
      <c r="AO99">
        <v>-6.0304129502506574E-3</v>
      </c>
      <c r="AP99">
        <v>91.324136407103097</v>
      </c>
      <c r="AQ99">
        <v>68</v>
      </c>
      <c r="AR99">
        <v>10</v>
      </c>
      <c r="AS99">
        <f t="shared" si="61"/>
        <v>1</v>
      </c>
      <c r="AT99">
        <f t="shared" si="62"/>
        <v>0</v>
      </c>
      <c r="AU99">
        <f t="shared" si="63"/>
        <v>47089.805323883564</v>
      </c>
      <c r="AV99">
        <f t="shared" si="64"/>
        <v>1200.01</v>
      </c>
      <c r="AW99">
        <f t="shared" si="65"/>
        <v>1025.9329260926525</v>
      </c>
      <c r="AX99">
        <f t="shared" si="66"/>
        <v>0.854936980602372</v>
      </c>
      <c r="AY99">
        <f t="shared" si="67"/>
        <v>0.18842837256257786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1669668939.7874999</v>
      </c>
      <c r="BF99">
        <v>526.03424999999993</v>
      </c>
      <c r="BG99">
        <v>547.23587500000008</v>
      </c>
      <c r="BH99">
        <v>35.501750000000001</v>
      </c>
      <c r="BI99">
        <v>33.723412499999988</v>
      </c>
      <c r="BJ99">
        <v>529.75649999999996</v>
      </c>
      <c r="BK99">
        <v>35.373774999999988</v>
      </c>
      <c r="BL99">
        <v>650.20074999999997</v>
      </c>
      <c r="BM99">
        <v>100.683125</v>
      </c>
      <c r="BN99">
        <v>0.10028306250000001</v>
      </c>
      <c r="BO99">
        <v>33.051437500000013</v>
      </c>
      <c r="BP99">
        <v>33.336887500000003</v>
      </c>
      <c r="BQ99">
        <v>999.9</v>
      </c>
      <c r="BR99">
        <v>0</v>
      </c>
      <c r="BS99">
        <v>0</v>
      </c>
      <c r="BT99">
        <v>8996.7975000000006</v>
      </c>
      <c r="BU99">
        <v>0</v>
      </c>
      <c r="BV99">
        <v>466.56475</v>
      </c>
      <c r="BW99">
        <v>-21.201550000000001</v>
      </c>
      <c r="BX99">
        <v>545.39687499999991</v>
      </c>
      <c r="BY99">
        <v>566.33437500000002</v>
      </c>
      <c r="BZ99">
        <v>1.7783450000000001</v>
      </c>
      <c r="CA99">
        <v>547.23587500000008</v>
      </c>
      <c r="CB99">
        <v>33.723412499999988</v>
      </c>
      <c r="CC99">
        <v>3.5744262500000001</v>
      </c>
      <c r="CD99">
        <v>3.39537625</v>
      </c>
      <c r="CE99">
        <v>26.977462500000001</v>
      </c>
      <c r="CF99">
        <v>26.105462500000002</v>
      </c>
      <c r="CG99">
        <v>1200.01</v>
      </c>
      <c r="CH99">
        <v>0.50002000000000002</v>
      </c>
      <c r="CI99">
        <v>0.49997999999999998</v>
      </c>
      <c r="CJ99">
        <v>0</v>
      </c>
      <c r="CK99">
        <v>854.69775000000004</v>
      </c>
      <c r="CL99">
        <v>4.9990899999999998</v>
      </c>
      <c r="CM99">
        <v>9119.2912500000002</v>
      </c>
      <c r="CN99">
        <v>9557.994999999999</v>
      </c>
      <c r="CO99">
        <v>43.186999999999998</v>
      </c>
      <c r="CP99">
        <v>45.148249999999997</v>
      </c>
      <c r="CQ99">
        <v>44.061999999999998</v>
      </c>
      <c r="CR99">
        <v>44.16375</v>
      </c>
      <c r="CS99">
        <v>44.66375</v>
      </c>
      <c r="CT99">
        <v>597.52625</v>
      </c>
      <c r="CU99">
        <v>597.4837500000001</v>
      </c>
      <c r="CV99">
        <v>0</v>
      </c>
      <c r="CW99">
        <v>1669668957.4000001</v>
      </c>
      <c r="CX99">
        <v>0</v>
      </c>
      <c r="CY99">
        <v>1669667979.5</v>
      </c>
      <c r="CZ99" t="s">
        <v>356</v>
      </c>
      <c r="DA99">
        <v>1669667979.5</v>
      </c>
      <c r="DB99">
        <v>1669667970</v>
      </c>
      <c r="DC99">
        <v>16</v>
      </c>
      <c r="DD99">
        <v>2.5000000000000001E-2</v>
      </c>
      <c r="DE99">
        <v>0.02</v>
      </c>
      <c r="DF99">
        <v>-3.5449999999999999</v>
      </c>
      <c r="DG99">
        <v>0.11899999999999999</v>
      </c>
      <c r="DH99">
        <v>410</v>
      </c>
      <c r="DI99">
        <v>35</v>
      </c>
      <c r="DJ99">
        <v>0.37</v>
      </c>
      <c r="DK99">
        <v>0.56999999999999995</v>
      </c>
      <c r="DL99">
        <v>-20.802769999999999</v>
      </c>
      <c r="DM99">
        <v>-2.5284450281425439</v>
      </c>
      <c r="DN99">
        <v>0.24568445331359481</v>
      </c>
      <c r="DO99">
        <v>0</v>
      </c>
      <c r="DP99">
        <v>1.76124375</v>
      </c>
      <c r="DQ99">
        <v>7.7240150093788942E-3</v>
      </c>
      <c r="DR99">
        <v>1.1352964742194001E-2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3.29562</v>
      </c>
      <c r="EB99">
        <v>2.6248399999999998</v>
      </c>
      <c r="EC99">
        <v>0.120959</v>
      </c>
      <c r="ED99">
        <v>0.122837</v>
      </c>
      <c r="EE99">
        <v>0.14261399999999999</v>
      </c>
      <c r="EF99">
        <v>0.136125</v>
      </c>
      <c r="EG99">
        <v>26596.3</v>
      </c>
      <c r="EH99">
        <v>27017.200000000001</v>
      </c>
      <c r="EI99">
        <v>28153</v>
      </c>
      <c r="EJ99">
        <v>29651.3</v>
      </c>
      <c r="EK99">
        <v>33208.9</v>
      </c>
      <c r="EL99">
        <v>35550.400000000001</v>
      </c>
      <c r="EM99">
        <v>39732.5</v>
      </c>
      <c r="EN99">
        <v>42370.1</v>
      </c>
      <c r="EO99">
        <v>2.1013299999999999</v>
      </c>
      <c r="EP99">
        <v>2.1606200000000002</v>
      </c>
      <c r="EQ99">
        <v>0.118688</v>
      </c>
      <c r="ER99">
        <v>0</v>
      </c>
      <c r="ES99">
        <v>31.395499999999998</v>
      </c>
      <c r="ET99">
        <v>999.9</v>
      </c>
      <c r="EU99">
        <v>71.7</v>
      </c>
      <c r="EV99">
        <v>35.6</v>
      </c>
      <c r="EW99">
        <v>41.5792</v>
      </c>
      <c r="EX99">
        <v>56.749400000000001</v>
      </c>
      <c r="EY99">
        <v>-2.4318900000000001</v>
      </c>
      <c r="EZ99">
        <v>2</v>
      </c>
      <c r="FA99">
        <v>0.53357200000000005</v>
      </c>
      <c r="FB99">
        <v>0.57145699999999999</v>
      </c>
      <c r="FC99">
        <v>20.271100000000001</v>
      </c>
      <c r="FD99">
        <v>5.2145900000000003</v>
      </c>
      <c r="FE99">
        <v>12.004099999999999</v>
      </c>
      <c r="FF99">
        <v>4.9851000000000001</v>
      </c>
      <c r="FG99">
        <v>3.2839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1.8621799999999999</v>
      </c>
      <c r="FN99">
        <v>1.8642700000000001</v>
      </c>
      <c r="FO99">
        <v>1.8603499999999999</v>
      </c>
      <c r="FP99">
        <v>1.8610599999999999</v>
      </c>
      <c r="FQ99">
        <v>1.86016</v>
      </c>
      <c r="FR99">
        <v>1.86188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-3.7280000000000002</v>
      </c>
      <c r="GH99">
        <v>0.1278</v>
      </c>
      <c r="GI99">
        <v>-2.6367403326156271</v>
      </c>
      <c r="GJ99">
        <v>-2.8314441237569559E-3</v>
      </c>
      <c r="GK99">
        <v>1.746196064066972E-6</v>
      </c>
      <c r="GL99">
        <v>-5.0840809965914505E-10</v>
      </c>
      <c r="GM99">
        <v>-0.1800947898839361</v>
      </c>
      <c r="GN99">
        <v>5.1166531179064507E-3</v>
      </c>
      <c r="GO99">
        <v>1.8935886849813399E-4</v>
      </c>
      <c r="GP99">
        <v>-2.4822471333493459E-6</v>
      </c>
      <c r="GQ99">
        <v>4</v>
      </c>
      <c r="GR99">
        <v>2082</v>
      </c>
      <c r="GS99">
        <v>4</v>
      </c>
      <c r="GT99">
        <v>36</v>
      </c>
      <c r="GU99">
        <v>16</v>
      </c>
      <c r="GV99">
        <v>16.2</v>
      </c>
      <c r="GW99">
        <v>1.72363</v>
      </c>
      <c r="GX99">
        <v>2.5708000000000002</v>
      </c>
      <c r="GY99">
        <v>2.04834</v>
      </c>
      <c r="GZ99">
        <v>2.6220699999999999</v>
      </c>
      <c r="HA99">
        <v>2.1972700000000001</v>
      </c>
      <c r="HB99">
        <v>2.3339799999999999</v>
      </c>
      <c r="HC99">
        <v>41.196399999999997</v>
      </c>
      <c r="HD99">
        <v>14.456</v>
      </c>
      <c r="HE99">
        <v>18</v>
      </c>
      <c r="HF99">
        <v>616.34699999999998</v>
      </c>
      <c r="HG99">
        <v>736.07899999999995</v>
      </c>
      <c r="HH99">
        <v>30.996700000000001</v>
      </c>
      <c r="HI99">
        <v>34.1113</v>
      </c>
      <c r="HJ99">
        <v>29.999600000000001</v>
      </c>
      <c r="HK99">
        <v>34.007899999999999</v>
      </c>
      <c r="HL99">
        <v>33.997599999999998</v>
      </c>
      <c r="HM99">
        <v>34.5167</v>
      </c>
      <c r="HN99">
        <v>24.917400000000001</v>
      </c>
      <c r="HO99">
        <v>97.368700000000004</v>
      </c>
      <c r="HP99">
        <v>31</v>
      </c>
      <c r="HQ99">
        <v>565.005</v>
      </c>
      <c r="HR99">
        <v>33.407200000000003</v>
      </c>
      <c r="HS99">
        <v>99.193600000000004</v>
      </c>
      <c r="HT99">
        <v>98.263900000000007</v>
      </c>
    </row>
    <row r="100" spans="1:228" x14ac:dyDescent="0.2">
      <c r="A100">
        <v>85</v>
      </c>
      <c r="B100">
        <v>1669668946.0999999</v>
      </c>
      <c r="C100">
        <v>335.5</v>
      </c>
      <c r="D100" t="s">
        <v>528</v>
      </c>
      <c r="E100" t="s">
        <v>529</v>
      </c>
      <c r="F100">
        <v>4</v>
      </c>
      <c r="G100">
        <v>1669668944.0999999</v>
      </c>
      <c r="H100">
        <f t="shared" si="34"/>
        <v>4.3410774243835592E-3</v>
      </c>
      <c r="I100">
        <f t="shared" si="35"/>
        <v>4.3410774243835588</v>
      </c>
      <c r="J100">
        <f t="shared" si="36"/>
        <v>26.297230180029359</v>
      </c>
      <c r="K100">
        <f t="shared" si="37"/>
        <v>533.03371428571427</v>
      </c>
      <c r="L100">
        <f t="shared" si="38"/>
        <v>364.91313700044151</v>
      </c>
      <c r="M100">
        <f t="shared" si="39"/>
        <v>36.776527263957831</v>
      </c>
      <c r="N100">
        <f t="shared" si="40"/>
        <v>53.719986863650689</v>
      </c>
      <c r="O100">
        <f t="shared" si="41"/>
        <v>0.27853460948497638</v>
      </c>
      <c r="P100">
        <f t="shared" si="42"/>
        <v>3.6557286486179459</v>
      </c>
      <c r="Q100">
        <f t="shared" si="43"/>
        <v>0.26725899466822656</v>
      </c>
      <c r="R100">
        <f t="shared" si="44"/>
        <v>0.16801190573065572</v>
      </c>
      <c r="S100">
        <f t="shared" si="45"/>
        <v>226.11372480520726</v>
      </c>
      <c r="T100">
        <f t="shared" si="46"/>
        <v>33.199691059032112</v>
      </c>
      <c r="U100">
        <f t="shared" si="47"/>
        <v>33.308900000000001</v>
      </c>
      <c r="V100">
        <f t="shared" si="48"/>
        <v>5.1404588695615532</v>
      </c>
      <c r="W100">
        <f t="shared" si="49"/>
        <v>70.612007906096451</v>
      </c>
      <c r="X100">
        <f t="shared" si="50"/>
        <v>3.5742436722880213</v>
      </c>
      <c r="Y100">
        <f t="shared" si="51"/>
        <v>5.0618071603929433</v>
      </c>
      <c r="Z100">
        <f t="shared" si="52"/>
        <v>1.5662151972735319</v>
      </c>
      <c r="AA100">
        <f t="shared" si="53"/>
        <v>-191.44151441531497</v>
      </c>
      <c r="AB100">
        <f t="shared" si="54"/>
        <v>-54.151237656834098</v>
      </c>
      <c r="AC100">
        <f t="shared" si="55"/>
        <v>-3.3981309212205701</v>
      </c>
      <c r="AD100">
        <f t="shared" si="56"/>
        <v>-22.877158188162383</v>
      </c>
      <c r="AE100">
        <f t="shared" si="57"/>
        <v>49.205045546007291</v>
      </c>
      <c r="AF100">
        <f t="shared" si="58"/>
        <v>4.5203787640206929</v>
      </c>
      <c r="AG100">
        <f t="shared" si="59"/>
        <v>26.297230180029359</v>
      </c>
      <c r="AH100">
        <v>573.02769822637333</v>
      </c>
      <c r="AI100">
        <v>555.17634545454564</v>
      </c>
      <c r="AJ100">
        <v>1.6932156526884801</v>
      </c>
      <c r="AK100">
        <v>63.565594582378537</v>
      </c>
      <c r="AL100">
        <f t="shared" si="60"/>
        <v>4.3410774243835588</v>
      </c>
      <c r="AM100">
        <v>33.669263378936762</v>
      </c>
      <c r="AN100">
        <v>35.450768484848467</v>
      </c>
      <c r="AO100">
        <v>-7.6250267190405173E-3</v>
      </c>
      <c r="AP100">
        <v>91.324136407103097</v>
      </c>
      <c r="AQ100">
        <v>67</v>
      </c>
      <c r="AR100">
        <v>10</v>
      </c>
      <c r="AS100">
        <f t="shared" si="61"/>
        <v>1</v>
      </c>
      <c r="AT100">
        <f t="shared" si="62"/>
        <v>0</v>
      </c>
      <c r="AU100">
        <f t="shared" si="63"/>
        <v>46887.576784026824</v>
      </c>
      <c r="AV100">
        <f t="shared" si="64"/>
        <v>1199.998571428571</v>
      </c>
      <c r="AW100">
        <f t="shared" si="65"/>
        <v>1025.9231278783454</v>
      </c>
      <c r="AX100">
        <f t="shared" si="66"/>
        <v>0.85493695768071387</v>
      </c>
      <c r="AY100">
        <f t="shared" si="67"/>
        <v>0.18842832832377793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1669668944.0999999</v>
      </c>
      <c r="BF100">
        <v>533.03371428571427</v>
      </c>
      <c r="BG100">
        <v>554.47171428571426</v>
      </c>
      <c r="BH100">
        <v>35.465242857142847</v>
      </c>
      <c r="BI100">
        <v>33.654299999999999</v>
      </c>
      <c r="BJ100">
        <v>536.76585714285716</v>
      </c>
      <c r="BK100">
        <v>35.337585714285709</v>
      </c>
      <c r="BL100">
        <v>650.05742857142855</v>
      </c>
      <c r="BM100">
        <v>100.6814285714286</v>
      </c>
      <c r="BN100">
        <v>0.1001644571428571</v>
      </c>
      <c r="BO100">
        <v>33.034142857142847</v>
      </c>
      <c r="BP100">
        <v>33.308900000000001</v>
      </c>
      <c r="BQ100">
        <v>999.89999999999986</v>
      </c>
      <c r="BR100">
        <v>0</v>
      </c>
      <c r="BS100">
        <v>0</v>
      </c>
      <c r="BT100">
        <v>8957.2314285714292</v>
      </c>
      <c r="BU100">
        <v>0</v>
      </c>
      <c r="BV100">
        <v>522.6527142857143</v>
      </c>
      <c r="BW100">
        <v>-21.43795714285714</v>
      </c>
      <c r="BX100">
        <v>552.63285714285712</v>
      </c>
      <c r="BY100">
        <v>573.78199999999993</v>
      </c>
      <c r="BZ100">
        <v>1.8109142857142859</v>
      </c>
      <c r="CA100">
        <v>554.47171428571426</v>
      </c>
      <c r="CB100">
        <v>33.654299999999999</v>
      </c>
      <c r="CC100">
        <v>3.5706871428571429</v>
      </c>
      <c r="CD100">
        <v>3.3883614285714292</v>
      </c>
      <c r="CE100">
        <v>26.959657142857139</v>
      </c>
      <c r="CF100">
        <v>26.070499999999999</v>
      </c>
      <c r="CG100">
        <v>1199.998571428571</v>
      </c>
      <c r="CH100">
        <v>0.50002000000000002</v>
      </c>
      <c r="CI100">
        <v>0.49997999999999992</v>
      </c>
      <c r="CJ100">
        <v>0</v>
      </c>
      <c r="CK100">
        <v>855.88742857142847</v>
      </c>
      <c r="CL100">
        <v>4.9990899999999998</v>
      </c>
      <c r="CM100">
        <v>9135.9528571428564</v>
      </c>
      <c r="CN100">
        <v>9557.908571428572</v>
      </c>
      <c r="CO100">
        <v>43.186999999999998</v>
      </c>
      <c r="CP100">
        <v>45.142714285714291</v>
      </c>
      <c r="CQ100">
        <v>44.061999999999998</v>
      </c>
      <c r="CR100">
        <v>44.142714285714291</v>
      </c>
      <c r="CS100">
        <v>44.625</v>
      </c>
      <c r="CT100">
        <v>597.52142857142849</v>
      </c>
      <c r="CU100">
        <v>597.47714285714289</v>
      </c>
      <c r="CV100">
        <v>0</v>
      </c>
      <c r="CW100">
        <v>1669668961.5999999</v>
      </c>
      <c r="CX100">
        <v>0</v>
      </c>
      <c r="CY100">
        <v>1669667979.5</v>
      </c>
      <c r="CZ100" t="s">
        <v>356</v>
      </c>
      <c r="DA100">
        <v>1669667979.5</v>
      </c>
      <c r="DB100">
        <v>1669667970</v>
      </c>
      <c r="DC100">
        <v>16</v>
      </c>
      <c r="DD100">
        <v>2.5000000000000001E-2</v>
      </c>
      <c r="DE100">
        <v>0.02</v>
      </c>
      <c r="DF100">
        <v>-3.5449999999999999</v>
      </c>
      <c r="DG100">
        <v>0.11899999999999999</v>
      </c>
      <c r="DH100">
        <v>410</v>
      </c>
      <c r="DI100">
        <v>35</v>
      </c>
      <c r="DJ100">
        <v>0.37</v>
      </c>
      <c r="DK100">
        <v>0.56999999999999995</v>
      </c>
      <c r="DL100">
        <v>-20.983709999999991</v>
      </c>
      <c r="DM100">
        <v>-2.9034551594746461</v>
      </c>
      <c r="DN100">
        <v>0.28150514542366711</v>
      </c>
      <c r="DO100">
        <v>0</v>
      </c>
      <c r="DP100">
        <v>1.7683227500000001</v>
      </c>
      <c r="DQ100">
        <v>0.18236138836772661</v>
      </c>
      <c r="DR100">
        <v>2.1820688690724219E-2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365</v>
      </c>
      <c r="EA100">
        <v>3.29583</v>
      </c>
      <c r="EB100">
        <v>2.6249500000000001</v>
      </c>
      <c r="EC100">
        <v>0.122028</v>
      </c>
      <c r="ED100">
        <v>0.12391000000000001</v>
      </c>
      <c r="EE100">
        <v>0.142512</v>
      </c>
      <c r="EF100">
        <v>0.13597100000000001</v>
      </c>
      <c r="EG100">
        <v>26564</v>
      </c>
      <c r="EH100">
        <v>26984.2</v>
      </c>
      <c r="EI100">
        <v>28153</v>
      </c>
      <c r="EJ100">
        <v>29651.3</v>
      </c>
      <c r="EK100">
        <v>33212.699999999997</v>
      </c>
      <c r="EL100">
        <v>35556.9</v>
      </c>
      <c r="EM100">
        <v>39732.300000000003</v>
      </c>
      <c r="EN100">
        <v>42370.2</v>
      </c>
      <c r="EO100">
        <v>2.1023200000000002</v>
      </c>
      <c r="EP100">
        <v>2.1605799999999999</v>
      </c>
      <c r="EQ100">
        <v>0.11865000000000001</v>
      </c>
      <c r="ER100">
        <v>0</v>
      </c>
      <c r="ES100">
        <v>31.380199999999999</v>
      </c>
      <c r="ET100">
        <v>999.9</v>
      </c>
      <c r="EU100">
        <v>71.7</v>
      </c>
      <c r="EV100">
        <v>35.6</v>
      </c>
      <c r="EW100">
        <v>41.581600000000002</v>
      </c>
      <c r="EX100">
        <v>57.0794</v>
      </c>
      <c r="EY100">
        <v>-2.41987</v>
      </c>
      <c r="EZ100">
        <v>2</v>
      </c>
      <c r="FA100">
        <v>0.53317599999999998</v>
      </c>
      <c r="FB100">
        <v>0.56106999999999996</v>
      </c>
      <c r="FC100">
        <v>20.271899999999999</v>
      </c>
      <c r="FD100">
        <v>5.2195400000000003</v>
      </c>
      <c r="FE100">
        <v>12.0047</v>
      </c>
      <c r="FF100">
        <v>4.9869500000000002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1.86429</v>
      </c>
      <c r="FO100">
        <v>1.8603400000000001</v>
      </c>
      <c r="FP100">
        <v>1.8610800000000001</v>
      </c>
      <c r="FQ100">
        <v>1.8601799999999999</v>
      </c>
      <c r="FR100">
        <v>1.86188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-3.7370000000000001</v>
      </c>
      <c r="GH100">
        <v>0.1275</v>
      </c>
      <c r="GI100">
        <v>-2.6367403326156271</v>
      </c>
      <c r="GJ100">
        <v>-2.8314441237569559E-3</v>
      </c>
      <c r="GK100">
        <v>1.746196064066972E-6</v>
      </c>
      <c r="GL100">
        <v>-5.0840809965914505E-10</v>
      </c>
      <c r="GM100">
        <v>-0.1800947898839361</v>
      </c>
      <c r="GN100">
        <v>5.1166531179064507E-3</v>
      </c>
      <c r="GO100">
        <v>1.8935886849813399E-4</v>
      </c>
      <c r="GP100">
        <v>-2.4822471333493459E-6</v>
      </c>
      <c r="GQ100">
        <v>4</v>
      </c>
      <c r="GR100">
        <v>2082</v>
      </c>
      <c r="GS100">
        <v>4</v>
      </c>
      <c r="GT100">
        <v>36</v>
      </c>
      <c r="GU100">
        <v>16.100000000000001</v>
      </c>
      <c r="GV100">
        <v>16.3</v>
      </c>
      <c r="GW100">
        <v>1.73706</v>
      </c>
      <c r="GX100">
        <v>2.5622600000000002</v>
      </c>
      <c r="GY100">
        <v>2.04834</v>
      </c>
      <c r="GZ100">
        <v>2.6220699999999999</v>
      </c>
      <c r="HA100">
        <v>2.1972700000000001</v>
      </c>
      <c r="HB100">
        <v>2.34009</v>
      </c>
      <c r="HC100">
        <v>41.196399999999997</v>
      </c>
      <c r="HD100">
        <v>14.4735</v>
      </c>
      <c r="HE100">
        <v>18</v>
      </c>
      <c r="HF100">
        <v>617.06200000000001</v>
      </c>
      <c r="HG100">
        <v>735.97299999999996</v>
      </c>
      <c r="HH100">
        <v>30.997</v>
      </c>
      <c r="HI100">
        <v>34.1051</v>
      </c>
      <c r="HJ100">
        <v>29.999600000000001</v>
      </c>
      <c r="HK100">
        <v>34.003300000000003</v>
      </c>
      <c r="HL100">
        <v>33.992800000000003</v>
      </c>
      <c r="HM100">
        <v>34.854300000000002</v>
      </c>
      <c r="HN100">
        <v>25.1922</v>
      </c>
      <c r="HO100">
        <v>97.368700000000004</v>
      </c>
      <c r="HP100">
        <v>31</v>
      </c>
      <c r="HQ100">
        <v>571.68399999999997</v>
      </c>
      <c r="HR100">
        <v>33.368000000000002</v>
      </c>
      <c r="HS100">
        <v>99.193299999999994</v>
      </c>
      <c r="HT100">
        <v>98.264200000000002</v>
      </c>
    </row>
    <row r="101" spans="1:228" x14ac:dyDescent="0.2">
      <c r="A101">
        <v>86</v>
      </c>
      <c r="B101">
        <v>1669668950.0999999</v>
      </c>
      <c r="C101">
        <v>339.5</v>
      </c>
      <c r="D101" t="s">
        <v>530</v>
      </c>
      <c r="E101" t="s">
        <v>531</v>
      </c>
      <c r="F101">
        <v>4</v>
      </c>
      <c r="G101">
        <v>1669668947.7874999</v>
      </c>
      <c r="H101">
        <f t="shared" si="34"/>
        <v>4.3219803556394723E-3</v>
      </c>
      <c r="I101">
        <f t="shared" si="35"/>
        <v>4.3219803556394725</v>
      </c>
      <c r="J101">
        <f t="shared" si="36"/>
        <v>26.61176114702204</v>
      </c>
      <c r="K101">
        <f t="shared" si="37"/>
        <v>539.07899999999995</v>
      </c>
      <c r="L101">
        <f t="shared" si="38"/>
        <v>368.33135691315545</v>
      </c>
      <c r="M101">
        <f t="shared" si="39"/>
        <v>37.121752541154315</v>
      </c>
      <c r="N101">
        <f t="shared" si="40"/>
        <v>54.330311179157135</v>
      </c>
      <c r="O101">
        <f t="shared" si="41"/>
        <v>0.277370708263871</v>
      </c>
      <c r="P101">
        <f t="shared" si="42"/>
        <v>3.6585072321027146</v>
      </c>
      <c r="Q101">
        <f t="shared" si="43"/>
        <v>0.26619522188203537</v>
      </c>
      <c r="R101">
        <f t="shared" si="44"/>
        <v>0.16733856760195995</v>
      </c>
      <c r="S101">
        <f t="shared" si="45"/>
        <v>226.11148948384425</v>
      </c>
      <c r="T101">
        <f t="shared" si="46"/>
        <v>33.201537671632138</v>
      </c>
      <c r="U101">
        <f t="shared" si="47"/>
        <v>33.294237499999987</v>
      </c>
      <c r="V101">
        <f t="shared" si="48"/>
        <v>5.1362349027535217</v>
      </c>
      <c r="W101">
        <f t="shared" si="49"/>
        <v>70.547765340415978</v>
      </c>
      <c r="X101">
        <f t="shared" si="50"/>
        <v>3.5705820661652647</v>
      </c>
      <c r="Y101">
        <f t="shared" si="51"/>
        <v>5.0612263179932651</v>
      </c>
      <c r="Z101">
        <f t="shared" si="52"/>
        <v>1.5656528365882569</v>
      </c>
      <c r="AA101">
        <f t="shared" si="53"/>
        <v>-190.59933368370073</v>
      </c>
      <c r="AB101">
        <f t="shared" si="54"/>
        <v>-51.703329925304189</v>
      </c>
      <c r="AC101">
        <f t="shared" si="55"/>
        <v>-3.241788792021012</v>
      </c>
      <c r="AD101">
        <f t="shared" si="56"/>
        <v>-19.432962917181669</v>
      </c>
      <c r="AE101">
        <f t="shared" si="57"/>
        <v>49.391945002320604</v>
      </c>
      <c r="AF101">
        <f t="shared" si="58"/>
        <v>4.5343215274451696</v>
      </c>
      <c r="AG101">
        <f t="shared" si="59"/>
        <v>26.61176114702204</v>
      </c>
      <c r="AH101">
        <v>579.87582286832662</v>
      </c>
      <c r="AI101">
        <v>561.9289030303031</v>
      </c>
      <c r="AJ101">
        <v>1.682698202516447</v>
      </c>
      <c r="AK101">
        <v>63.565594582378537</v>
      </c>
      <c r="AL101">
        <f t="shared" si="60"/>
        <v>4.3219803556394725</v>
      </c>
      <c r="AM101">
        <v>33.618466669397179</v>
      </c>
      <c r="AN101">
        <v>35.411937575757563</v>
      </c>
      <c r="AO101">
        <v>-1.111789943760114E-2</v>
      </c>
      <c r="AP101">
        <v>91.324136407103097</v>
      </c>
      <c r="AQ101">
        <v>67</v>
      </c>
      <c r="AR101">
        <v>10</v>
      </c>
      <c r="AS101">
        <f t="shared" si="61"/>
        <v>1</v>
      </c>
      <c r="AT101">
        <f t="shared" si="62"/>
        <v>0</v>
      </c>
      <c r="AU101">
        <f t="shared" si="63"/>
        <v>46937.468574877406</v>
      </c>
      <c r="AV101">
        <f t="shared" si="64"/>
        <v>1199.9862499999999</v>
      </c>
      <c r="AW101">
        <f t="shared" si="65"/>
        <v>1025.9126385926652</v>
      </c>
      <c r="AX101">
        <f t="shared" si="66"/>
        <v>0.85493699498028852</v>
      </c>
      <c r="AY101">
        <f t="shared" si="67"/>
        <v>0.18842840031195712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1669668947.7874999</v>
      </c>
      <c r="BF101">
        <v>539.07899999999995</v>
      </c>
      <c r="BG101">
        <v>560.61075000000005</v>
      </c>
      <c r="BH101">
        <v>35.428212500000001</v>
      </c>
      <c r="BI101">
        <v>33.611475000000013</v>
      </c>
      <c r="BJ101">
        <v>542.81962500000009</v>
      </c>
      <c r="BK101">
        <v>35.300887500000002</v>
      </c>
      <c r="BL101">
        <v>650.00762499999996</v>
      </c>
      <c r="BM101">
        <v>100.68362500000001</v>
      </c>
      <c r="BN101">
        <v>9.9954362500000005E-2</v>
      </c>
      <c r="BO101">
        <v>33.0321</v>
      </c>
      <c r="BP101">
        <v>33.294237499999987</v>
      </c>
      <c r="BQ101">
        <v>999.9</v>
      </c>
      <c r="BR101">
        <v>0</v>
      </c>
      <c r="BS101">
        <v>0</v>
      </c>
      <c r="BT101">
        <v>8966.64</v>
      </c>
      <c r="BU101">
        <v>0</v>
      </c>
      <c r="BV101">
        <v>513.50699999999995</v>
      </c>
      <c r="BW101">
        <v>-21.531725000000002</v>
      </c>
      <c r="BX101">
        <v>558.87899999999991</v>
      </c>
      <c r="BY101">
        <v>580.10887500000001</v>
      </c>
      <c r="BZ101">
        <v>1.8167249999999999</v>
      </c>
      <c r="CA101">
        <v>560.61075000000005</v>
      </c>
      <c r="CB101">
        <v>33.611475000000013</v>
      </c>
      <c r="CC101">
        <v>3.56704</v>
      </c>
      <c r="CD101">
        <v>3.38412625</v>
      </c>
      <c r="CE101">
        <v>26.942262499999998</v>
      </c>
      <c r="CF101">
        <v>26.04935</v>
      </c>
      <c r="CG101">
        <v>1199.9862499999999</v>
      </c>
      <c r="CH101">
        <v>0.50001837500000001</v>
      </c>
      <c r="CI101">
        <v>0.49998162499999999</v>
      </c>
      <c r="CJ101">
        <v>0</v>
      </c>
      <c r="CK101">
        <v>856.92525000000001</v>
      </c>
      <c r="CL101">
        <v>4.9990899999999998</v>
      </c>
      <c r="CM101">
        <v>9140.6662500000002</v>
      </c>
      <c r="CN101">
        <v>9557.8225000000002</v>
      </c>
      <c r="CO101">
        <v>43.186999999999998</v>
      </c>
      <c r="CP101">
        <v>45.125</v>
      </c>
      <c r="CQ101">
        <v>44.046499999999988</v>
      </c>
      <c r="CR101">
        <v>44.125</v>
      </c>
      <c r="CS101">
        <v>44.625</v>
      </c>
      <c r="CT101">
        <v>597.51374999999996</v>
      </c>
      <c r="CU101">
        <v>597.47250000000008</v>
      </c>
      <c r="CV101">
        <v>0</v>
      </c>
      <c r="CW101">
        <v>1669668965.2</v>
      </c>
      <c r="CX101">
        <v>0</v>
      </c>
      <c r="CY101">
        <v>1669667979.5</v>
      </c>
      <c r="CZ101" t="s">
        <v>356</v>
      </c>
      <c r="DA101">
        <v>1669667979.5</v>
      </c>
      <c r="DB101">
        <v>1669667970</v>
      </c>
      <c r="DC101">
        <v>16</v>
      </c>
      <c r="DD101">
        <v>2.5000000000000001E-2</v>
      </c>
      <c r="DE101">
        <v>0.02</v>
      </c>
      <c r="DF101">
        <v>-3.5449999999999999</v>
      </c>
      <c r="DG101">
        <v>0.11899999999999999</v>
      </c>
      <c r="DH101">
        <v>410</v>
      </c>
      <c r="DI101">
        <v>35</v>
      </c>
      <c r="DJ101">
        <v>0.37</v>
      </c>
      <c r="DK101">
        <v>0.56999999999999995</v>
      </c>
      <c r="DL101">
        <v>-21.1625075</v>
      </c>
      <c r="DM101">
        <v>-2.8676476547841898</v>
      </c>
      <c r="DN101">
        <v>0.27861532745660278</v>
      </c>
      <c r="DO101">
        <v>0</v>
      </c>
      <c r="DP101">
        <v>1.7799995</v>
      </c>
      <c r="DQ101">
        <v>0.27709733583489532</v>
      </c>
      <c r="DR101">
        <v>2.7771936280173191E-2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365</v>
      </c>
      <c r="EA101">
        <v>3.2957399999999999</v>
      </c>
      <c r="EB101">
        <v>2.6250599999999999</v>
      </c>
      <c r="EC101">
        <v>0.123094</v>
      </c>
      <c r="ED101">
        <v>0.12497800000000001</v>
      </c>
      <c r="EE101">
        <v>0.14241799999999999</v>
      </c>
      <c r="EF101">
        <v>0.135856</v>
      </c>
      <c r="EG101">
        <v>26532.5</v>
      </c>
      <c r="EH101">
        <v>26951.7</v>
      </c>
      <c r="EI101">
        <v>28153.9</v>
      </c>
      <c r="EJ101">
        <v>29651.8</v>
      </c>
      <c r="EK101">
        <v>33217.4</v>
      </c>
      <c r="EL101">
        <v>35561.9</v>
      </c>
      <c r="EM101">
        <v>39733.5</v>
      </c>
      <c r="EN101">
        <v>42370.400000000001</v>
      </c>
      <c r="EO101">
        <v>2.10222</v>
      </c>
      <c r="EP101">
        <v>2.1605799999999999</v>
      </c>
      <c r="EQ101">
        <v>0.11816599999999999</v>
      </c>
      <c r="ER101">
        <v>0</v>
      </c>
      <c r="ES101">
        <v>31.3658</v>
      </c>
      <c r="ET101">
        <v>999.9</v>
      </c>
      <c r="EU101">
        <v>71.7</v>
      </c>
      <c r="EV101">
        <v>35.6</v>
      </c>
      <c r="EW101">
        <v>41.580800000000004</v>
      </c>
      <c r="EX101">
        <v>56.839399999999998</v>
      </c>
      <c r="EY101">
        <v>-2.41987</v>
      </c>
      <c r="EZ101">
        <v>2</v>
      </c>
      <c r="FA101">
        <v>0.532609</v>
      </c>
      <c r="FB101">
        <v>0.55362999999999996</v>
      </c>
      <c r="FC101">
        <v>20.272099999999998</v>
      </c>
      <c r="FD101">
        <v>5.2195400000000003</v>
      </c>
      <c r="FE101">
        <v>12.0053</v>
      </c>
      <c r="FF101">
        <v>4.9867499999999998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1.86219</v>
      </c>
      <c r="FN101">
        <v>1.8643000000000001</v>
      </c>
      <c r="FO101">
        <v>1.86033</v>
      </c>
      <c r="FP101">
        <v>1.8611</v>
      </c>
      <c r="FQ101">
        <v>1.8601700000000001</v>
      </c>
      <c r="FR101">
        <v>1.86188</v>
      </c>
      <c r="FS101">
        <v>1.8584000000000001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-3.746</v>
      </c>
      <c r="GH101">
        <v>0.12709999999999999</v>
      </c>
      <c r="GI101">
        <v>-2.6367403326156271</v>
      </c>
      <c r="GJ101">
        <v>-2.8314441237569559E-3</v>
      </c>
      <c r="GK101">
        <v>1.746196064066972E-6</v>
      </c>
      <c r="GL101">
        <v>-5.0840809965914505E-10</v>
      </c>
      <c r="GM101">
        <v>-0.1800947898839361</v>
      </c>
      <c r="GN101">
        <v>5.1166531179064507E-3</v>
      </c>
      <c r="GO101">
        <v>1.8935886849813399E-4</v>
      </c>
      <c r="GP101">
        <v>-2.4822471333493459E-6</v>
      </c>
      <c r="GQ101">
        <v>4</v>
      </c>
      <c r="GR101">
        <v>2082</v>
      </c>
      <c r="GS101">
        <v>4</v>
      </c>
      <c r="GT101">
        <v>36</v>
      </c>
      <c r="GU101">
        <v>16.2</v>
      </c>
      <c r="GV101">
        <v>16.3</v>
      </c>
      <c r="GW101">
        <v>1.7565900000000001</v>
      </c>
      <c r="GX101">
        <v>2.5720200000000002</v>
      </c>
      <c r="GY101">
        <v>2.04834</v>
      </c>
      <c r="GZ101">
        <v>2.6208499999999999</v>
      </c>
      <c r="HA101">
        <v>2.1972700000000001</v>
      </c>
      <c r="HB101">
        <v>2.32056</v>
      </c>
      <c r="HC101">
        <v>41.196399999999997</v>
      </c>
      <c r="HD101">
        <v>14.4472</v>
      </c>
      <c r="HE101">
        <v>18</v>
      </c>
      <c r="HF101">
        <v>616.94899999999996</v>
      </c>
      <c r="HG101">
        <v>735.93</v>
      </c>
      <c r="HH101">
        <v>30.997499999999999</v>
      </c>
      <c r="HI101">
        <v>34.098999999999997</v>
      </c>
      <c r="HJ101">
        <v>29.999500000000001</v>
      </c>
      <c r="HK101">
        <v>33.999499999999998</v>
      </c>
      <c r="HL101">
        <v>33.989199999999997</v>
      </c>
      <c r="HM101">
        <v>35.188600000000001</v>
      </c>
      <c r="HN101">
        <v>25.505700000000001</v>
      </c>
      <c r="HO101">
        <v>97.368700000000004</v>
      </c>
      <c r="HP101">
        <v>31</v>
      </c>
      <c r="HQ101">
        <v>578.36199999999997</v>
      </c>
      <c r="HR101">
        <v>33.332999999999998</v>
      </c>
      <c r="HS101">
        <v>99.196200000000005</v>
      </c>
      <c r="HT101">
        <v>98.265100000000004</v>
      </c>
    </row>
    <row r="102" spans="1:228" x14ac:dyDescent="0.2">
      <c r="A102">
        <v>87</v>
      </c>
      <c r="B102">
        <v>1669668954.0999999</v>
      </c>
      <c r="C102">
        <v>343.5</v>
      </c>
      <c r="D102" t="s">
        <v>532</v>
      </c>
      <c r="E102" t="s">
        <v>533</v>
      </c>
      <c r="F102">
        <v>4</v>
      </c>
      <c r="G102">
        <v>1669668952.0999999</v>
      </c>
      <c r="H102">
        <f t="shared" si="34"/>
        <v>4.4342116627355882E-3</v>
      </c>
      <c r="I102">
        <f t="shared" si="35"/>
        <v>4.4342116627355885</v>
      </c>
      <c r="J102">
        <f t="shared" si="36"/>
        <v>26.719104122905463</v>
      </c>
      <c r="K102">
        <f t="shared" si="37"/>
        <v>546.12671428571434</v>
      </c>
      <c r="L102">
        <f t="shared" si="38"/>
        <v>378.31984492443115</v>
      </c>
      <c r="M102">
        <f t="shared" si="39"/>
        <v>38.128755387012092</v>
      </c>
      <c r="N102">
        <f t="shared" si="40"/>
        <v>55.041077486886877</v>
      </c>
      <c r="O102">
        <f t="shared" si="41"/>
        <v>0.28442189958803937</v>
      </c>
      <c r="P102">
        <f t="shared" si="42"/>
        <v>3.6570939251981955</v>
      </c>
      <c r="Q102">
        <f t="shared" si="43"/>
        <v>0.27267958796008057</v>
      </c>
      <c r="R102">
        <f t="shared" si="44"/>
        <v>0.17143934625334101</v>
      </c>
      <c r="S102">
        <f t="shared" si="45"/>
        <v>226.11378523443705</v>
      </c>
      <c r="T102">
        <f t="shared" si="46"/>
        <v>33.181000823461943</v>
      </c>
      <c r="U102">
        <f t="shared" si="47"/>
        <v>33.29062857142857</v>
      </c>
      <c r="V102">
        <f t="shared" si="48"/>
        <v>5.1351957073089167</v>
      </c>
      <c r="W102">
        <f t="shared" si="49"/>
        <v>70.465722009494783</v>
      </c>
      <c r="X102">
        <f t="shared" si="50"/>
        <v>3.5670336063270991</v>
      </c>
      <c r="Y102">
        <f t="shared" si="51"/>
        <v>5.0620833855168126</v>
      </c>
      <c r="Z102">
        <f t="shared" si="52"/>
        <v>1.5681621009818176</v>
      </c>
      <c r="AA102">
        <f t="shared" si="53"/>
        <v>-195.54873432663945</v>
      </c>
      <c r="AB102">
        <f t="shared" si="54"/>
        <v>-50.377515375396413</v>
      </c>
      <c r="AC102">
        <f t="shared" si="55"/>
        <v>-3.1598719254284018</v>
      </c>
      <c r="AD102">
        <f t="shared" si="56"/>
        <v>-22.97233639302722</v>
      </c>
      <c r="AE102">
        <f t="shared" si="57"/>
        <v>49.940257918993964</v>
      </c>
      <c r="AF102">
        <f t="shared" si="58"/>
        <v>4.6246549528634242</v>
      </c>
      <c r="AG102">
        <f t="shared" si="59"/>
        <v>26.719104122905463</v>
      </c>
      <c r="AH102">
        <v>586.87247357906665</v>
      </c>
      <c r="AI102">
        <v>568.74886666666669</v>
      </c>
      <c r="AJ102">
        <v>1.716673796372737</v>
      </c>
      <c r="AK102">
        <v>63.565594582378537</v>
      </c>
      <c r="AL102">
        <f t="shared" si="60"/>
        <v>4.4342116627355885</v>
      </c>
      <c r="AM102">
        <v>33.562952009915499</v>
      </c>
      <c r="AN102">
        <v>35.37851454545455</v>
      </c>
      <c r="AO102">
        <v>-6.9900007982583827E-3</v>
      </c>
      <c r="AP102">
        <v>91.324136407103097</v>
      </c>
      <c r="AQ102">
        <v>67</v>
      </c>
      <c r="AR102">
        <v>10</v>
      </c>
      <c r="AS102">
        <f t="shared" si="61"/>
        <v>1</v>
      </c>
      <c r="AT102">
        <f t="shared" si="62"/>
        <v>0</v>
      </c>
      <c r="AU102">
        <f t="shared" si="63"/>
        <v>46911.799498638858</v>
      </c>
      <c r="AV102">
        <f t="shared" si="64"/>
        <v>1199.994285714286</v>
      </c>
      <c r="AW102">
        <f t="shared" si="65"/>
        <v>1025.9199135929728</v>
      </c>
      <c r="AX102">
        <f t="shared" si="66"/>
        <v>0.8549373324576317</v>
      </c>
      <c r="AY102">
        <f t="shared" si="67"/>
        <v>0.18842905164322912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1669668952.0999999</v>
      </c>
      <c r="BF102">
        <v>546.12671428571434</v>
      </c>
      <c r="BG102">
        <v>567.91999999999996</v>
      </c>
      <c r="BH102">
        <v>35.392699999999998</v>
      </c>
      <c r="BI102">
        <v>33.539700000000003</v>
      </c>
      <c r="BJ102">
        <v>549.87699999999995</v>
      </c>
      <c r="BK102">
        <v>35.265728571428568</v>
      </c>
      <c r="BL102">
        <v>650.00728571428579</v>
      </c>
      <c r="BM102">
        <v>100.68428571428571</v>
      </c>
      <c r="BN102">
        <v>0.1001587142857143</v>
      </c>
      <c r="BO102">
        <v>33.035114285714293</v>
      </c>
      <c r="BP102">
        <v>33.29062857142857</v>
      </c>
      <c r="BQ102">
        <v>999.89999999999986</v>
      </c>
      <c r="BR102">
        <v>0</v>
      </c>
      <c r="BS102">
        <v>0</v>
      </c>
      <c r="BT102">
        <v>8961.6957142857154</v>
      </c>
      <c r="BU102">
        <v>0</v>
      </c>
      <c r="BV102">
        <v>456.60771428571428</v>
      </c>
      <c r="BW102">
        <v>-21.793299999999999</v>
      </c>
      <c r="BX102">
        <v>566.16485714285716</v>
      </c>
      <c r="BY102">
        <v>587.6287142857143</v>
      </c>
      <c r="BZ102">
        <v>1.853012857142857</v>
      </c>
      <c r="CA102">
        <v>567.91999999999996</v>
      </c>
      <c r="CB102">
        <v>33.539700000000003</v>
      </c>
      <c r="CC102">
        <v>3.5634928571428568</v>
      </c>
      <c r="CD102">
        <v>3.3769228571428571</v>
      </c>
      <c r="CE102">
        <v>26.925328571428569</v>
      </c>
      <c r="CF102">
        <v>26.01334285714286</v>
      </c>
      <c r="CG102">
        <v>1199.994285714286</v>
      </c>
      <c r="CH102">
        <v>0.50000599999999995</v>
      </c>
      <c r="CI102">
        <v>0.49999399999999999</v>
      </c>
      <c r="CJ102">
        <v>0</v>
      </c>
      <c r="CK102">
        <v>858.01314285714284</v>
      </c>
      <c r="CL102">
        <v>4.9990899999999998</v>
      </c>
      <c r="CM102">
        <v>9151.31</v>
      </c>
      <c r="CN102">
        <v>9557.8214285714294</v>
      </c>
      <c r="CO102">
        <v>43.186999999999998</v>
      </c>
      <c r="CP102">
        <v>45.125</v>
      </c>
      <c r="CQ102">
        <v>44.008857142857153</v>
      </c>
      <c r="CR102">
        <v>44.125</v>
      </c>
      <c r="CS102">
        <v>44.580000000000013</v>
      </c>
      <c r="CT102">
        <v>597.50428571428586</v>
      </c>
      <c r="CU102">
        <v>597.4899999999999</v>
      </c>
      <c r="CV102">
        <v>0</v>
      </c>
      <c r="CW102">
        <v>1669668969.4000001</v>
      </c>
      <c r="CX102">
        <v>0</v>
      </c>
      <c r="CY102">
        <v>1669667979.5</v>
      </c>
      <c r="CZ102" t="s">
        <v>356</v>
      </c>
      <c r="DA102">
        <v>1669667979.5</v>
      </c>
      <c r="DB102">
        <v>1669667970</v>
      </c>
      <c r="DC102">
        <v>16</v>
      </c>
      <c r="DD102">
        <v>2.5000000000000001E-2</v>
      </c>
      <c r="DE102">
        <v>0.02</v>
      </c>
      <c r="DF102">
        <v>-3.5449999999999999</v>
      </c>
      <c r="DG102">
        <v>0.11899999999999999</v>
      </c>
      <c r="DH102">
        <v>410</v>
      </c>
      <c r="DI102">
        <v>35</v>
      </c>
      <c r="DJ102">
        <v>0.37</v>
      </c>
      <c r="DK102">
        <v>0.56999999999999995</v>
      </c>
      <c r="DL102">
        <v>-21.354665000000001</v>
      </c>
      <c r="DM102">
        <v>-2.9664382739212138</v>
      </c>
      <c r="DN102">
        <v>0.28785738183169779</v>
      </c>
      <c r="DO102">
        <v>0</v>
      </c>
      <c r="DP102">
        <v>1.79869525</v>
      </c>
      <c r="DQ102">
        <v>0.32861639774858997</v>
      </c>
      <c r="DR102">
        <v>3.2618842789674508E-2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365</v>
      </c>
      <c r="EA102">
        <v>3.2959100000000001</v>
      </c>
      <c r="EB102">
        <v>2.6252599999999999</v>
      </c>
      <c r="EC102">
        <v>0.12416099999999999</v>
      </c>
      <c r="ED102">
        <v>0.12605</v>
      </c>
      <c r="EE102">
        <v>0.142316</v>
      </c>
      <c r="EF102">
        <v>0.135602</v>
      </c>
      <c r="EG102">
        <v>26500.3</v>
      </c>
      <c r="EH102">
        <v>26919.5</v>
      </c>
      <c r="EI102">
        <v>28154</v>
      </c>
      <c r="EJ102">
        <v>29652.7</v>
      </c>
      <c r="EK102">
        <v>33221.5</v>
      </c>
      <c r="EL102">
        <v>35573.5</v>
      </c>
      <c r="EM102">
        <v>39733.599999999999</v>
      </c>
      <c r="EN102">
        <v>42371.7</v>
      </c>
      <c r="EO102">
        <v>2.1027800000000001</v>
      </c>
      <c r="EP102">
        <v>2.16045</v>
      </c>
      <c r="EQ102">
        <v>0.11988</v>
      </c>
      <c r="ER102">
        <v>0</v>
      </c>
      <c r="ES102">
        <v>31.354600000000001</v>
      </c>
      <c r="ET102">
        <v>999.9</v>
      </c>
      <c r="EU102">
        <v>71.599999999999994</v>
      </c>
      <c r="EV102">
        <v>35.6</v>
      </c>
      <c r="EW102">
        <v>41.522599999999997</v>
      </c>
      <c r="EX102">
        <v>56.839399999999998</v>
      </c>
      <c r="EY102">
        <v>-2.4078499999999998</v>
      </c>
      <c r="EZ102">
        <v>2</v>
      </c>
      <c r="FA102">
        <v>0.53207099999999996</v>
      </c>
      <c r="FB102">
        <v>0.54732599999999998</v>
      </c>
      <c r="FC102">
        <v>20.272099999999998</v>
      </c>
      <c r="FD102">
        <v>5.2192400000000001</v>
      </c>
      <c r="FE102">
        <v>12.0044</v>
      </c>
      <c r="FF102">
        <v>4.9866000000000001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1.8642799999999999</v>
      </c>
      <c r="FO102">
        <v>1.8603499999999999</v>
      </c>
      <c r="FP102">
        <v>1.8610800000000001</v>
      </c>
      <c r="FQ102">
        <v>1.86016</v>
      </c>
      <c r="FR102">
        <v>1.8618600000000001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-3.7549999999999999</v>
      </c>
      <c r="GH102">
        <v>0.12670000000000001</v>
      </c>
      <c r="GI102">
        <v>-2.6367403326156271</v>
      </c>
      <c r="GJ102">
        <v>-2.8314441237569559E-3</v>
      </c>
      <c r="GK102">
        <v>1.746196064066972E-6</v>
      </c>
      <c r="GL102">
        <v>-5.0840809965914505E-10</v>
      </c>
      <c r="GM102">
        <v>-0.1800947898839361</v>
      </c>
      <c r="GN102">
        <v>5.1166531179064507E-3</v>
      </c>
      <c r="GO102">
        <v>1.8935886849813399E-4</v>
      </c>
      <c r="GP102">
        <v>-2.4822471333493459E-6</v>
      </c>
      <c r="GQ102">
        <v>4</v>
      </c>
      <c r="GR102">
        <v>2082</v>
      </c>
      <c r="GS102">
        <v>4</v>
      </c>
      <c r="GT102">
        <v>36</v>
      </c>
      <c r="GU102">
        <v>16.2</v>
      </c>
      <c r="GV102">
        <v>16.399999999999999</v>
      </c>
      <c r="GW102">
        <v>1.7736799999999999</v>
      </c>
      <c r="GX102">
        <v>2.5708000000000002</v>
      </c>
      <c r="GY102">
        <v>2.04834</v>
      </c>
      <c r="GZ102">
        <v>2.6196299999999999</v>
      </c>
      <c r="HA102">
        <v>2.1972700000000001</v>
      </c>
      <c r="HB102">
        <v>2.32056</v>
      </c>
      <c r="HC102">
        <v>41.196399999999997</v>
      </c>
      <c r="HD102">
        <v>14.4472</v>
      </c>
      <c r="HE102">
        <v>18</v>
      </c>
      <c r="HF102">
        <v>617.32899999999995</v>
      </c>
      <c r="HG102">
        <v>735.75199999999995</v>
      </c>
      <c r="HH102">
        <v>30.997900000000001</v>
      </c>
      <c r="HI102">
        <v>34.092799999999997</v>
      </c>
      <c r="HJ102">
        <v>29.999500000000001</v>
      </c>
      <c r="HK102">
        <v>33.995699999999999</v>
      </c>
      <c r="HL102">
        <v>33.984499999999997</v>
      </c>
      <c r="HM102">
        <v>35.519399999999997</v>
      </c>
      <c r="HN102">
        <v>25.780999999999999</v>
      </c>
      <c r="HO102">
        <v>97.368700000000004</v>
      </c>
      <c r="HP102">
        <v>31</v>
      </c>
      <c r="HQ102">
        <v>585.04100000000005</v>
      </c>
      <c r="HR102">
        <v>33.325299999999999</v>
      </c>
      <c r="HS102">
        <v>99.196600000000004</v>
      </c>
      <c r="HT102">
        <v>98.268000000000001</v>
      </c>
    </row>
    <row r="103" spans="1:228" x14ac:dyDescent="0.2">
      <c r="A103">
        <v>88</v>
      </c>
      <c r="B103">
        <v>1669668958.0999999</v>
      </c>
      <c r="C103">
        <v>347.5</v>
      </c>
      <c r="D103" t="s">
        <v>534</v>
      </c>
      <c r="E103" t="s">
        <v>535</v>
      </c>
      <c r="F103">
        <v>4</v>
      </c>
      <c r="G103">
        <v>1669668955.7874999</v>
      </c>
      <c r="H103">
        <f t="shared" si="34"/>
        <v>4.3643660768673109E-3</v>
      </c>
      <c r="I103">
        <f t="shared" si="35"/>
        <v>4.3643660768673112</v>
      </c>
      <c r="J103">
        <f t="shared" si="36"/>
        <v>27.59297949092317</v>
      </c>
      <c r="K103">
        <f t="shared" si="37"/>
        <v>552.24874999999997</v>
      </c>
      <c r="L103">
        <f t="shared" si="38"/>
        <v>376.09374058339608</v>
      </c>
      <c r="M103">
        <f t="shared" si="39"/>
        <v>37.904002876560369</v>
      </c>
      <c r="N103">
        <f t="shared" si="40"/>
        <v>55.657502238953775</v>
      </c>
      <c r="O103">
        <f t="shared" si="41"/>
        <v>0.27873196585981069</v>
      </c>
      <c r="P103">
        <f t="shared" si="42"/>
        <v>3.6643062775986222</v>
      </c>
      <c r="Q103">
        <f t="shared" si="43"/>
        <v>0.26746599736519799</v>
      </c>
      <c r="R103">
        <f t="shared" si="44"/>
        <v>0.16814050775975106</v>
      </c>
      <c r="S103">
        <f t="shared" si="45"/>
        <v>226.11154235942027</v>
      </c>
      <c r="T103">
        <f t="shared" si="46"/>
        <v>33.197804850409675</v>
      </c>
      <c r="U103">
        <f t="shared" si="47"/>
        <v>33.292549999999999</v>
      </c>
      <c r="V103">
        <f t="shared" si="48"/>
        <v>5.1357489622718351</v>
      </c>
      <c r="W103">
        <f t="shared" si="49"/>
        <v>70.360389765500017</v>
      </c>
      <c r="X103">
        <f t="shared" si="50"/>
        <v>3.562183950186776</v>
      </c>
      <c r="Y103">
        <f t="shared" si="51"/>
        <v>5.0627689273168723</v>
      </c>
      <c r="Z103">
        <f t="shared" si="52"/>
        <v>1.5735650120850591</v>
      </c>
      <c r="AA103">
        <f t="shared" si="53"/>
        <v>-192.4685439898484</v>
      </c>
      <c r="AB103">
        <f t="shared" si="54"/>
        <v>-50.380209161663934</v>
      </c>
      <c r="AC103">
        <f t="shared" si="55"/>
        <v>-3.1538880065215609</v>
      </c>
      <c r="AD103">
        <f t="shared" si="56"/>
        <v>-19.891098798613619</v>
      </c>
      <c r="AE103">
        <f t="shared" si="57"/>
        <v>50.172838693565105</v>
      </c>
      <c r="AF103">
        <f t="shared" si="58"/>
        <v>4.6703388971164532</v>
      </c>
      <c r="AG103">
        <f t="shared" si="59"/>
        <v>27.59297949092317</v>
      </c>
      <c r="AH103">
        <v>593.84793365762766</v>
      </c>
      <c r="AI103">
        <v>575.51612121212133</v>
      </c>
      <c r="AJ103">
        <v>1.673693144779473</v>
      </c>
      <c r="AK103">
        <v>63.565594582378537</v>
      </c>
      <c r="AL103">
        <f t="shared" si="60"/>
        <v>4.3643660768673112</v>
      </c>
      <c r="AM103">
        <v>33.484173411183718</v>
      </c>
      <c r="AN103">
        <v>35.318425454545462</v>
      </c>
      <c r="AO103">
        <v>-1.537409504688915E-2</v>
      </c>
      <c r="AP103">
        <v>91.324136407103097</v>
      </c>
      <c r="AQ103">
        <v>67</v>
      </c>
      <c r="AR103">
        <v>10</v>
      </c>
      <c r="AS103">
        <f t="shared" si="61"/>
        <v>1</v>
      </c>
      <c r="AT103">
        <f t="shared" si="62"/>
        <v>0</v>
      </c>
      <c r="AU103">
        <f t="shared" si="63"/>
        <v>47040.09537846376</v>
      </c>
      <c r="AV103">
        <f t="shared" si="64"/>
        <v>1199.9825000000001</v>
      </c>
      <c r="AW103">
        <f t="shared" si="65"/>
        <v>1025.9098260929638</v>
      </c>
      <c r="AX103">
        <f t="shared" si="66"/>
        <v>0.85493732291342905</v>
      </c>
      <c r="AY103">
        <f t="shared" si="67"/>
        <v>0.18842903322291804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1669668955.7874999</v>
      </c>
      <c r="BF103">
        <v>552.24874999999997</v>
      </c>
      <c r="BG103">
        <v>574.16062499999998</v>
      </c>
      <c r="BH103">
        <v>35.344949999999997</v>
      </c>
      <c r="BI103">
        <v>33.473574999999997</v>
      </c>
      <c r="BJ103">
        <v>556.00737499999991</v>
      </c>
      <c r="BK103">
        <v>35.218400000000003</v>
      </c>
      <c r="BL103">
        <v>650.01499999999999</v>
      </c>
      <c r="BM103">
        <v>100.683375</v>
      </c>
      <c r="BN103">
        <v>0.10001697499999999</v>
      </c>
      <c r="BO103">
        <v>33.037525000000002</v>
      </c>
      <c r="BP103">
        <v>33.292549999999999</v>
      </c>
      <c r="BQ103">
        <v>999.9</v>
      </c>
      <c r="BR103">
        <v>0</v>
      </c>
      <c r="BS103">
        <v>0</v>
      </c>
      <c r="BT103">
        <v>8986.71875</v>
      </c>
      <c r="BU103">
        <v>0</v>
      </c>
      <c r="BV103">
        <v>438.01375000000002</v>
      </c>
      <c r="BW103">
        <v>-21.9120375</v>
      </c>
      <c r="BX103">
        <v>572.48312499999997</v>
      </c>
      <c r="BY103">
        <v>594.04549999999995</v>
      </c>
      <c r="BZ103">
        <v>1.8713599999999999</v>
      </c>
      <c r="CA103">
        <v>574.16062499999998</v>
      </c>
      <c r="CB103">
        <v>33.473574999999997</v>
      </c>
      <c r="CC103">
        <v>3.55864125</v>
      </c>
      <c r="CD103">
        <v>3.37022625</v>
      </c>
      <c r="CE103">
        <v>26.902137499999998</v>
      </c>
      <c r="CF103">
        <v>25.979800000000001</v>
      </c>
      <c r="CG103">
        <v>1199.9825000000001</v>
      </c>
      <c r="CH103">
        <v>0.50000599999999995</v>
      </c>
      <c r="CI103">
        <v>0.49999399999999999</v>
      </c>
      <c r="CJ103">
        <v>0</v>
      </c>
      <c r="CK103">
        <v>859.18999999999994</v>
      </c>
      <c r="CL103">
        <v>4.9990899999999998</v>
      </c>
      <c r="CM103">
        <v>9162.369999999999</v>
      </c>
      <c r="CN103">
        <v>9557.7362499999999</v>
      </c>
      <c r="CO103">
        <v>43.186999999999998</v>
      </c>
      <c r="CP103">
        <v>45.109250000000003</v>
      </c>
      <c r="CQ103">
        <v>44.007750000000001</v>
      </c>
      <c r="CR103">
        <v>44.125</v>
      </c>
      <c r="CS103">
        <v>44.561999999999998</v>
      </c>
      <c r="CT103">
        <v>597.49874999999997</v>
      </c>
      <c r="CU103">
        <v>597.48374999999999</v>
      </c>
      <c r="CV103">
        <v>0</v>
      </c>
      <c r="CW103">
        <v>1669668973.5999999</v>
      </c>
      <c r="CX103">
        <v>0</v>
      </c>
      <c r="CY103">
        <v>1669667979.5</v>
      </c>
      <c r="CZ103" t="s">
        <v>356</v>
      </c>
      <c r="DA103">
        <v>1669667979.5</v>
      </c>
      <c r="DB103">
        <v>1669667970</v>
      </c>
      <c r="DC103">
        <v>16</v>
      </c>
      <c r="DD103">
        <v>2.5000000000000001E-2</v>
      </c>
      <c r="DE103">
        <v>0.02</v>
      </c>
      <c r="DF103">
        <v>-3.5449999999999999</v>
      </c>
      <c r="DG103">
        <v>0.11899999999999999</v>
      </c>
      <c r="DH103">
        <v>410</v>
      </c>
      <c r="DI103">
        <v>35</v>
      </c>
      <c r="DJ103">
        <v>0.37</v>
      </c>
      <c r="DK103">
        <v>0.56999999999999995</v>
      </c>
      <c r="DL103">
        <v>-21.54776</v>
      </c>
      <c r="DM103">
        <v>-2.694830769230709</v>
      </c>
      <c r="DN103">
        <v>0.26136747674490779</v>
      </c>
      <c r="DO103">
        <v>0</v>
      </c>
      <c r="DP103">
        <v>1.822174</v>
      </c>
      <c r="DQ103">
        <v>0.34645801125703218</v>
      </c>
      <c r="DR103">
        <v>3.4408591790423507E-2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365</v>
      </c>
      <c r="EA103">
        <v>3.2957000000000001</v>
      </c>
      <c r="EB103">
        <v>2.6252200000000001</v>
      </c>
      <c r="EC103">
        <v>0.12521699999999999</v>
      </c>
      <c r="ED103">
        <v>0.12709500000000001</v>
      </c>
      <c r="EE103">
        <v>0.14216100000000001</v>
      </c>
      <c r="EF103">
        <v>0.13544200000000001</v>
      </c>
      <c r="EG103">
        <v>26469</v>
      </c>
      <c r="EH103">
        <v>26887.599999999999</v>
      </c>
      <c r="EI103">
        <v>28154.6</v>
      </c>
      <c r="EJ103">
        <v>29653</v>
      </c>
      <c r="EK103">
        <v>33228.400000000001</v>
      </c>
      <c r="EL103">
        <v>35580.5</v>
      </c>
      <c r="EM103">
        <v>39734.5</v>
      </c>
      <c r="EN103">
        <v>42372</v>
      </c>
      <c r="EO103">
        <v>2.1027999999999998</v>
      </c>
      <c r="EP103">
        <v>2.1606999999999998</v>
      </c>
      <c r="EQ103">
        <v>0.119917</v>
      </c>
      <c r="ER103">
        <v>0</v>
      </c>
      <c r="ES103">
        <v>31.343699999999998</v>
      </c>
      <c r="ET103">
        <v>999.9</v>
      </c>
      <c r="EU103">
        <v>71.599999999999994</v>
      </c>
      <c r="EV103">
        <v>35.6</v>
      </c>
      <c r="EW103">
        <v>41.520699999999998</v>
      </c>
      <c r="EX103">
        <v>57.439399999999999</v>
      </c>
      <c r="EY103">
        <v>-2.3717999999999999</v>
      </c>
      <c r="EZ103">
        <v>2</v>
      </c>
      <c r="FA103">
        <v>0.53163899999999997</v>
      </c>
      <c r="FB103">
        <v>0.54389200000000004</v>
      </c>
      <c r="FC103">
        <v>20.271699999999999</v>
      </c>
      <c r="FD103">
        <v>5.2192400000000001</v>
      </c>
      <c r="FE103">
        <v>12.005599999999999</v>
      </c>
      <c r="FF103">
        <v>4.98665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1.8642799999999999</v>
      </c>
      <c r="FO103">
        <v>1.8603400000000001</v>
      </c>
      <c r="FP103">
        <v>1.86104</v>
      </c>
      <c r="FQ103">
        <v>1.86016</v>
      </c>
      <c r="FR103">
        <v>1.8618600000000001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-3.7639999999999998</v>
      </c>
      <c r="GH103">
        <v>0.12620000000000001</v>
      </c>
      <c r="GI103">
        <v>-2.6367403326156271</v>
      </c>
      <c r="GJ103">
        <v>-2.8314441237569559E-3</v>
      </c>
      <c r="GK103">
        <v>1.746196064066972E-6</v>
      </c>
      <c r="GL103">
        <v>-5.0840809965914505E-10</v>
      </c>
      <c r="GM103">
        <v>-0.1800947898839361</v>
      </c>
      <c r="GN103">
        <v>5.1166531179064507E-3</v>
      </c>
      <c r="GO103">
        <v>1.8935886849813399E-4</v>
      </c>
      <c r="GP103">
        <v>-2.4822471333493459E-6</v>
      </c>
      <c r="GQ103">
        <v>4</v>
      </c>
      <c r="GR103">
        <v>2082</v>
      </c>
      <c r="GS103">
        <v>4</v>
      </c>
      <c r="GT103">
        <v>36</v>
      </c>
      <c r="GU103">
        <v>16.3</v>
      </c>
      <c r="GV103">
        <v>16.5</v>
      </c>
      <c r="GW103">
        <v>1.78711</v>
      </c>
      <c r="GX103">
        <v>2.5622600000000002</v>
      </c>
      <c r="GY103">
        <v>2.04834</v>
      </c>
      <c r="GZ103">
        <v>2.6208499999999999</v>
      </c>
      <c r="HA103">
        <v>2.1972700000000001</v>
      </c>
      <c r="HB103">
        <v>2.34131</v>
      </c>
      <c r="HC103">
        <v>41.222299999999997</v>
      </c>
      <c r="HD103">
        <v>14.4648</v>
      </c>
      <c r="HE103">
        <v>18</v>
      </c>
      <c r="HF103">
        <v>617.29700000000003</v>
      </c>
      <c r="HG103">
        <v>735.94500000000005</v>
      </c>
      <c r="HH103">
        <v>30.9986</v>
      </c>
      <c r="HI103">
        <v>34.0867</v>
      </c>
      <c r="HJ103">
        <v>29.999500000000001</v>
      </c>
      <c r="HK103">
        <v>33.990299999999998</v>
      </c>
      <c r="HL103">
        <v>33.980600000000003</v>
      </c>
      <c r="HM103">
        <v>35.8538</v>
      </c>
      <c r="HN103">
        <v>25.780999999999999</v>
      </c>
      <c r="HO103">
        <v>97.368700000000004</v>
      </c>
      <c r="HP103">
        <v>31</v>
      </c>
      <c r="HQ103">
        <v>591.71900000000005</v>
      </c>
      <c r="HR103">
        <v>33.3339</v>
      </c>
      <c r="HS103">
        <v>99.198899999999995</v>
      </c>
      <c r="HT103">
        <v>98.269000000000005</v>
      </c>
    </row>
    <row r="104" spans="1:228" x14ac:dyDescent="0.2">
      <c r="A104">
        <v>89</v>
      </c>
      <c r="B104">
        <v>1669668962.0999999</v>
      </c>
      <c r="C104">
        <v>351.5</v>
      </c>
      <c r="D104" t="s">
        <v>536</v>
      </c>
      <c r="E104" t="s">
        <v>537</v>
      </c>
      <c r="F104">
        <v>4</v>
      </c>
      <c r="G104">
        <v>1669668960.0999999</v>
      </c>
      <c r="H104">
        <f t="shared" si="34"/>
        <v>4.4193678589163352E-3</v>
      </c>
      <c r="I104">
        <f t="shared" si="35"/>
        <v>4.4193678589163348</v>
      </c>
      <c r="J104">
        <f t="shared" si="36"/>
        <v>27.130290891138792</v>
      </c>
      <c r="K104">
        <f t="shared" si="37"/>
        <v>559.31857142857132</v>
      </c>
      <c r="L104">
        <f t="shared" si="38"/>
        <v>387.28777391483709</v>
      </c>
      <c r="M104">
        <f t="shared" si="39"/>
        <v>39.03265529076269</v>
      </c>
      <c r="N104">
        <f t="shared" si="40"/>
        <v>56.370715697041206</v>
      </c>
      <c r="O104">
        <f t="shared" si="41"/>
        <v>0.28167596430159986</v>
      </c>
      <c r="P104">
        <f t="shared" si="42"/>
        <v>3.6709371060027474</v>
      </c>
      <c r="Q104">
        <f t="shared" si="43"/>
        <v>0.27019589532935007</v>
      </c>
      <c r="R104">
        <f t="shared" si="44"/>
        <v>0.16986488548734593</v>
      </c>
      <c r="S104">
        <f t="shared" si="45"/>
        <v>226.11531686410638</v>
      </c>
      <c r="T104">
        <f t="shared" si="46"/>
        <v>33.179761117155117</v>
      </c>
      <c r="U104">
        <f t="shared" si="47"/>
        <v>33.284971428571431</v>
      </c>
      <c r="V104">
        <f t="shared" si="48"/>
        <v>5.1335670941100782</v>
      </c>
      <c r="W104">
        <f t="shared" si="49"/>
        <v>70.266534631436258</v>
      </c>
      <c r="X104">
        <f t="shared" si="50"/>
        <v>3.5561828167049088</v>
      </c>
      <c r="Y104">
        <f t="shared" si="51"/>
        <v>5.0609907480963523</v>
      </c>
      <c r="Z104">
        <f t="shared" si="52"/>
        <v>1.5773842774051694</v>
      </c>
      <c r="AA104">
        <f t="shared" si="53"/>
        <v>-194.89412257821039</v>
      </c>
      <c r="AB104">
        <f t="shared" si="54"/>
        <v>-50.209148291363071</v>
      </c>
      <c r="AC104">
        <f t="shared" si="55"/>
        <v>-3.1372891403128902</v>
      </c>
      <c r="AD104">
        <f t="shared" si="56"/>
        <v>-22.125243145779983</v>
      </c>
      <c r="AE104">
        <f t="shared" si="57"/>
        <v>50.271039245345527</v>
      </c>
      <c r="AF104">
        <f t="shared" si="58"/>
        <v>4.6747675327747702</v>
      </c>
      <c r="AG104">
        <f t="shared" si="59"/>
        <v>27.130290891138792</v>
      </c>
      <c r="AH104">
        <v>600.62062575563027</v>
      </c>
      <c r="AI104">
        <v>582.3452121212124</v>
      </c>
      <c r="AJ104">
        <v>1.7105000162151449</v>
      </c>
      <c r="AK104">
        <v>63.565594582378537</v>
      </c>
      <c r="AL104">
        <f t="shared" si="60"/>
        <v>4.4193678589163348</v>
      </c>
      <c r="AM104">
        <v>33.417398762696962</v>
      </c>
      <c r="AN104">
        <v>35.263743636363643</v>
      </c>
      <c r="AO104">
        <v>-1.355447028319774E-2</v>
      </c>
      <c r="AP104">
        <v>91.324136407103097</v>
      </c>
      <c r="AQ104">
        <v>67</v>
      </c>
      <c r="AR104">
        <v>10</v>
      </c>
      <c r="AS104">
        <f t="shared" si="61"/>
        <v>1</v>
      </c>
      <c r="AT104">
        <f t="shared" si="62"/>
        <v>0</v>
      </c>
      <c r="AU104">
        <f t="shared" si="63"/>
        <v>47159.400250552746</v>
      </c>
      <c r="AV104">
        <f t="shared" si="64"/>
        <v>1199.997142857143</v>
      </c>
      <c r="AW104">
        <f t="shared" si="65"/>
        <v>1025.922870914045</v>
      </c>
      <c r="AX104">
        <f t="shared" si="66"/>
        <v>0.85493776132780241</v>
      </c>
      <c r="AY104">
        <f t="shared" si="67"/>
        <v>0.18842987936265854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1669668960.0999999</v>
      </c>
      <c r="BF104">
        <v>559.31857142857132</v>
      </c>
      <c r="BG104">
        <v>581.28671428571431</v>
      </c>
      <c r="BH104">
        <v>35.284971428571438</v>
      </c>
      <c r="BI104">
        <v>33.411642857142859</v>
      </c>
      <c r="BJ104">
        <v>563.08685714285718</v>
      </c>
      <c r="BK104">
        <v>35.158957142857147</v>
      </c>
      <c r="BL104">
        <v>649.99328571428578</v>
      </c>
      <c r="BM104">
        <v>100.68471428571431</v>
      </c>
      <c r="BN104">
        <v>9.9916471428571435E-2</v>
      </c>
      <c r="BO104">
        <v>33.031271428571429</v>
      </c>
      <c r="BP104">
        <v>33.284971428571431</v>
      </c>
      <c r="BQ104">
        <v>999.89999999999986</v>
      </c>
      <c r="BR104">
        <v>0</v>
      </c>
      <c r="BS104">
        <v>0</v>
      </c>
      <c r="BT104">
        <v>9009.5528571428567</v>
      </c>
      <c r="BU104">
        <v>0</v>
      </c>
      <c r="BV104">
        <v>438.43842857142857</v>
      </c>
      <c r="BW104">
        <v>-21.967928571428569</v>
      </c>
      <c r="BX104">
        <v>579.77614285714287</v>
      </c>
      <c r="BY104">
        <v>601.37971428571439</v>
      </c>
      <c r="BZ104">
        <v>1.873337142857143</v>
      </c>
      <c r="CA104">
        <v>581.28671428571431</v>
      </c>
      <c r="CB104">
        <v>33.411642857142859</v>
      </c>
      <c r="CC104">
        <v>3.5526614285714291</v>
      </c>
      <c r="CD104">
        <v>3.364045714285715</v>
      </c>
      <c r="CE104">
        <v>26.873542857142859</v>
      </c>
      <c r="CF104">
        <v>25.948785714285719</v>
      </c>
      <c r="CG104">
        <v>1199.997142857143</v>
      </c>
      <c r="CH104">
        <v>0.49999199999999988</v>
      </c>
      <c r="CI104">
        <v>0.50000800000000012</v>
      </c>
      <c r="CJ104">
        <v>0</v>
      </c>
      <c r="CK104">
        <v>860.45171428571405</v>
      </c>
      <c r="CL104">
        <v>4.9990899999999998</v>
      </c>
      <c r="CM104">
        <v>9178.4514285714286</v>
      </c>
      <c r="CN104">
        <v>9557.8157142857144</v>
      </c>
      <c r="CO104">
        <v>43.169285714285721</v>
      </c>
      <c r="CP104">
        <v>45.061999999999998</v>
      </c>
      <c r="CQ104">
        <v>44</v>
      </c>
      <c r="CR104">
        <v>44.125</v>
      </c>
      <c r="CS104">
        <v>44.561999999999998</v>
      </c>
      <c r="CT104">
        <v>597.4899999999999</v>
      </c>
      <c r="CU104">
        <v>597.5100000000001</v>
      </c>
      <c r="CV104">
        <v>0</v>
      </c>
      <c r="CW104">
        <v>1669668977.2</v>
      </c>
      <c r="CX104">
        <v>0</v>
      </c>
      <c r="CY104">
        <v>1669667979.5</v>
      </c>
      <c r="CZ104" t="s">
        <v>356</v>
      </c>
      <c r="DA104">
        <v>1669667979.5</v>
      </c>
      <c r="DB104">
        <v>1669667970</v>
      </c>
      <c r="DC104">
        <v>16</v>
      </c>
      <c r="DD104">
        <v>2.5000000000000001E-2</v>
      </c>
      <c r="DE104">
        <v>0.02</v>
      </c>
      <c r="DF104">
        <v>-3.5449999999999999</v>
      </c>
      <c r="DG104">
        <v>0.11899999999999999</v>
      </c>
      <c r="DH104">
        <v>410</v>
      </c>
      <c r="DI104">
        <v>35</v>
      </c>
      <c r="DJ104">
        <v>0.37</v>
      </c>
      <c r="DK104">
        <v>0.56999999999999995</v>
      </c>
      <c r="DL104">
        <v>-21.705797499999999</v>
      </c>
      <c r="DM104">
        <v>-2.27431407129456</v>
      </c>
      <c r="DN104">
        <v>0.22385064718188791</v>
      </c>
      <c r="DO104">
        <v>0</v>
      </c>
      <c r="DP104">
        <v>1.8424817499999999</v>
      </c>
      <c r="DQ104">
        <v>0.2902981238273859</v>
      </c>
      <c r="DR104">
        <v>2.9699326666399371E-2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365</v>
      </c>
      <c r="EA104">
        <v>3.2958099999999999</v>
      </c>
      <c r="EB104">
        <v>2.62527</v>
      </c>
      <c r="EC104">
        <v>0.126273</v>
      </c>
      <c r="ED104">
        <v>0.128137</v>
      </c>
      <c r="EE104">
        <v>0.142014</v>
      </c>
      <c r="EF104">
        <v>0.13536599999999999</v>
      </c>
      <c r="EG104">
        <v>26437.8</v>
      </c>
      <c r="EH104">
        <v>26855.200000000001</v>
      </c>
      <c r="EI104">
        <v>28155.5</v>
      </c>
      <c r="EJ104">
        <v>29652.7</v>
      </c>
      <c r="EK104">
        <v>33235.4</v>
      </c>
      <c r="EL104">
        <v>35583.4</v>
      </c>
      <c r="EM104">
        <v>39735.9</v>
      </c>
      <c r="EN104">
        <v>42371.7</v>
      </c>
      <c r="EO104">
        <v>2.1032199999999999</v>
      </c>
      <c r="EP104">
        <v>2.1606800000000002</v>
      </c>
      <c r="EQ104">
        <v>0.119992</v>
      </c>
      <c r="ER104">
        <v>0</v>
      </c>
      <c r="ES104">
        <v>31.332699999999999</v>
      </c>
      <c r="ET104">
        <v>999.9</v>
      </c>
      <c r="EU104">
        <v>71.599999999999994</v>
      </c>
      <c r="EV104">
        <v>35.6</v>
      </c>
      <c r="EW104">
        <v>41.523800000000001</v>
      </c>
      <c r="EX104">
        <v>56.989400000000003</v>
      </c>
      <c r="EY104">
        <v>-2.3637800000000002</v>
      </c>
      <c r="EZ104">
        <v>2</v>
      </c>
      <c r="FA104">
        <v>0.53100599999999998</v>
      </c>
      <c r="FB104">
        <v>0.54343399999999997</v>
      </c>
      <c r="FC104">
        <v>20.272099999999998</v>
      </c>
      <c r="FD104">
        <v>5.2193899999999998</v>
      </c>
      <c r="FE104">
        <v>12.0052</v>
      </c>
      <c r="FF104">
        <v>4.9865500000000003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1.86429</v>
      </c>
      <c r="FO104">
        <v>1.86033</v>
      </c>
      <c r="FP104">
        <v>1.86107</v>
      </c>
      <c r="FQ104">
        <v>1.86016</v>
      </c>
      <c r="FR104">
        <v>1.86188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-3.7730000000000001</v>
      </c>
      <c r="GH104">
        <v>0.12570000000000001</v>
      </c>
      <c r="GI104">
        <v>-2.6367403326156271</v>
      </c>
      <c r="GJ104">
        <v>-2.8314441237569559E-3</v>
      </c>
      <c r="GK104">
        <v>1.746196064066972E-6</v>
      </c>
      <c r="GL104">
        <v>-5.0840809965914505E-10</v>
      </c>
      <c r="GM104">
        <v>-0.1800947898839361</v>
      </c>
      <c r="GN104">
        <v>5.1166531179064507E-3</v>
      </c>
      <c r="GO104">
        <v>1.8935886849813399E-4</v>
      </c>
      <c r="GP104">
        <v>-2.4822471333493459E-6</v>
      </c>
      <c r="GQ104">
        <v>4</v>
      </c>
      <c r="GR104">
        <v>2082</v>
      </c>
      <c r="GS104">
        <v>4</v>
      </c>
      <c r="GT104">
        <v>36</v>
      </c>
      <c r="GU104">
        <v>16.399999999999999</v>
      </c>
      <c r="GV104">
        <v>16.5</v>
      </c>
      <c r="GW104">
        <v>1.80664</v>
      </c>
      <c r="GX104">
        <v>2.5732400000000002</v>
      </c>
      <c r="GY104">
        <v>2.04834</v>
      </c>
      <c r="GZ104">
        <v>2.6220699999999999</v>
      </c>
      <c r="HA104">
        <v>2.1972700000000001</v>
      </c>
      <c r="HB104">
        <v>2.32666</v>
      </c>
      <c r="HC104">
        <v>41.222299999999997</v>
      </c>
      <c r="HD104">
        <v>14.4297</v>
      </c>
      <c r="HE104">
        <v>18</v>
      </c>
      <c r="HF104">
        <v>617.58199999999999</v>
      </c>
      <c r="HG104">
        <v>735.86800000000005</v>
      </c>
      <c r="HH104">
        <v>30.999300000000002</v>
      </c>
      <c r="HI104">
        <v>34.081299999999999</v>
      </c>
      <c r="HJ104">
        <v>29.999400000000001</v>
      </c>
      <c r="HK104">
        <v>33.986499999999999</v>
      </c>
      <c r="HL104">
        <v>33.976199999999999</v>
      </c>
      <c r="HM104">
        <v>36.185600000000001</v>
      </c>
      <c r="HN104">
        <v>25.780999999999999</v>
      </c>
      <c r="HO104">
        <v>97.368700000000004</v>
      </c>
      <c r="HP104">
        <v>31</v>
      </c>
      <c r="HQ104">
        <v>598.39800000000002</v>
      </c>
      <c r="HR104">
        <v>33.362099999999998</v>
      </c>
      <c r="HS104">
        <v>99.202299999999994</v>
      </c>
      <c r="HT104">
        <v>98.268100000000004</v>
      </c>
    </row>
    <row r="105" spans="1:228" x14ac:dyDescent="0.2">
      <c r="A105">
        <v>90</v>
      </c>
      <c r="B105">
        <v>1669668965.5999999</v>
      </c>
      <c r="C105">
        <v>355</v>
      </c>
      <c r="D105" t="s">
        <v>538</v>
      </c>
      <c r="E105" t="s">
        <v>539</v>
      </c>
      <c r="F105">
        <v>4</v>
      </c>
      <c r="G105">
        <v>1669668963.5285721</v>
      </c>
      <c r="H105">
        <f t="shared" si="34"/>
        <v>4.3576645721550211E-3</v>
      </c>
      <c r="I105">
        <f t="shared" si="35"/>
        <v>4.3576645721550209</v>
      </c>
      <c r="J105">
        <f t="shared" si="36"/>
        <v>27.843961463151302</v>
      </c>
      <c r="K105">
        <f t="shared" si="37"/>
        <v>564.95671428571427</v>
      </c>
      <c r="L105">
        <f t="shared" si="38"/>
        <v>386.20365493764911</v>
      </c>
      <c r="M105">
        <f t="shared" si="39"/>
        <v>38.923282548461259</v>
      </c>
      <c r="N105">
        <f t="shared" si="40"/>
        <v>56.938792620549748</v>
      </c>
      <c r="O105">
        <f t="shared" si="41"/>
        <v>0.27737523460776026</v>
      </c>
      <c r="P105">
        <f t="shared" si="42"/>
        <v>3.6713681816398176</v>
      </c>
      <c r="Q105">
        <f t="shared" si="43"/>
        <v>0.26623685022595817</v>
      </c>
      <c r="R105">
        <f t="shared" si="44"/>
        <v>0.16736150135813829</v>
      </c>
      <c r="S105">
        <f t="shared" si="45"/>
        <v>226.11693335015977</v>
      </c>
      <c r="T105">
        <f t="shared" si="46"/>
        <v>33.189364470908842</v>
      </c>
      <c r="U105">
        <f t="shared" si="47"/>
        <v>33.273585714285709</v>
      </c>
      <c r="V105">
        <f t="shared" si="48"/>
        <v>5.1302906665867205</v>
      </c>
      <c r="W105">
        <f t="shared" si="49"/>
        <v>70.191923279373427</v>
      </c>
      <c r="X105">
        <f t="shared" si="50"/>
        <v>3.5517425555143216</v>
      </c>
      <c r="Y105">
        <f t="shared" si="51"/>
        <v>5.0600445030946108</v>
      </c>
      <c r="Z105">
        <f t="shared" si="52"/>
        <v>1.5785481110723989</v>
      </c>
      <c r="AA105">
        <f t="shared" si="53"/>
        <v>-192.17300763203642</v>
      </c>
      <c r="AB105">
        <f t="shared" si="54"/>
        <v>-48.620287574576473</v>
      </c>
      <c r="AC105">
        <f t="shared" si="55"/>
        <v>-3.0374343854878116</v>
      </c>
      <c r="AD105">
        <f t="shared" si="56"/>
        <v>-17.713796241940933</v>
      </c>
      <c r="AE105">
        <f t="shared" si="57"/>
        <v>50.518164146617103</v>
      </c>
      <c r="AF105">
        <f t="shared" si="58"/>
        <v>4.579728933119589</v>
      </c>
      <c r="AG105">
        <f t="shared" si="59"/>
        <v>27.843961463151302</v>
      </c>
      <c r="AH105">
        <v>606.67553135267201</v>
      </c>
      <c r="AI105">
        <v>588.22457575757562</v>
      </c>
      <c r="AJ105">
        <v>1.6766312405159021</v>
      </c>
      <c r="AK105">
        <v>63.565594582378537</v>
      </c>
      <c r="AL105">
        <f t="shared" si="60"/>
        <v>4.3576645721550209</v>
      </c>
      <c r="AM105">
        <v>33.40572272919961</v>
      </c>
      <c r="AN105">
        <v>35.223928484848471</v>
      </c>
      <c r="AO105">
        <v>-1.292969650643311E-2</v>
      </c>
      <c r="AP105">
        <v>91.324136407103097</v>
      </c>
      <c r="AQ105">
        <v>67</v>
      </c>
      <c r="AR105">
        <v>10</v>
      </c>
      <c r="AS105">
        <f t="shared" si="61"/>
        <v>1</v>
      </c>
      <c r="AT105">
        <f t="shared" si="62"/>
        <v>0</v>
      </c>
      <c r="AU105">
        <f t="shared" si="63"/>
        <v>47167.605374705679</v>
      </c>
      <c r="AV105">
        <f t="shared" si="64"/>
        <v>1200.005714285714</v>
      </c>
      <c r="AW105">
        <f t="shared" si="65"/>
        <v>1025.9301996632951</v>
      </c>
      <c r="AX105">
        <f t="shared" si="66"/>
        <v>0.85493776192054649</v>
      </c>
      <c r="AY105">
        <f t="shared" si="67"/>
        <v>0.18842988050665457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1669668963.5285721</v>
      </c>
      <c r="BF105">
        <v>564.95671428571427</v>
      </c>
      <c r="BG105">
        <v>587.01599999999996</v>
      </c>
      <c r="BH105">
        <v>35.241014285714293</v>
      </c>
      <c r="BI105">
        <v>33.405700000000003</v>
      </c>
      <c r="BJ105">
        <v>568.73257142857142</v>
      </c>
      <c r="BK105">
        <v>35.115428571428573</v>
      </c>
      <c r="BL105">
        <v>649.99785714285724</v>
      </c>
      <c r="BM105">
        <v>100.6844285714286</v>
      </c>
      <c r="BN105">
        <v>9.9916814285714292E-2</v>
      </c>
      <c r="BO105">
        <v>33.027942857142847</v>
      </c>
      <c r="BP105">
        <v>33.273585714285709</v>
      </c>
      <c r="BQ105">
        <v>999.89999999999986</v>
      </c>
      <c r="BR105">
        <v>0</v>
      </c>
      <c r="BS105">
        <v>0</v>
      </c>
      <c r="BT105">
        <v>9011.0714285714294</v>
      </c>
      <c r="BU105">
        <v>0</v>
      </c>
      <c r="BV105">
        <v>464.88371428571418</v>
      </c>
      <c r="BW105">
        <v>-22.059171428571432</v>
      </c>
      <c r="BX105">
        <v>585.59385714285713</v>
      </c>
      <c r="BY105">
        <v>607.30342857142864</v>
      </c>
      <c r="BZ105">
        <v>1.835322857142857</v>
      </c>
      <c r="CA105">
        <v>587.01599999999996</v>
      </c>
      <c r="CB105">
        <v>33.405700000000003</v>
      </c>
      <c r="CC105">
        <v>3.5482271428571428</v>
      </c>
      <c r="CD105">
        <v>3.363441428571428</v>
      </c>
      <c r="CE105">
        <v>26.85228571428571</v>
      </c>
      <c r="CF105">
        <v>25.94575714285714</v>
      </c>
      <c r="CG105">
        <v>1200.005714285714</v>
      </c>
      <c r="CH105">
        <v>0.49999199999999988</v>
      </c>
      <c r="CI105">
        <v>0.50000800000000012</v>
      </c>
      <c r="CJ105">
        <v>0</v>
      </c>
      <c r="CK105">
        <v>861.16342857142843</v>
      </c>
      <c r="CL105">
        <v>4.9990899999999998</v>
      </c>
      <c r="CM105">
        <v>9194.2571428571428</v>
      </c>
      <c r="CN105">
        <v>9557.8671428571433</v>
      </c>
      <c r="CO105">
        <v>43.169285714285706</v>
      </c>
      <c r="CP105">
        <v>45.061999999999998</v>
      </c>
      <c r="CQ105">
        <v>44</v>
      </c>
      <c r="CR105">
        <v>44.125</v>
      </c>
      <c r="CS105">
        <v>44.561999999999998</v>
      </c>
      <c r="CT105">
        <v>597.49571428571414</v>
      </c>
      <c r="CU105">
        <v>597.51571428571424</v>
      </c>
      <c r="CV105">
        <v>0</v>
      </c>
      <c r="CW105">
        <v>1669668980.8</v>
      </c>
      <c r="CX105">
        <v>0</v>
      </c>
      <c r="CY105">
        <v>1669667979.5</v>
      </c>
      <c r="CZ105" t="s">
        <v>356</v>
      </c>
      <c r="DA105">
        <v>1669667979.5</v>
      </c>
      <c r="DB105">
        <v>1669667970</v>
      </c>
      <c r="DC105">
        <v>16</v>
      </c>
      <c r="DD105">
        <v>2.5000000000000001E-2</v>
      </c>
      <c r="DE105">
        <v>0.02</v>
      </c>
      <c r="DF105">
        <v>-3.5449999999999999</v>
      </c>
      <c r="DG105">
        <v>0.11899999999999999</v>
      </c>
      <c r="DH105">
        <v>410</v>
      </c>
      <c r="DI105">
        <v>35</v>
      </c>
      <c r="DJ105">
        <v>0.37</v>
      </c>
      <c r="DK105">
        <v>0.56999999999999995</v>
      </c>
      <c r="DL105">
        <v>-21.836995000000002</v>
      </c>
      <c r="DM105">
        <v>-1.939783114446515</v>
      </c>
      <c r="DN105">
        <v>0.1944944420157039</v>
      </c>
      <c r="DO105">
        <v>0</v>
      </c>
      <c r="DP105">
        <v>1.84873475</v>
      </c>
      <c r="DQ105">
        <v>0.1090190994371457</v>
      </c>
      <c r="DR105">
        <v>2.450279749207222E-2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365</v>
      </c>
      <c r="EA105">
        <v>3.2957399999999999</v>
      </c>
      <c r="EB105">
        <v>2.6252499999999999</v>
      </c>
      <c r="EC105">
        <v>0.12717800000000001</v>
      </c>
      <c r="ED105">
        <v>0.12904099999999999</v>
      </c>
      <c r="EE105">
        <v>0.14191400000000001</v>
      </c>
      <c r="EF105">
        <v>0.13536599999999999</v>
      </c>
      <c r="EG105">
        <v>26410.1</v>
      </c>
      <c r="EH105">
        <v>26827.7</v>
      </c>
      <c r="EI105">
        <v>28155.200000000001</v>
      </c>
      <c r="EJ105">
        <v>29653.1</v>
      </c>
      <c r="EK105">
        <v>33238.699999999997</v>
      </c>
      <c r="EL105">
        <v>35584</v>
      </c>
      <c r="EM105">
        <v>39735.199999999997</v>
      </c>
      <c r="EN105">
        <v>42372.3</v>
      </c>
      <c r="EO105">
        <v>2.1031300000000002</v>
      </c>
      <c r="EP105">
        <v>2.1605500000000002</v>
      </c>
      <c r="EQ105">
        <v>0.120297</v>
      </c>
      <c r="ER105">
        <v>0</v>
      </c>
      <c r="ES105">
        <v>31.323599999999999</v>
      </c>
      <c r="ET105">
        <v>999.9</v>
      </c>
      <c r="EU105">
        <v>71.599999999999994</v>
      </c>
      <c r="EV105">
        <v>35.6</v>
      </c>
      <c r="EW105">
        <v>41.5212</v>
      </c>
      <c r="EX105">
        <v>57.109400000000001</v>
      </c>
      <c r="EY105">
        <v>-2.46394</v>
      </c>
      <c r="EZ105">
        <v>2</v>
      </c>
      <c r="FA105">
        <v>0.53057900000000002</v>
      </c>
      <c r="FB105">
        <v>0.54203400000000002</v>
      </c>
      <c r="FC105">
        <v>20.271899999999999</v>
      </c>
      <c r="FD105">
        <v>5.2190899999999996</v>
      </c>
      <c r="FE105">
        <v>12.004899999999999</v>
      </c>
      <c r="FF105">
        <v>4.9863499999999998</v>
      </c>
      <c r="FG105">
        <v>3.2845300000000002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1.8642799999999999</v>
      </c>
      <c r="FO105">
        <v>1.86033</v>
      </c>
      <c r="FP105">
        <v>1.86107</v>
      </c>
      <c r="FQ105">
        <v>1.86015</v>
      </c>
      <c r="FR105">
        <v>1.86188</v>
      </c>
      <c r="FS105">
        <v>1.8584000000000001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-3.78</v>
      </c>
      <c r="GH105">
        <v>0.12540000000000001</v>
      </c>
      <c r="GI105">
        <v>-2.6367403326156271</v>
      </c>
      <c r="GJ105">
        <v>-2.8314441237569559E-3</v>
      </c>
      <c r="GK105">
        <v>1.746196064066972E-6</v>
      </c>
      <c r="GL105">
        <v>-5.0840809965914505E-10</v>
      </c>
      <c r="GM105">
        <v>-0.1800947898839361</v>
      </c>
      <c r="GN105">
        <v>5.1166531179064507E-3</v>
      </c>
      <c r="GO105">
        <v>1.8935886849813399E-4</v>
      </c>
      <c r="GP105">
        <v>-2.4822471333493459E-6</v>
      </c>
      <c r="GQ105">
        <v>4</v>
      </c>
      <c r="GR105">
        <v>2082</v>
      </c>
      <c r="GS105">
        <v>4</v>
      </c>
      <c r="GT105">
        <v>36</v>
      </c>
      <c r="GU105">
        <v>16.399999999999999</v>
      </c>
      <c r="GV105">
        <v>16.600000000000001</v>
      </c>
      <c r="GW105">
        <v>1.8200700000000001</v>
      </c>
      <c r="GX105">
        <v>2.5671400000000002</v>
      </c>
      <c r="GY105">
        <v>2.04834</v>
      </c>
      <c r="GZ105">
        <v>2.6220699999999999</v>
      </c>
      <c r="HA105">
        <v>2.1972700000000001</v>
      </c>
      <c r="HB105">
        <v>2.34863</v>
      </c>
      <c r="HC105">
        <v>41.196399999999997</v>
      </c>
      <c r="HD105">
        <v>14.456</v>
      </c>
      <c r="HE105">
        <v>18</v>
      </c>
      <c r="HF105">
        <v>617.47400000000005</v>
      </c>
      <c r="HG105">
        <v>735.70699999999999</v>
      </c>
      <c r="HH105">
        <v>30.999400000000001</v>
      </c>
      <c r="HI105">
        <v>34.076999999999998</v>
      </c>
      <c r="HJ105">
        <v>29.999500000000001</v>
      </c>
      <c r="HK105">
        <v>33.982999999999997</v>
      </c>
      <c r="HL105">
        <v>33.972799999999999</v>
      </c>
      <c r="HM105">
        <v>36.4863</v>
      </c>
      <c r="HN105">
        <v>25.780999999999999</v>
      </c>
      <c r="HO105">
        <v>97.368700000000004</v>
      </c>
      <c r="HP105">
        <v>31</v>
      </c>
      <c r="HQ105">
        <v>605.07600000000002</v>
      </c>
      <c r="HR105">
        <v>33.362699999999997</v>
      </c>
      <c r="HS105">
        <v>99.200699999999998</v>
      </c>
      <c r="HT105">
        <v>98.269400000000005</v>
      </c>
    </row>
    <row r="106" spans="1:228" x14ac:dyDescent="0.2">
      <c r="A106">
        <v>91</v>
      </c>
      <c r="B106">
        <v>1669668969.5999999</v>
      </c>
      <c r="C106">
        <v>359</v>
      </c>
      <c r="D106" t="s">
        <v>540</v>
      </c>
      <c r="E106" t="s">
        <v>541</v>
      </c>
      <c r="F106">
        <v>4</v>
      </c>
      <c r="G106">
        <v>1669668967.5999999</v>
      </c>
      <c r="H106">
        <f t="shared" si="34"/>
        <v>4.4227697669991465E-3</v>
      </c>
      <c r="I106">
        <f t="shared" si="35"/>
        <v>4.4227697669991466</v>
      </c>
      <c r="J106">
        <f t="shared" si="36"/>
        <v>28.10385959978273</v>
      </c>
      <c r="K106">
        <f t="shared" si="37"/>
        <v>571.55642857142857</v>
      </c>
      <c r="L106">
        <f t="shared" si="38"/>
        <v>393.08325038810756</v>
      </c>
      <c r="M106">
        <f t="shared" si="39"/>
        <v>39.616824691535101</v>
      </c>
      <c r="N106">
        <f t="shared" si="40"/>
        <v>57.604211855065202</v>
      </c>
      <c r="O106">
        <f t="shared" si="41"/>
        <v>0.28090122597918066</v>
      </c>
      <c r="P106">
        <f t="shared" si="42"/>
        <v>3.675093676885135</v>
      </c>
      <c r="Q106">
        <f t="shared" si="43"/>
        <v>0.26949519513435821</v>
      </c>
      <c r="R106">
        <f t="shared" si="44"/>
        <v>0.16942069117410652</v>
      </c>
      <c r="S106">
        <f t="shared" si="45"/>
        <v>226.11666382141868</v>
      </c>
      <c r="T106">
        <f t="shared" si="46"/>
        <v>33.17252577689348</v>
      </c>
      <c r="U106">
        <f t="shared" si="47"/>
        <v>33.278142857142853</v>
      </c>
      <c r="V106">
        <f t="shared" si="48"/>
        <v>5.1316018413734747</v>
      </c>
      <c r="W106">
        <f t="shared" si="49"/>
        <v>70.14614065822164</v>
      </c>
      <c r="X106">
        <f t="shared" si="50"/>
        <v>3.5488192492556925</v>
      </c>
      <c r="Y106">
        <f t="shared" si="51"/>
        <v>5.059179615521364</v>
      </c>
      <c r="Z106">
        <f t="shared" si="52"/>
        <v>1.5827825921177823</v>
      </c>
      <c r="AA106">
        <f t="shared" si="53"/>
        <v>-195.04414672466237</v>
      </c>
      <c r="AB106">
        <f t="shared" si="54"/>
        <v>-50.175425214484775</v>
      </c>
      <c r="AC106">
        <f t="shared" si="55"/>
        <v>-3.1314335206163508</v>
      </c>
      <c r="AD106">
        <f t="shared" si="56"/>
        <v>-22.234341638344816</v>
      </c>
      <c r="AE106">
        <f t="shared" si="57"/>
        <v>50.973892539073184</v>
      </c>
      <c r="AF106">
        <f t="shared" si="58"/>
        <v>4.5062465625244856</v>
      </c>
      <c r="AG106">
        <f t="shared" si="59"/>
        <v>28.10385959978273</v>
      </c>
      <c r="AH106">
        <v>613.5631372082056</v>
      </c>
      <c r="AI106">
        <v>594.95425454545421</v>
      </c>
      <c r="AJ106">
        <v>1.688461973757089</v>
      </c>
      <c r="AK106">
        <v>63.565594582378537</v>
      </c>
      <c r="AL106">
        <f t="shared" si="60"/>
        <v>4.4227697669991466</v>
      </c>
      <c r="AM106">
        <v>33.405626371837663</v>
      </c>
      <c r="AN106">
        <v>35.207355151515138</v>
      </c>
      <c r="AO106">
        <v>-5.2575768410718614E-3</v>
      </c>
      <c r="AP106">
        <v>91.324136407103097</v>
      </c>
      <c r="AQ106">
        <v>67</v>
      </c>
      <c r="AR106">
        <v>10</v>
      </c>
      <c r="AS106">
        <f t="shared" si="61"/>
        <v>1</v>
      </c>
      <c r="AT106">
        <f t="shared" si="62"/>
        <v>0</v>
      </c>
      <c r="AU106">
        <f t="shared" si="63"/>
        <v>47234.581387246901</v>
      </c>
      <c r="AV106">
        <f t="shared" si="64"/>
        <v>1200.004285714286</v>
      </c>
      <c r="AW106">
        <f t="shared" si="65"/>
        <v>1025.9289781458131</v>
      </c>
      <c r="AX106">
        <f t="shared" si="66"/>
        <v>0.85493776177236147</v>
      </c>
      <c r="AY106">
        <f t="shared" si="67"/>
        <v>0.1884298802206576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1669668967.5999999</v>
      </c>
      <c r="BF106">
        <v>571.55642857142857</v>
      </c>
      <c r="BG106">
        <v>593.80057142857129</v>
      </c>
      <c r="BH106">
        <v>35.211842857142862</v>
      </c>
      <c r="BI106">
        <v>33.405885714285724</v>
      </c>
      <c r="BJ106">
        <v>575.34128571428573</v>
      </c>
      <c r="BK106">
        <v>35.086528571428573</v>
      </c>
      <c r="BL106">
        <v>649.98485714285721</v>
      </c>
      <c r="BM106">
        <v>100.685</v>
      </c>
      <c r="BN106">
        <v>9.9820142857142871E-2</v>
      </c>
      <c r="BO106">
        <v>33.024900000000002</v>
      </c>
      <c r="BP106">
        <v>33.278142857142853</v>
      </c>
      <c r="BQ106">
        <v>999.89999999999986</v>
      </c>
      <c r="BR106">
        <v>0</v>
      </c>
      <c r="BS106">
        <v>0</v>
      </c>
      <c r="BT106">
        <v>9023.9271428571428</v>
      </c>
      <c r="BU106">
        <v>0</v>
      </c>
      <c r="BV106">
        <v>556.0024285714286</v>
      </c>
      <c r="BW106">
        <v>-22.244142857142862</v>
      </c>
      <c r="BX106">
        <v>592.41657142857161</v>
      </c>
      <c r="BY106">
        <v>614.32271428571426</v>
      </c>
      <c r="BZ106">
        <v>1.80596</v>
      </c>
      <c r="CA106">
        <v>593.80057142857129</v>
      </c>
      <c r="CB106">
        <v>33.405885714285724</v>
      </c>
      <c r="CC106">
        <v>3.5453028571428571</v>
      </c>
      <c r="CD106">
        <v>3.3634685714285721</v>
      </c>
      <c r="CE106">
        <v>26.838271428571431</v>
      </c>
      <c r="CF106">
        <v>25.945900000000002</v>
      </c>
      <c r="CG106">
        <v>1200.004285714286</v>
      </c>
      <c r="CH106">
        <v>0.49999199999999988</v>
      </c>
      <c r="CI106">
        <v>0.50000800000000012</v>
      </c>
      <c r="CJ106">
        <v>0</v>
      </c>
      <c r="CK106">
        <v>862.47100000000012</v>
      </c>
      <c r="CL106">
        <v>4.9990899999999998</v>
      </c>
      <c r="CM106">
        <v>9219.5442857142862</v>
      </c>
      <c r="CN106">
        <v>9557.8514285714282</v>
      </c>
      <c r="CO106">
        <v>43.186999999999998</v>
      </c>
      <c r="CP106">
        <v>45.061999999999998</v>
      </c>
      <c r="CQ106">
        <v>44</v>
      </c>
      <c r="CR106">
        <v>44.097999999999999</v>
      </c>
      <c r="CS106">
        <v>44.561999999999998</v>
      </c>
      <c r="CT106">
        <v>597.49428571428575</v>
      </c>
      <c r="CU106">
        <v>597.51428571428573</v>
      </c>
      <c r="CV106">
        <v>0</v>
      </c>
      <c r="CW106">
        <v>1669668985</v>
      </c>
      <c r="CX106">
        <v>0</v>
      </c>
      <c r="CY106">
        <v>1669667979.5</v>
      </c>
      <c r="CZ106" t="s">
        <v>356</v>
      </c>
      <c r="DA106">
        <v>1669667979.5</v>
      </c>
      <c r="DB106">
        <v>1669667970</v>
      </c>
      <c r="DC106">
        <v>16</v>
      </c>
      <c r="DD106">
        <v>2.5000000000000001E-2</v>
      </c>
      <c r="DE106">
        <v>0.02</v>
      </c>
      <c r="DF106">
        <v>-3.5449999999999999</v>
      </c>
      <c r="DG106">
        <v>0.11899999999999999</v>
      </c>
      <c r="DH106">
        <v>410</v>
      </c>
      <c r="DI106">
        <v>35</v>
      </c>
      <c r="DJ106">
        <v>0.37</v>
      </c>
      <c r="DK106">
        <v>0.56999999999999995</v>
      </c>
      <c r="DL106">
        <v>-21.980239999999998</v>
      </c>
      <c r="DM106">
        <v>-1.6969733583489279</v>
      </c>
      <c r="DN106">
        <v>0.16748415268317179</v>
      </c>
      <c r="DO106">
        <v>0</v>
      </c>
      <c r="DP106">
        <v>1.84690325</v>
      </c>
      <c r="DQ106">
        <v>-0.15368589118199261</v>
      </c>
      <c r="DR106">
        <v>2.714394751942872E-2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365</v>
      </c>
      <c r="EA106">
        <v>3.2958699999999999</v>
      </c>
      <c r="EB106">
        <v>2.62534</v>
      </c>
      <c r="EC106">
        <v>0.12820400000000001</v>
      </c>
      <c r="ED106">
        <v>0.130074</v>
      </c>
      <c r="EE106">
        <v>0.14187</v>
      </c>
      <c r="EF106">
        <v>0.13536899999999999</v>
      </c>
      <c r="EG106">
        <v>26379.3</v>
      </c>
      <c r="EH106">
        <v>26796</v>
      </c>
      <c r="EI106">
        <v>28155.5</v>
      </c>
      <c r="EJ106">
        <v>29653.200000000001</v>
      </c>
      <c r="EK106">
        <v>33241</v>
      </c>
      <c r="EL106">
        <v>35584</v>
      </c>
      <c r="EM106">
        <v>39735.800000000003</v>
      </c>
      <c r="EN106">
        <v>42372.3</v>
      </c>
      <c r="EO106">
        <v>2.1027999999999998</v>
      </c>
      <c r="EP106">
        <v>2.1606800000000002</v>
      </c>
      <c r="EQ106">
        <v>0.12120599999999999</v>
      </c>
      <c r="ER106">
        <v>0</v>
      </c>
      <c r="ES106">
        <v>31.311800000000002</v>
      </c>
      <c r="ET106">
        <v>999.9</v>
      </c>
      <c r="EU106">
        <v>71.599999999999994</v>
      </c>
      <c r="EV106">
        <v>35.6</v>
      </c>
      <c r="EW106">
        <v>41.522300000000001</v>
      </c>
      <c r="EX106">
        <v>57.0794</v>
      </c>
      <c r="EY106">
        <v>-2.38381</v>
      </c>
      <c r="EZ106">
        <v>2</v>
      </c>
      <c r="FA106">
        <v>0.53016300000000005</v>
      </c>
      <c r="FB106">
        <v>0.54067299999999996</v>
      </c>
      <c r="FC106">
        <v>20.271899999999999</v>
      </c>
      <c r="FD106">
        <v>5.2187900000000003</v>
      </c>
      <c r="FE106">
        <v>12.0052</v>
      </c>
      <c r="FF106">
        <v>4.9864499999999996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1.86429</v>
      </c>
      <c r="FO106">
        <v>1.8603499999999999</v>
      </c>
      <c r="FP106">
        <v>1.8610800000000001</v>
      </c>
      <c r="FQ106">
        <v>1.86016</v>
      </c>
      <c r="FR106">
        <v>1.86188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-3.7890000000000001</v>
      </c>
      <c r="GH106">
        <v>0.12529999999999999</v>
      </c>
      <c r="GI106">
        <v>-2.6367403326156271</v>
      </c>
      <c r="GJ106">
        <v>-2.8314441237569559E-3</v>
      </c>
      <c r="GK106">
        <v>1.746196064066972E-6</v>
      </c>
      <c r="GL106">
        <v>-5.0840809965914505E-10</v>
      </c>
      <c r="GM106">
        <v>-0.1800947898839361</v>
      </c>
      <c r="GN106">
        <v>5.1166531179064507E-3</v>
      </c>
      <c r="GO106">
        <v>1.8935886849813399E-4</v>
      </c>
      <c r="GP106">
        <v>-2.4822471333493459E-6</v>
      </c>
      <c r="GQ106">
        <v>4</v>
      </c>
      <c r="GR106">
        <v>2082</v>
      </c>
      <c r="GS106">
        <v>4</v>
      </c>
      <c r="GT106">
        <v>36</v>
      </c>
      <c r="GU106">
        <v>16.5</v>
      </c>
      <c r="GV106">
        <v>16.7</v>
      </c>
      <c r="GW106">
        <v>1.8359399999999999</v>
      </c>
      <c r="GX106">
        <v>2.5671400000000002</v>
      </c>
      <c r="GY106">
        <v>2.04834</v>
      </c>
      <c r="GZ106">
        <v>2.6220699999999999</v>
      </c>
      <c r="HA106">
        <v>2.1972700000000001</v>
      </c>
      <c r="HB106">
        <v>2.3535200000000001</v>
      </c>
      <c r="HC106">
        <v>41.222299999999997</v>
      </c>
      <c r="HD106">
        <v>14.4472</v>
      </c>
      <c r="HE106">
        <v>18</v>
      </c>
      <c r="HF106">
        <v>617.18200000000002</v>
      </c>
      <c r="HG106">
        <v>735.77800000000002</v>
      </c>
      <c r="HH106">
        <v>30.999600000000001</v>
      </c>
      <c r="HI106">
        <v>34.070399999999999</v>
      </c>
      <c r="HJ106">
        <v>29.999600000000001</v>
      </c>
      <c r="HK106">
        <v>33.978400000000001</v>
      </c>
      <c r="HL106">
        <v>33.968800000000002</v>
      </c>
      <c r="HM106">
        <v>36.818300000000001</v>
      </c>
      <c r="HN106">
        <v>25.780999999999999</v>
      </c>
      <c r="HO106">
        <v>97.368700000000004</v>
      </c>
      <c r="HP106">
        <v>31</v>
      </c>
      <c r="HQ106">
        <v>611.75400000000002</v>
      </c>
      <c r="HR106">
        <v>33.362699999999997</v>
      </c>
      <c r="HS106">
        <v>99.201999999999998</v>
      </c>
      <c r="HT106">
        <v>98.269599999999997</v>
      </c>
    </row>
    <row r="107" spans="1:228" x14ac:dyDescent="0.2">
      <c r="A107">
        <v>92</v>
      </c>
      <c r="B107">
        <v>1669668973.5999999</v>
      </c>
      <c r="C107">
        <v>363</v>
      </c>
      <c r="D107" t="s">
        <v>542</v>
      </c>
      <c r="E107" t="s">
        <v>543</v>
      </c>
      <c r="F107">
        <v>4</v>
      </c>
      <c r="G107">
        <v>1669668971.2874999</v>
      </c>
      <c r="H107">
        <f t="shared" si="34"/>
        <v>4.3808193358194627E-3</v>
      </c>
      <c r="I107">
        <f t="shared" si="35"/>
        <v>4.3808193358194627</v>
      </c>
      <c r="J107">
        <f t="shared" si="36"/>
        <v>28.402814656080963</v>
      </c>
      <c r="K107">
        <f t="shared" si="37"/>
        <v>577.56612500000006</v>
      </c>
      <c r="L107">
        <f t="shared" si="38"/>
        <v>395.66697676968528</v>
      </c>
      <c r="M107">
        <f t="shared" si="39"/>
        <v>39.877737620245327</v>
      </c>
      <c r="N107">
        <f t="shared" si="40"/>
        <v>58.210646183137449</v>
      </c>
      <c r="O107">
        <f t="shared" si="41"/>
        <v>0.2782564619572227</v>
      </c>
      <c r="P107">
        <f t="shared" si="42"/>
        <v>3.6655025199422626</v>
      </c>
      <c r="Q107">
        <f t="shared" si="43"/>
        <v>0.26703157200415489</v>
      </c>
      <c r="R107">
        <f t="shared" si="44"/>
        <v>0.16786551310655481</v>
      </c>
      <c r="S107">
        <f t="shared" si="45"/>
        <v>226.11659987416746</v>
      </c>
      <c r="T107">
        <f t="shared" si="46"/>
        <v>33.183349957276896</v>
      </c>
      <c r="U107">
        <f t="shared" si="47"/>
        <v>33.271275000000003</v>
      </c>
      <c r="V107">
        <f t="shared" si="48"/>
        <v>5.1296259424585129</v>
      </c>
      <c r="W107">
        <f t="shared" si="49"/>
        <v>70.110451136651932</v>
      </c>
      <c r="X107">
        <f t="shared" si="50"/>
        <v>3.547342450898181</v>
      </c>
      <c r="Y107">
        <f t="shared" si="51"/>
        <v>5.0596485878889492</v>
      </c>
      <c r="Z107">
        <f t="shared" si="52"/>
        <v>1.5822834915603319</v>
      </c>
      <c r="AA107">
        <f t="shared" si="53"/>
        <v>-193.1941327096383</v>
      </c>
      <c r="AB107">
        <f t="shared" si="54"/>
        <v>-48.361226097246522</v>
      </c>
      <c r="AC107">
        <f t="shared" si="55"/>
        <v>-3.0260299419259704</v>
      </c>
      <c r="AD107">
        <f t="shared" si="56"/>
        <v>-18.464788874643325</v>
      </c>
      <c r="AE107">
        <f t="shared" si="57"/>
        <v>51.366525119416337</v>
      </c>
      <c r="AF107">
        <f t="shared" si="58"/>
        <v>4.4662445787012732</v>
      </c>
      <c r="AG107">
        <f t="shared" si="59"/>
        <v>28.402814656080963</v>
      </c>
      <c r="AH107">
        <v>620.4905392486769</v>
      </c>
      <c r="AI107">
        <v>601.71488484848499</v>
      </c>
      <c r="AJ107">
        <v>1.698733951798413</v>
      </c>
      <c r="AK107">
        <v>63.565594582378537</v>
      </c>
      <c r="AL107">
        <f t="shared" si="60"/>
        <v>4.3808193358194627</v>
      </c>
      <c r="AM107">
        <v>33.406296935358093</v>
      </c>
      <c r="AN107">
        <v>35.19089878787878</v>
      </c>
      <c r="AO107">
        <v>-5.2209051991088488E-3</v>
      </c>
      <c r="AP107">
        <v>91.324136407103097</v>
      </c>
      <c r="AQ107">
        <v>67</v>
      </c>
      <c r="AR107">
        <v>10</v>
      </c>
      <c r="AS107">
        <f t="shared" si="61"/>
        <v>1</v>
      </c>
      <c r="AT107">
        <f t="shared" si="62"/>
        <v>0</v>
      </c>
      <c r="AU107">
        <f t="shared" si="63"/>
        <v>47063.146707113476</v>
      </c>
      <c r="AV107">
        <f t="shared" si="64"/>
        <v>1200.0062499999999</v>
      </c>
      <c r="AW107">
        <f t="shared" si="65"/>
        <v>1025.9304325772887</v>
      </c>
      <c r="AX107">
        <f t="shared" si="66"/>
        <v>0.85493757434787421</v>
      </c>
      <c r="AY107">
        <f t="shared" si="67"/>
        <v>0.18842951849139741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1669668971.2874999</v>
      </c>
      <c r="BF107">
        <v>577.56612500000006</v>
      </c>
      <c r="BG107">
        <v>599.97325000000001</v>
      </c>
      <c r="BH107">
        <v>35.196737499999998</v>
      </c>
      <c r="BI107">
        <v>33.406925000000001</v>
      </c>
      <c r="BJ107">
        <v>581.35862500000007</v>
      </c>
      <c r="BK107">
        <v>35.071575000000003</v>
      </c>
      <c r="BL107">
        <v>650.03612499999997</v>
      </c>
      <c r="BM107">
        <v>100.68600000000001</v>
      </c>
      <c r="BN107">
        <v>0.1001155</v>
      </c>
      <c r="BO107">
        <v>33.02655</v>
      </c>
      <c r="BP107">
        <v>33.271275000000003</v>
      </c>
      <c r="BQ107">
        <v>999.9</v>
      </c>
      <c r="BR107">
        <v>0</v>
      </c>
      <c r="BS107">
        <v>0</v>
      </c>
      <c r="BT107">
        <v>8990.6237500000007</v>
      </c>
      <c r="BU107">
        <v>0</v>
      </c>
      <c r="BV107">
        <v>772.83524999999997</v>
      </c>
      <c r="BW107">
        <v>-22.407237500000001</v>
      </c>
      <c r="BX107">
        <v>598.63587499999994</v>
      </c>
      <c r="BY107">
        <v>620.70912500000009</v>
      </c>
      <c r="BZ107">
        <v>1.7898324999999999</v>
      </c>
      <c r="CA107">
        <v>599.97325000000001</v>
      </c>
      <c r="CB107">
        <v>33.406925000000001</v>
      </c>
      <c r="CC107">
        <v>3.5438212500000001</v>
      </c>
      <c r="CD107">
        <v>3.3636124999999999</v>
      </c>
      <c r="CE107">
        <v>26.831162500000001</v>
      </c>
      <c r="CF107">
        <v>25.9465875</v>
      </c>
      <c r="CG107">
        <v>1200.0062499999999</v>
      </c>
      <c r="CH107">
        <v>0.49999724999999989</v>
      </c>
      <c r="CI107">
        <v>0.50000274999999994</v>
      </c>
      <c r="CJ107">
        <v>0</v>
      </c>
      <c r="CK107">
        <v>863.64549999999997</v>
      </c>
      <c r="CL107">
        <v>4.9990899999999998</v>
      </c>
      <c r="CM107">
        <v>9263.7375000000011</v>
      </c>
      <c r="CN107">
        <v>9557.8824999999997</v>
      </c>
      <c r="CO107">
        <v>43.155999999999999</v>
      </c>
      <c r="CP107">
        <v>45.061999999999998</v>
      </c>
      <c r="CQ107">
        <v>44</v>
      </c>
      <c r="CR107">
        <v>44.093499999999999</v>
      </c>
      <c r="CS107">
        <v>44.561999999999998</v>
      </c>
      <c r="CT107">
        <v>597.50250000000005</v>
      </c>
      <c r="CU107">
        <v>597.50749999999994</v>
      </c>
      <c r="CV107">
        <v>0</v>
      </c>
      <c r="CW107">
        <v>1669668989.2</v>
      </c>
      <c r="CX107">
        <v>0</v>
      </c>
      <c r="CY107">
        <v>1669667979.5</v>
      </c>
      <c r="CZ107" t="s">
        <v>356</v>
      </c>
      <c r="DA107">
        <v>1669667979.5</v>
      </c>
      <c r="DB107">
        <v>1669667970</v>
      </c>
      <c r="DC107">
        <v>16</v>
      </c>
      <c r="DD107">
        <v>2.5000000000000001E-2</v>
      </c>
      <c r="DE107">
        <v>0.02</v>
      </c>
      <c r="DF107">
        <v>-3.5449999999999999</v>
      </c>
      <c r="DG107">
        <v>0.11899999999999999</v>
      </c>
      <c r="DH107">
        <v>410</v>
      </c>
      <c r="DI107">
        <v>35</v>
      </c>
      <c r="DJ107">
        <v>0.37</v>
      </c>
      <c r="DK107">
        <v>0.56999999999999995</v>
      </c>
      <c r="DL107">
        <v>-22.112704999999998</v>
      </c>
      <c r="DM107">
        <v>-1.944990619136918</v>
      </c>
      <c r="DN107">
        <v>0.1922226650918146</v>
      </c>
      <c r="DO107">
        <v>0</v>
      </c>
      <c r="DP107">
        <v>1.8363067500000001</v>
      </c>
      <c r="DQ107">
        <v>-0.34797489681050803</v>
      </c>
      <c r="DR107">
        <v>3.5043095353257538E-2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365</v>
      </c>
      <c r="EA107">
        <v>3.2958400000000001</v>
      </c>
      <c r="EB107">
        <v>2.6253099999999998</v>
      </c>
      <c r="EC107">
        <v>0.12923100000000001</v>
      </c>
      <c r="ED107">
        <v>0.131102</v>
      </c>
      <c r="EE107">
        <v>0.14183499999999999</v>
      </c>
      <c r="EF107">
        <v>0.135376</v>
      </c>
      <c r="EG107">
        <v>26347.7</v>
      </c>
      <c r="EH107">
        <v>26764.5</v>
      </c>
      <c r="EI107">
        <v>28155</v>
      </c>
      <c r="EJ107">
        <v>29653.5</v>
      </c>
      <c r="EK107">
        <v>33242</v>
      </c>
      <c r="EL107">
        <v>35584.1</v>
      </c>
      <c r="EM107">
        <v>39735.300000000003</v>
      </c>
      <c r="EN107">
        <v>42372.7</v>
      </c>
      <c r="EO107">
        <v>2.1032500000000001</v>
      </c>
      <c r="EP107">
        <v>2.1608000000000001</v>
      </c>
      <c r="EQ107">
        <v>0.121243</v>
      </c>
      <c r="ER107">
        <v>0</v>
      </c>
      <c r="ES107">
        <v>31.301400000000001</v>
      </c>
      <c r="ET107">
        <v>999.9</v>
      </c>
      <c r="EU107">
        <v>71.599999999999994</v>
      </c>
      <c r="EV107">
        <v>35.6</v>
      </c>
      <c r="EW107">
        <v>41.519100000000002</v>
      </c>
      <c r="EX107">
        <v>56.749400000000001</v>
      </c>
      <c r="EY107">
        <v>-2.5560900000000002</v>
      </c>
      <c r="EZ107">
        <v>2</v>
      </c>
      <c r="FA107">
        <v>0.52959900000000004</v>
      </c>
      <c r="FB107">
        <v>0.53907700000000003</v>
      </c>
      <c r="FC107">
        <v>20.271899999999999</v>
      </c>
      <c r="FD107">
        <v>5.2187900000000003</v>
      </c>
      <c r="FE107">
        <v>12.0052</v>
      </c>
      <c r="FF107">
        <v>4.9862500000000001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1.86426</v>
      </c>
      <c r="FO107">
        <v>1.8603499999999999</v>
      </c>
      <c r="FP107">
        <v>1.8611</v>
      </c>
      <c r="FQ107">
        <v>1.86016</v>
      </c>
      <c r="FR107">
        <v>1.86188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-3.7970000000000002</v>
      </c>
      <c r="GH107">
        <v>0.12509999999999999</v>
      </c>
      <c r="GI107">
        <v>-2.6367403326156271</v>
      </c>
      <c r="GJ107">
        <v>-2.8314441237569559E-3</v>
      </c>
      <c r="GK107">
        <v>1.746196064066972E-6</v>
      </c>
      <c r="GL107">
        <v>-5.0840809965914505E-10</v>
      </c>
      <c r="GM107">
        <v>-0.1800947898839361</v>
      </c>
      <c r="GN107">
        <v>5.1166531179064507E-3</v>
      </c>
      <c r="GO107">
        <v>1.8935886849813399E-4</v>
      </c>
      <c r="GP107">
        <v>-2.4822471333493459E-6</v>
      </c>
      <c r="GQ107">
        <v>4</v>
      </c>
      <c r="GR107">
        <v>2082</v>
      </c>
      <c r="GS107">
        <v>4</v>
      </c>
      <c r="GT107">
        <v>36</v>
      </c>
      <c r="GU107">
        <v>16.600000000000001</v>
      </c>
      <c r="GV107">
        <v>16.7</v>
      </c>
      <c r="GW107">
        <v>1.85303</v>
      </c>
      <c r="GX107">
        <v>2.5683600000000002</v>
      </c>
      <c r="GY107">
        <v>2.04834</v>
      </c>
      <c r="GZ107">
        <v>2.6220699999999999</v>
      </c>
      <c r="HA107">
        <v>2.1972700000000001</v>
      </c>
      <c r="HB107">
        <v>2.34009</v>
      </c>
      <c r="HC107">
        <v>41.222299999999997</v>
      </c>
      <c r="HD107">
        <v>14.4472</v>
      </c>
      <c r="HE107">
        <v>18</v>
      </c>
      <c r="HF107">
        <v>617.48900000000003</v>
      </c>
      <c r="HG107">
        <v>735.85199999999998</v>
      </c>
      <c r="HH107">
        <v>30.999600000000001</v>
      </c>
      <c r="HI107">
        <v>34.064500000000002</v>
      </c>
      <c r="HJ107">
        <v>29.999400000000001</v>
      </c>
      <c r="HK107">
        <v>33.974699999999999</v>
      </c>
      <c r="HL107">
        <v>33.965000000000003</v>
      </c>
      <c r="HM107">
        <v>37.152799999999999</v>
      </c>
      <c r="HN107">
        <v>25.780999999999999</v>
      </c>
      <c r="HO107">
        <v>96.997399999999999</v>
      </c>
      <c r="HP107">
        <v>31</v>
      </c>
      <c r="HQ107">
        <v>618.50199999999995</v>
      </c>
      <c r="HR107">
        <v>33.362699999999997</v>
      </c>
      <c r="HS107">
        <v>99.200500000000005</v>
      </c>
      <c r="HT107">
        <v>98.270499999999998</v>
      </c>
    </row>
    <row r="108" spans="1:228" x14ac:dyDescent="0.2">
      <c r="A108">
        <v>93</v>
      </c>
      <c r="B108">
        <v>1669668977.5999999</v>
      </c>
      <c r="C108">
        <v>367</v>
      </c>
      <c r="D108" t="s">
        <v>544</v>
      </c>
      <c r="E108" t="s">
        <v>545</v>
      </c>
      <c r="F108">
        <v>4</v>
      </c>
      <c r="G108">
        <v>1669668975.5999999</v>
      </c>
      <c r="H108">
        <f t="shared" si="34"/>
        <v>4.4167189141327626E-3</v>
      </c>
      <c r="I108">
        <f t="shared" si="35"/>
        <v>4.4167189141327627</v>
      </c>
      <c r="J108">
        <f t="shared" si="36"/>
        <v>28.740427317573793</v>
      </c>
      <c r="K108">
        <f t="shared" si="37"/>
        <v>584.66728571428564</v>
      </c>
      <c r="L108">
        <f t="shared" si="38"/>
        <v>401.81876229836615</v>
      </c>
      <c r="M108">
        <f t="shared" si="39"/>
        <v>40.497579370560764</v>
      </c>
      <c r="N108">
        <f t="shared" si="40"/>
        <v>58.92609313002427</v>
      </c>
      <c r="O108">
        <f t="shared" si="41"/>
        <v>0.28035402033681578</v>
      </c>
      <c r="P108">
        <f t="shared" si="42"/>
        <v>3.6712244349089054</v>
      </c>
      <c r="Q108">
        <f t="shared" si="43"/>
        <v>0.26897996540526775</v>
      </c>
      <c r="R108">
        <f t="shared" si="44"/>
        <v>0.16909594090971286</v>
      </c>
      <c r="S108">
        <f t="shared" si="45"/>
        <v>226.11535929348247</v>
      </c>
      <c r="T108">
        <f t="shared" si="46"/>
        <v>33.17663482046936</v>
      </c>
      <c r="U108">
        <f t="shared" si="47"/>
        <v>33.272471428571428</v>
      </c>
      <c r="V108">
        <f t="shared" si="48"/>
        <v>5.129970110202783</v>
      </c>
      <c r="W108">
        <f t="shared" si="49"/>
        <v>70.085255265914526</v>
      </c>
      <c r="X108">
        <f t="shared" si="50"/>
        <v>3.5462768024881868</v>
      </c>
      <c r="Y108">
        <f t="shared" si="51"/>
        <v>5.0599470445431818</v>
      </c>
      <c r="Z108">
        <f t="shared" si="52"/>
        <v>1.5836933077145963</v>
      </c>
      <c r="AA108">
        <f t="shared" si="53"/>
        <v>-194.77730411325484</v>
      </c>
      <c r="AB108">
        <f t="shared" si="54"/>
        <v>-48.465700425518072</v>
      </c>
      <c r="AC108">
        <f t="shared" si="55"/>
        <v>-3.0278738611637994</v>
      </c>
      <c r="AD108">
        <f t="shared" si="56"/>
        <v>-20.155519106454257</v>
      </c>
      <c r="AE108">
        <f t="shared" si="57"/>
        <v>51.67292092166354</v>
      </c>
      <c r="AF108">
        <f t="shared" si="58"/>
        <v>4.4318802396981427</v>
      </c>
      <c r="AG108">
        <f t="shared" si="59"/>
        <v>28.740427317573793</v>
      </c>
      <c r="AH108">
        <v>627.43345091514163</v>
      </c>
      <c r="AI108">
        <v>608.5249575757573</v>
      </c>
      <c r="AJ108">
        <v>1.695026210576468</v>
      </c>
      <c r="AK108">
        <v>63.565594582378537</v>
      </c>
      <c r="AL108">
        <f t="shared" si="60"/>
        <v>4.4167189141327627</v>
      </c>
      <c r="AM108">
        <v>33.409375248521997</v>
      </c>
      <c r="AN108">
        <v>35.182220606060604</v>
      </c>
      <c r="AO108">
        <v>-4.7813118837960669E-4</v>
      </c>
      <c r="AP108">
        <v>91.324136407103097</v>
      </c>
      <c r="AQ108">
        <v>67</v>
      </c>
      <c r="AR108">
        <v>10</v>
      </c>
      <c r="AS108">
        <f t="shared" si="61"/>
        <v>1</v>
      </c>
      <c r="AT108">
        <f t="shared" si="62"/>
        <v>0</v>
      </c>
      <c r="AU108">
        <f t="shared" si="63"/>
        <v>47165.102814303995</v>
      </c>
      <c r="AV108">
        <f t="shared" si="64"/>
        <v>1200</v>
      </c>
      <c r="AW108">
        <f t="shared" si="65"/>
        <v>1025.9250566287474</v>
      </c>
      <c r="AX108">
        <f t="shared" si="66"/>
        <v>0.85493754719062287</v>
      </c>
      <c r="AY108">
        <f t="shared" si="67"/>
        <v>0.18842946607790206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1669668975.5999999</v>
      </c>
      <c r="BF108">
        <v>584.66728571428564</v>
      </c>
      <c r="BG108">
        <v>607.20900000000006</v>
      </c>
      <c r="BH108">
        <v>35.186314285714289</v>
      </c>
      <c r="BI108">
        <v>33.410057142857148</v>
      </c>
      <c r="BJ108">
        <v>588.46914285714286</v>
      </c>
      <c r="BK108">
        <v>35.061228571428572</v>
      </c>
      <c r="BL108">
        <v>649.96414285714286</v>
      </c>
      <c r="BM108">
        <v>100.6858571428571</v>
      </c>
      <c r="BN108">
        <v>9.9828271428571438E-2</v>
      </c>
      <c r="BO108">
        <v>33.027600000000007</v>
      </c>
      <c r="BP108">
        <v>33.272471428571428</v>
      </c>
      <c r="BQ108">
        <v>999.89999999999986</v>
      </c>
      <c r="BR108">
        <v>0</v>
      </c>
      <c r="BS108">
        <v>0</v>
      </c>
      <c r="BT108">
        <v>9010.4457142857136</v>
      </c>
      <c r="BU108">
        <v>0</v>
      </c>
      <c r="BV108">
        <v>1097.792857142857</v>
      </c>
      <c r="BW108">
        <v>-22.541871428571429</v>
      </c>
      <c r="BX108">
        <v>605.98971428571429</v>
      </c>
      <c r="BY108">
        <v>628.19728571428561</v>
      </c>
      <c r="BZ108">
        <v>1.7763014285714289</v>
      </c>
      <c r="CA108">
        <v>607.20900000000006</v>
      </c>
      <c r="CB108">
        <v>33.410057142857148</v>
      </c>
      <c r="CC108">
        <v>3.5427628571428569</v>
      </c>
      <c r="CD108">
        <v>3.3639142857142859</v>
      </c>
      <c r="CE108">
        <v>26.826085714285711</v>
      </c>
      <c r="CF108">
        <v>25.948142857142859</v>
      </c>
      <c r="CG108">
        <v>1200</v>
      </c>
      <c r="CH108">
        <v>0.49999785714285711</v>
      </c>
      <c r="CI108">
        <v>0.50000214285714295</v>
      </c>
      <c r="CJ108">
        <v>0</v>
      </c>
      <c r="CK108">
        <v>864.81342857142863</v>
      </c>
      <c r="CL108">
        <v>4.9990899999999998</v>
      </c>
      <c r="CM108">
        <v>9291.2642857142873</v>
      </c>
      <c r="CN108">
        <v>9557.8542857142857</v>
      </c>
      <c r="CO108">
        <v>43.169285714285721</v>
      </c>
      <c r="CP108">
        <v>45.026571428571422</v>
      </c>
      <c r="CQ108">
        <v>44</v>
      </c>
      <c r="CR108">
        <v>44.061999999999998</v>
      </c>
      <c r="CS108">
        <v>44.508857142857153</v>
      </c>
      <c r="CT108">
        <v>597.5</v>
      </c>
      <c r="CU108">
        <v>597.50285714285724</v>
      </c>
      <c r="CV108">
        <v>0</v>
      </c>
      <c r="CW108">
        <v>1669668993.4000001</v>
      </c>
      <c r="CX108">
        <v>0</v>
      </c>
      <c r="CY108">
        <v>1669667979.5</v>
      </c>
      <c r="CZ108" t="s">
        <v>356</v>
      </c>
      <c r="DA108">
        <v>1669667979.5</v>
      </c>
      <c r="DB108">
        <v>1669667970</v>
      </c>
      <c r="DC108">
        <v>16</v>
      </c>
      <c r="DD108">
        <v>2.5000000000000001E-2</v>
      </c>
      <c r="DE108">
        <v>0.02</v>
      </c>
      <c r="DF108">
        <v>-3.5449999999999999</v>
      </c>
      <c r="DG108">
        <v>0.11899999999999999</v>
      </c>
      <c r="DH108">
        <v>410</v>
      </c>
      <c r="DI108">
        <v>35</v>
      </c>
      <c r="DJ108">
        <v>0.37</v>
      </c>
      <c r="DK108">
        <v>0.56999999999999995</v>
      </c>
      <c r="DL108">
        <v>-22.240762499999999</v>
      </c>
      <c r="DM108">
        <v>-2.2326810506566188</v>
      </c>
      <c r="DN108">
        <v>0.21724210191339499</v>
      </c>
      <c r="DO108">
        <v>0</v>
      </c>
      <c r="DP108">
        <v>1.81737175</v>
      </c>
      <c r="DQ108">
        <v>-0.36665144465291227</v>
      </c>
      <c r="DR108">
        <v>3.6385634520199037E-2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365</v>
      </c>
      <c r="EA108">
        <v>3.29569</v>
      </c>
      <c r="EB108">
        <v>2.6252800000000001</v>
      </c>
      <c r="EC108">
        <v>0.13026699999999999</v>
      </c>
      <c r="ED108">
        <v>0.132132</v>
      </c>
      <c r="EE108">
        <v>0.141818</v>
      </c>
      <c r="EF108">
        <v>0.13539100000000001</v>
      </c>
      <c r="EG108">
        <v>26316.5</v>
      </c>
      <c r="EH108">
        <v>26732.7</v>
      </c>
      <c r="EI108">
        <v>28155.200000000001</v>
      </c>
      <c r="EJ108">
        <v>29653.4</v>
      </c>
      <c r="EK108">
        <v>33242.800000000003</v>
      </c>
      <c r="EL108">
        <v>35583.300000000003</v>
      </c>
      <c r="EM108">
        <v>39735.300000000003</v>
      </c>
      <c r="EN108">
        <v>42372.4</v>
      </c>
      <c r="EO108">
        <v>2.1027300000000002</v>
      </c>
      <c r="EP108">
        <v>2.1609699999999998</v>
      </c>
      <c r="EQ108">
        <v>0.12262199999999999</v>
      </c>
      <c r="ER108">
        <v>0</v>
      </c>
      <c r="ES108">
        <v>31.290400000000002</v>
      </c>
      <c r="ET108">
        <v>999.9</v>
      </c>
      <c r="EU108">
        <v>71.599999999999994</v>
      </c>
      <c r="EV108">
        <v>35.6</v>
      </c>
      <c r="EW108">
        <v>41.517600000000002</v>
      </c>
      <c r="EX108">
        <v>57.0794</v>
      </c>
      <c r="EY108">
        <v>-2.45994</v>
      </c>
      <c r="EZ108">
        <v>2</v>
      </c>
      <c r="FA108">
        <v>0.52910599999999997</v>
      </c>
      <c r="FB108">
        <v>0.53686</v>
      </c>
      <c r="FC108">
        <v>20.272300000000001</v>
      </c>
      <c r="FD108">
        <v>5.2196899999999999</v>
      </c>
      <c r="FE108">
        <v>12.004</v>
      </c>
      <c r="FF108">
        <v>4.9866999999999999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1.8642399999999999</v>
      </c>
      <c r="FO108">
        <v>1.8603099999999999</v>
      </c>
      <c r="FP108">
        <v>1.8610800000000001</v>
      </c>
      <c r="FQ108">
        <v>1.8601399999999999</v>
      </c>
      <c r="FR108">
        <v>1.86188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-3.806</v>
      </c>
      <c r="GH108">
        <v>0.125</v>
      </c>
      <c r="GI108">
        <v>-2.6367403326156271</v>
      </c>
      <c r="GJ108">
        <v>-2.8314441237569559E-3</v>
      </c>
      <c r="GK108">
        <v>1.746196064066972E-6</v>
      </c>
      <c r="GL108">
        <v>-5.0840809965914505E-10</v>
      </c>
      <c r="GM108">
        <v>-0.1800947898839361</v>
      </c>
      <c r="GN108">
        <v>5.1166531179064507E-3</v>
      </c>
      <c r="GO108">
        <v>1.8935886849813399E-4</v>
      </c>
      <c r="GP108">
        <v>-2.4822471333493459E-6</v>
      </c>
      <c r="GQ108">
        <v>4</v>
      </c>
      <c r="GR108">
        <v>2082</v>
      </c>
      <c r="GS108">
        <v>4</v>
      </c>
      <c r="GT108">
        <v>36</v>
      </c>
      <c r="GU108">
        <v>16.600000000000001</v>
      </c>
      <c r="GV108">
        <v>16.8</v>
      </c>
      <c r="GW108">
        <v>1.87012</v>
      </c>
      <c r="GX108">
        <v>2.5695800000000002</v>
      </c>
      <c r="GY108">
        <v>2.04834</v>
      </c>
      <c r="GZ108">
        <v>2.6220699999999999</v>
      </c>
      <c r="HA108">
        <v>2.1972700000000001</v>
      </c>
      <c r="HB108">
        <v>2.34619</v>
      </c>
      <c r="HC108">
        <v>41.222299999999997</v>
      </c>
      <c r="HD108">
        <v>14.438499999999999</v>
      </c>
      <c r="HE108">
        <v>18</v>
      </c>
      <c r="HF108">
        <v>617.05200000000002</v>
      </c>
      <c r="HG108">
        <v>735.97400000000005</v>
      </c>
      <c r="HH108">
        <v>30.999500000000001</v>
      </c>
      <c r="HI108">
        <v>34.059100000000001</v>
      </c>
      <c r="HJ108">
        <v>29.999500000000001</v>
      </c>
      <c r="HK108">
        <v>33.970599999999997</v>
      </c>
      <c r="HL108">
        <v>33.961300000000001</v>
      </c>
      <c r="HM108">
        <v>37.487299999999998</v>
      </c>
      <c r="HN108">
        <v>25.780999999999999</v>
      </c>
      <c r="HO108">
        <v>96.997399999999999</v>
      </c>
      <c r="HP108">
        <v>31</v>
      </c>
      <c r="HQ108">
        <v>625.18700000000001</v>
      </c>
      <c r="HR108">
        <v>33.362699999999997</v>
      </c>
      <c r="HS108">
        <v>99.200900000000004</v>
      </c>
      <c r="HT108">
        <v>98.27</v>
      </c>
    </row>
    <row r="109" spans="1:228" x14ac:dyDescent="0.2">
      <c r="A109">
        <v>94</v>
      </c>
      <c r="B109">
        <v>1669668981.5999999</v>
      </c>
      <c r="C109">
        <v>371</v>
      </c>
      <c r="D109" t="s">
        <v>546</v>
      </c>
      <c r="E109" t="s">
        <v>547</v>
      </c>
      <c r="F109">
        <v>4</v>
      </c>
      <c r="G109">
        <v>1669668979.2874999</v>
      </c>
      <c r="H109">
        <f t="shared" si="34"/>
        <v>4.4007855908200673E-3</v>
      </c>
      <c r="I109">
        <f t="shared" si="35"/>
        <v>4.4007855908200675</v>
      </c>
      <c r="J109">
        <f t="shared" si="36"/>
        <v>28.737040804595942</v>
      </c>
      <c r="K109">
        <f t="shared" si="37"/>
        <v>590.71962499999995</v>
      </c>
      <c r="L109">
        <f t="shared" si="38"/>
        <v>406.90512854374754</v>
      </c>
      <c r="M109">
        <f t="shared" si="39"/>
        <v>41.010907658662447</v>
      </c>
      <c r="N109">
        <f t="shared" si="40"/>
        <v>59.537091802543117</v>
      </c>
      <c r="O109">
        <f t="shared" si="41"/>
        <v>0.27893976856930608</v>
      </c>
      <c r="P109">
        <f t="shared" si="42"/>
        <v>3.6756003099644854</v>
      </c>
      <c r="Q109">
        <f t="shared" si="43"/>
        <v>0.26769052526041426</v>
      </c>
      <c r="R109">
        <f t="shared" si="44"/>
        <v>0.168279475890946</v>
      </c>
      <c r="S109">
        <f t="shared" si="45"/>
        <v>226.11554841121043</v>
      </c>
      <c r="T109">
        <f t="shared" si="46"/>
        <v>33.182668851738718</v>
      </c>
      <c r="U109">
        <f t="shared" si="47"/>
        <v>33.277175</v>
      </c>
      <c r="V109">
        <f t="shared" si="48"/>
        <v>5.1313233464865533</v>
      </c>
      <c r="W109">
        <f t="shared" si="49"/>
        <v>70.062997459701464</v>
      </c>
      <c r="X109">
        <f t="shared" si="50"/>
        <v>3.5457206911516228</v>
      </c>
      <c r="Y109">
        <f t="shared" si="51"/>
        <v>5.0607607720338192</v>
      </c>
      <c r="Z109">
        <f t="shared" si="52"/>
        <v>1.5856026553349305</v>
      </c>
      <c r="AA109">
        <f t="shared" si="53"/>
        <v>-194.07464455516498</v>
      </c>
      <c r="AB109">
        <f t="shared" si="54"/>
        <v>-48.888293383844761</v>
      </c>
      <c r="AC109">
        <f t="shared" si="55"/>
        <v>-3.050752097132114</v>
      </c>
      <c r="AD109">
        <f t="shared" si="56"/>
        <v>-19.898141624931434</v>
      </c>
      <c r="AE109">
        <f t="shared" si="57"/>
        <v>52.077505848430548</v>
      </c>
      <c r="AF109">
        <f t="shared" si="58"/>
        <v>4.4041301733091673</v>
      </c>
      <c r="AG109">
        <f t="shared" si="59"/>
        <v>28.737040804595942</v>
      </c>
      <c r="AH109">
        <v>634.42534541388136</v>
      </c>
      <c r="AI109">
        <v>615.39171515151509</v>
      </c>
      <c r="AJ109">
        <v>1.7279938582191949</v>
      </c>
      <c r="AK109">
        <v>63.565594582378537</v>
      </c>
      <c r="AL109">
        <f t="shared" si="60"/>
        <v>4.4007855908200675</v>
      </c>
      <c r="AM109">
        <v>33.41423826887663</v>
      </c>
      <c r="AN109">
        <v>35.179735757575742</v>
      </c>
      <c r="AO109">
        <v>-3.2157150933103578E-4</v>
      </c>
      <c r="AP109">
        <v>91.324136407103097</v>
      </c>
      <c r="AQ109">
        <v>67</v>
      </c>
      <c r="AR109">
        <v>10</v>
      </c>
      <c r="AS109">
        <f t="shared" si="61"/>
        <v>1</v>
      </c>
      <c r="AT109">
        <f t="shared" si="62"/>
        <v>0</v>
      </c>
      <c r="AU109">
        <f t="shared" si="63"/>
        <v>47242.784956049822</v>
      </c>
      <c r="AV109">
        <f t="shared" si="64"/>
        <v>1200.00125</v>
      </c>
      <c r="AW109">
        <f t="shared" si="65"/>
        <v>1025.9261012493319</v>
      </c>
      <c r="AX109">
        <f t="shared" si="66"/>
        <v>0.85493752714785232</v>
      </c>
      <c r="AY109">
        <f t="shared" si="67"/>
        <v>0.18842942739535515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1669668979.2874999</v>
      </c>
      <c r="BF109">
        <v>590.71962499999995</v>
      </c>
      <c r="BG109">
        <v>613.4325</v>
      </c>
      <c r="BH109">
        <v>35.180199999999999</v>
      </c>
      <c r="BI109">
        <v>33.415149999999997</v>
      </c>
      <c r="BJ109">
        <v>594.52937499999996</v>
      </c>
      <c r="BK109">
        <v>35.055162500000002</v>
      </c>
      <c r="BL109">
        <v>649.99962499999992</v>
      </c>
      <c r="BM109">
        <v>100.687375</v>
      </c>
      <c r="BN109">
        <v>0.1000193625</v>
      </c>
      <c r="BO109">
        <v>33.030462499999999</v>
      </c>
      <c r="BP109">
        <v>33.277175</v>
      </c>
      <c r="BQ109">
        <v>999.9</v>
      </c>
      <c r="BR109">
        <v>0</v>
      </c>
      <c r="BS109">
        <v>0</v>
      </c>
      <c r="BT109">
        <v>9025.4699999999993</v>
      </c>
      <c r="BU109">
        <v>0</v>
      </c>
      <c r="BV109">
        <v>1140.6300000000001</v>
      </c>
      <c r="BW109">
        <v>-22.7128625</v>
      </c>
      <c r="BX109">
        <v>612.25912500000004</v>
      </c>
      <c r="BY109">
        <v>634.63912500000004</v>
      </c>
      <c r="BZ109">
        <v>1.7650625</v>
      </c>
      <c r="CA109">
        <v>613.4325</v>
      </c>
      <c r="CB109">
        <v>33.415149999999997</v>
      </c>
      <c r="CC109">
        <v>3.542205</v>
      </c>
      <c r="CD109">
        <v>3.3644850000000002</v>
      </c>
      <c r="CE109">
        <v>26.8234125</v>
      </c>
      <c r="CF109">
        <v>25.951000000000001</v>
      </c>
      <c r="CG109">
        <v>1200.00125</v>
      </c>
      <c r="CH109">
        <v>0.50000074999999988</v>
      </c>
      <c r="CI109">
        <v>0.49999925000000001</v>
      </c>
      <c r="CJ109">
        <v>0</v>
      </c>
      <c r="CK109">
        <v>865.92100000000005</v>
      </c>
      <c r="CL109">
        <v>4.9990899999999998</v>
      </c>
      <c r="CM109">
        <v>9297.7999999999993</v>
      </c>
      <c r="CN109">
        <v>9557.8687500000015</v>
      </c>
      <c r="CO109">
        <v>43.132750000000001</v>
      </c>
      <c r="CP109">
        <v>45.015500000000003</v>
      </c>
      <c r="CQ109">
        <v>43.984250000000003</v>
      </c>
      <c r="CR109">
        <v>44.061999999999998</v>
      </c>
      <c r="CS109">
        <v>44.515500000000003</v>
      </c>
      <c r="CT109">
        <v>597.50125000000003</v>
      </c>
      <c r="CU109">
        <v>597.50249999999994</v>
      </c>
      <c r="CV109">
        <v>0</v>
      </c>
      <c r="CW109">
        <v>1669668997</v>
      </c>
      <c r="CX109">
        <v>0</v>
      </c>
      <c r="CY109">
        <v>1669667979.5</v>
      </c>
      <c r="CZ109" t="s">
        <v>356</v>
      </c>
      <c r="DA109">
        <v>1669667979.5</v>
      </c>
      <c r="DB109">
        <v>1669667970</v>
      </c>
      <c r="DC109">
        <v>16</v>
      </c>
      <c r="DD109">
        <v>2.5000000000000001E-2</v>
      </c>
      <c r="DE109">
        <v>0.02</v>
      </c>
      <c r="DF109">
        <v>-3.5449999999999999</v>
      </c>
      <c r="DG109">
        <v>0.11899999999999999</v>
      </c>
      <c r="DH109">
        <v>410</v>
      </c>
      <c r="DI109">
        <v>35</v>
      </c>
      <c r="DJ109">
        <v>0.37</v>
      </c>
      <c r="DK109">
        <v>0.56999999999999995</v>
      </c>
      <c r="DL109">
        <v>-22.389959999999999</v>
      </c>
      <c r="DM109">
        <v>-2.4297163227016521</v>
      </c>
      <c r="DN109">
        <v>0.23470793957597599</v>
      </c>
      <c r="DO109">
        <v>0</v>
      </c>
      <c r="DP109">
        <v>1.79512625</v>
      </c>
      <c r="DQ109">
        <v>-0.26363831144465721</v>
      </c>
      <c r="DR109">
        <v>2.6175206368575191E-2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365</v>
      </c>
      <c r="EA109">
        <v>3.29589</v>
      </c>
      <c r="EB109">
        <v>2.6254</v>
      </c>
      <c r="EC109">
        <v>0.131296</v>
      </c>
      <c r="ED109">
        <v>0.133157</v>
      </c>
      <c r="EE109">
        <v>0.141815</v>
      </c>
      <c r="EF109">
        <v>0.135409</v>
      </c>
      <c r="EG109">
        <v>26285.8</v>
      </c>
      <c r="EH109">
        <v>26701.7</v>
      </c>
      <c r="EI109">
        <v>28155.599999999999</v>
      </c>
      <c r="EJ109">
        <v>29654.1</v>
      </c>
      <c r="EK109">
        <v>33243.4</v>
      </c>
      <c r="EL109">
        <v>35583.5</v>
      </c>
      <c r="EM109">
        <v>39735.800000000003</v>
      </c>
      <c r="EN109">
        <v>42373.4</v>
      </c>
      <c r="EO109">
        <v>2.1031</v>
      </c>
      <c r="EP109">
        <v>2.1609699999999998</v>
      </c>
      <c r="EQ109">
        <v>0.122793</v>
      </c>
      <c r="ER109">
        <v>0</v>
      </c>
      <c r="ES109">
        <v>31.2803</v>
      </c>
      <c r="ET109">
        <v>999.9</v>
      </c>
      <c r="EU109">
        <v>71.599999999999994</v>
      </c>
      <c r="EV109">
        <v>35.6</v>
      </c>
      <c r="EW109">
        <v>41.520499999999998</v>
      </c>
      <c r="EX109">
        <v>57.019399999999997</v>
      </c>
      <c r="EY109">
        <v>-2.5120200000000001</v>
      </c>
      <c r="EZ109">
        <v>2</v>
      </c>
      <c r="FA109">
        <v>0.52865600000000001</v>
      </c>
      <c r="FB109">
        <v>0.53480399999999995</v>
      </c>
      <c r="FC109">
        <v>20.271999999999998</v>
      </c>
      <c r="FD109">
        <v>5.2199900000000001</v>
      </c>
      <c r="FE109">
        <v>12.004899999999999</v>
      </c>
      <c r="FF109">
        <v>4.98665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1.8642300000000001</v>
      </c>
      <c r="FO109">
        <v>1.86032</v>
      </c>
      <c r="FP109">
        <v>1.8610899999999999</v>
      </c>
      <c r="FQ109">
        <v>1.8601399999999999</v>
      </c>
      <c r="FR109">
        <v>1.86188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-3.8149999999999999</v>
      </c>
      <c r="GH109">
        <v>0.125</v>
      </c>
      <c r="GI109">
        <v>-2.6367403326156271</v>
      </c>
      <c r="GJ109">
        <v>-2.8314441237569559E-3</v>
      </c>
      <c r="GK109">
        <v>1.746196064066972E-6</v>
      </c>
      <c r="GL109">
        <v>-5.0840809965914505E-10</v>
      </c>
      <c r="GM109">
        <v>-0.1800947898839361</v>
      </c>
      <c r="GN109">
        <v>5.1166531179064507E-3</v>
      </c>
      <c r="GO109">
        <v>1.8935886849813399E-4</v>
      </c>
      <c r="GP109">
        <v>-2.4822471333493459E-6</v>
      </c>
      <c r="GQ109">
        <v>4</v>
      </c>
      <c r="GR109">
        <v>2082</v>
      </c>
      <c r="GS109">
        <v>4</v>
      </c>
      <c r="GT109">
        <v>36</v>
      </c>
      <c r="GU109">
        <v>16.7</v>
      </c>
      <c r="GV109">
        <v>16.899999999999999</v>
      </c>
      <c r="GW109">
        <v>1.8872100000000001</v>
      </c>
      <c r="GX109">
        <v>2.5683600000000002</v>
      </c>
      <c r="GY109">
        <v>2.04834</v>
      </c>
      <c r="GZ109">
        <v>2.6220699999999999</v>
      </c>
      <c r="HA109">
        <v>2.1972700000000001</v>
      </c>
      <c r="HB109">
        <v>2.34985</v>
      </c>
      <c r="HC109">
        <v>41.222299999999997</v>
      </c>
      <c r="HD109">
        <v>14.4297</v>
      </c>
      <c r="HE109">
        <v>18</v>
      </c>
      <c r="HF109">
        <v>617.29399999999998</v>
      </c>
      <c r="HG109">
        <v>735.91899999999998</v>
      </c>
      <c r="HH109">
        <v>30.999500000000001</v>
      </c>
      <c r="HI109">
        <v>34.053800000000003</v>
      </c>
      <c r="HJ109">
        <v>29.999500000000001</v>
      </c>
      <c r="HK109">
        <v>33.966299999999997</v>
      </c>
      <c r="HL109">
        <v>33.956699999999998</v>
      </c>
      <c r="HM109">
        <v>37.819099999999999</v>
      </c>
      <c r="HN109">
        <v>25.780999999999999</v>
      </c>
      <c r="HO109">
        <v>96.997399999999999</v>
      </c>
      <c r="HP109">
        <v>31</v>
      </c>
      <c r="HQ109">
        <v>631.86699999999996</v>
      </c>
      <c r="HR109">
        <v>33.362699999999997</v>
      </c>
      <c r="HS109">
        <v>99.202299999999994</v>
      </c>
      <c r="HT109">
        <v>98.272300000000001</v>
      </c>
    </row>
    <row r="110" spans="1:228" x14ac:dyDescent="0.2">
      <c r="A110">
        <v>95</v>
      </c>
      <c r="B110">
        <v>1669668985.5999999</v>
      </c>
      <c r="C110">
        <v>375</v>
      </c>
      <c r="D110" t="s">
        <v>548</v>
      </c>
      <c r="E110" t="s">
        <v>549</v>
      </c>
      <c r="F110">
        <v>4</v>
      </c>
      <c r="G110">
        <v>1669668983.5999999</v>
      </c>
      <c r="H110">
        <f t="shared" si="34"/>
        <v>4.3833596310567692E-3</v>
      </c>
      <c r="I110">
        <f t="shared" si="35"/>
        <v>4.3833596310567691</v>
      </c>
      <c r="J110">
        <f t="shared" si="36"/>
        <v>29.238102761436465</v>
      </c>
      <c r="K110">
        <f t="shared" si="37"/>
        <v>597.85199999999998</v>
      </c>
      <c r="L110">
        <f t="shared" si="38"/>
        <v>410.68109534974514</v>
      </c>
      <c r="M110">
        <f t="shared" si="39"/>
        <v>41.391911543287222</v>
      </c>
      <c r="N110">
        <f t="shared" si="40"/>
        <v>60.256577135363159</v>
      </c>
      <c r="O110">
        <f t="shared" si="41"/>
        <v>0.27852000748654404</v>
      </c>
      <c r="P110">
        <f t="shared" si="42"/>
        <v>3.6662365569537081</v>
      </c>
      <c r="Q110">
        <f t="shared" si="43"/>
        <v>0.26727646043053588</v>
      </c>
      <c r="R110">
        <f t="shared" si="44"/>
        <v>0.16802015488770072</v>
      </c>
      <c r="S110">
        <f t="shared" si="45"/>
        <v>226.11434409179947</v>
      </c>
      <c r="T110">
        <f t="shared" si="46"/>
        <v>33.189068507552832</v>
      </c>
      <c r="U110">
        <f t="shared" si="47"/>
        <v>33.263542857142859</v>
      </c>
      <c r="V110">
        <f t="shared" si="48"/>
        <v>5.127402178554739</v>
      </c>
      <c r="W110">
        <f t="shared" si="49"/>
        <v>70.050865055574036</v>
      </c>
      <c r="X110">
        <f t="shared" si="50"/>
        <v>3.5455807717016805</v>
      </c>
      <c r="Y110">
        <f t="shared" si="51"/>
        <v>5.0614375267012557</v>
      </c>
      <c r="Z110">
        <f t="shared" si="52"/>
        <v>1.5818214068530585</v>
      </c>
      <c r="AA110">
        <f t="shared" si="53"/>
        <v>-193.30615972960354</v>
      </c>
      <c r="AB110">
        <f t="shared" si="54"/>
        <v>-45.598811311133012</v>
      </c>
      <c r="AC110">
        <f t="shared" si="55"/>
        <v>-2.8525903452354466</v>
      </c>
      <c r="AD110">
        <f t="shared" si="56"/>
        <v>-15.643217294172537</v>
      </c>
      <c r="AE110">
        <f t="shared" si="57"/>
        <v>52.324764523130789</v>
      </c>
      <c r="AF110">
        <f t="shared" si="58"/>
        <v>4.3852648647411439</v>
      </c>
      <c r="AG110">
        <f t="shared" si="59"/>
        <v>29.238102761436465</v>
      </c>
      <c r="AH110">
        <v>641.36844691138731</v>
      </c>
      <c r="AI110">
        <v>622.20744242424223</v>
      </c>
      <c r="AJ110">
        <v>1.705250441842163</v>
      </c>
      <c r="AK110">
        <v>63.565594582378537</v>
      </c>
      <c r="AL110">
        <f t="shared" si="60"/>
        <v>4.3833596310567691</v>
      </c>
      <c r="AM110">
        <v>33.419415741196701</v>
      </c>
      <c r="AN110">
        <v>35.176310303030277</v>
      </c>
      <c r="AO110">
        <v>-3.0325553585329089E-5</v>
      </c>
      <c r="AP110">
        <v>91.324136407103097</v>
      </c>
      <c r="AQ110">
        <v>67</v>
      </c>
      <c r="AR110">
        <v>10</v>
      </c>
      <c r="AS110">
        <f t="shared" si="61"/>
        <v>1</v>
      </c>
      <c r="AT110">
        <f t="shared" si="62"/>
        <v>0</v>
      </c>
      <c r="AU110">
        <f t="shared" si="63"/>
        <v>47075.294659466657</v>
      </c>
      <c r="AV110">
        <f t="shared" si="64"/>
        <v>1199.995714285714</v>
      </c>
      <c r="AW110">
        <f t="shared" si="65"/>
        <v>1025.9212850216575</v>
      </c>
      <c r="AX110">
        <f t="shared" si="66"/>
        <v>0.85493745753277728</v>
      </c>
      <c r="AY110">
        <f t="shared" si="67"/>
        <v>0.18842929303826045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1669668983.5999999</v>
      </c>
      <c r="BF110">
        <v>597.85199999999998</v>
      </c>
      <c r="BG110">
        <v>620.67585714285713</v>
      </c>
      <c r="BH110">
        <v>35.178442857142848</v>
      </c>
      <c r="BI110">
        <v>33.420957142857148</v>
      </c>
      <c r="BJ110">
        <v>601.67071428571421</v>
      </c>
      <c r="BK110">
        <v>35.053414285714283</v>
      </c>
      <c r="BL110">
        <v>650.00214285714276</v>
      </c>
      <c r="BM110">
        <v>100.6884285714286</v>
      </c>
      <c r="BN110">
        <v>0.1000226428571428</v>
      </c>
      <c r="BO110">
        <v>33.03284285714286</v>
      </c>
      <c r="BP110">
        <v>33.263542857142859</v>
      </c>
      <c r="BQ110">
        <v>999.89999999999986</v>
      </c>
      <c r="BR110">
        <v>0</v>
      </c>
      <c r="BS110">
        <v>0</v>
      </c>
      <c r="BT110">
        <v>8992.9471428571433</v>
      </c>
      <c r="BU110">
        <v>0</v>
      </c>
      <c r="BV110">
        <v>995.31814285714279</v>
      </c>
      <c r="BW110">
        <v>-22.823899999999998</v>
      </c>
      <c r="BX110">
        <v>619.6502857142857</v>
      </c>
      <c r="BY110">
        <v>642.13671428571422</v>
      </c>
      <c r="BZ110">
        <v>1.757477142857143</v>
      </c>
      <c r="CA110">
        <v>620.67585714285713</v>
      </c>
      <c r="CB110">
        <v>33.420957142857148</v>
      </c>
      <c r="CC110">
        <v>3.5420600000000002</v>
      </c>
      <c r="CD110">
        <v>3.3650999999999991</v>
      </c>
      <c r="CE110">
        <v>26.822700000000001</v>
      </c>
      <c r="CF110">
        <v>25.954071428571432</v>
      </c>
      <c r="CG110">
        <v>1199.995714285714</v>
      </c>
      <c r="CH110">
        <v>0.50000199999999995</v>
      </c>
      <c r="CI110">
        <v>0.499998</v>
      </c>
      <c r="CJ110">
        <v>0</v>
      </c>
      <c r="CK110">
        <v>867.16128571428567</v>
      </c>
      <c r="CL110">
        <v>4.9990899999999998</v>
      </c>
      <c r="CM110">
        <v>9286.2257142857143</v>
      </c>
      <c r="CN110">
        <v>9557.8442857142854</v>
      </c>
      <c r="CO110">
        <v>43.125</v>
      </c>
      <c r="CP110">
        <v>45</v>
      </c>
      <c r="CQ110">
        <v>43.936999999999998</v>
      </c>
      <c r="CR110">
        <v>44.061999999999998</v>
      </c>
      <c r="CS110">
        <v>44.5</v>
      </c>
      <c r="CT110">
        <v>597.5</v>
      </c>
      <c r="CU110">
        <v>597.49571428571437</v>
      </c>
      <c r="CV110">
        <v>0</v>
      </c>
      <c r="CW110">
        <v>1669669001.2</v>
      </c>
      <c r="CX110">
        <v>0</v>
      </c>
      <c r="CY110">
        <v>1669667979.5</v>
      </c>
      <c r="CZ110" t="s">
        <v>356</v>
      </c>
      <c r="DA110">
        <v>1669667979.5</v>
      </c>
      <c r="DB110">
        <v>1669667970</v>
      </c>
      <c r="DC110">
        <v>16</v>
      </c>
      <c r="DD110">
        <v>2.5000000000000001E-2</v>
      </c>
      <c r="DE110">
        <v>0.02</v>
      </c>
      <c r="DF110">
        <v>-3.5449999999999999</v>
      </c>
      <c r="DG110">
        <v>0.11899999999999999</v>
      </c>
      <c r="DH110">
        <v>410</v>
      </c>
      <c r="DI110">
        <v>35</v>
      </c>
      <c r="DJ110">
        <v>0.37</v>
      </c>
      <c r="DK110">
        <v>0.56999999999999995</v>
      </c>
      <c r="DL110">
        <v>-22.542190000000002</v>
      </c>
      <c r="DM110">
        <v>-2.196905065665987</v>
      </c>
      <c r="DN110">
        <v>0.21272438717739919</v>
      </c>
      <c r="DO110">
        <v>0</v>
      </c>
      <c r="DP110">
        <v>1.7792809999999999</v>
      </c>
      <c r="DQ110">
        <v>-0.1839208255159486</v>
      </c>
      <c r="DR110">
        <v>1.7922874462540879E-2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365</v>
      </c>
      <c r="EA110">
        <v>3.29576</v>
      </c>
      <c r="EB110">
        <v>2.6253299999999999</v>
      </c>
      <c r="EC110">
        <v>0.132322</v>
      </c>
      <c r="ED110">
        <v>0.13417999999999999</v>
      </c>
      <c r="EE110">
        <v>0.14180599999999999</v>
      </c>
      <c r="EF110">
        <v>0.13542799999999999</v>
      </c>
      <c r="EG110">
        <v>26255.200000000001</v>
      </c>
      <c r="EH110">
        <v>26670.3</v>
      </c>
      <c r="EI110">
        <v>28156.2</v>
      </c>
      <c r="EJ110">
        <v>29654.3</v>
      </c>
      <c r="EK110">
        <v>33244.699999999997</v>
      </c>
      <c r="EL110">
        <v>35582.800000000003</v>
      </c>
      <c r="EM110">
        <v>39736.800000000003</v>
      </c>
      <c r="EN110">
        <v>42373.4</v>
      </c>
      <c r="EO110">
        <v>2.1030500000000001</v>
      </c>
      <c r="EP110">
        <v>2.1610499999999999</v>
      </c>
      <c r="EQ110">
        <v>0.12270399999999999</v>
      </c>
      <c r="ER110">
        <v>0</v>
      </c>
      <c r="ES110">
        <v>31.2712</v>
      </c>
      <c r="ET110">
        <v>999.9</v>
      </c>
      <c r="EU110">
        <v>71.599999999999994</v>
      </c>
      <c r="EV110">
        <v>35.6</v>
      </c>
      <c r="EW110">
        <v>41.517299999999999</v>
      </c>
      <c r="EX110">
        <v>56.959400000000002</v>
      </c>
      <c r="EY110">
        <v>-2.53606</v>
      </c>
      <c r="EZ110">
        <v>2</v>
      </c>
      <c r="FA110">
        <v>0.52825999999999995</v>
      </c>
      <c r="FB110">
        <v>0.53275899999999998</v>
      </c>
      <c r="FC110">
        <v>20.272099999999998</v>
      </c>
      <c r="FD110">
        <v>5.2184900000000001</v>
      </c>
      <c r="FE110">
        <v>12.0044</v>
      </c>
      <c r="FF110">
        <v>4.9863499999999998</v>
      </c>
      <c r="FG110">
        <v>3.2845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1.8642300000000001</v>
      </c>
      <c r="FO110">
        <v>1.86033</v>
      </c>
      <c r="FP110">
        <v>1.8611</v>
      </c>
      <c r="FQ110">
        <v>1.8601799999999999</v>
      </c>
      <c r="FR110">
        <v>1.8618699999999999</v>
      </c>
      <c r="FS110">
        <v>1.8584000000000001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-3.823</v>
      </c>
      <c r="GH110">
        <v>0.125</v>
      </c>
      <c r="GI110">
        <v>-2.6367403326156271</v>
      </c>
      <c r="GJ110">
        <v>-2.8314441237569559E-3</v>
      </c>
      <c r="GK110">
        <v>1.746196064066972E-6</v>
      </c>
      <c r="GL110">
        <v>-5.0840809965914505E-10</v>
      </c>
      <c r="GM110">
        <v>-0.1800947898839361</v>
      </c>
      <c r="GN110">
        <v>5.1166531179064507E-3</v>
      </c>
      <c r="GO110">
        <v>1.8935886849813399E-4</v>
      </c>
      <c r="GP110">
        <v>-2.4822471333493459E-6</v>
      </c>
      <c r="GQ110">
        <v>4</v>
      </c>
      <c r="GR110">
        <v>2082</v>
      </c>
      <c r="GS110">
        <v>4</v>
      </c>
      <c r="GT110">
        <v>36</v>
      </c>
      <c r="GU110">
        <v>16.8</v>
      </c>
      <c r="GV110">
        <v>16.899999999999999</v>
      </c>
      <c r="GW110">
        <v>1.9030800000000001</v>
      </c>
      <c r="GX110">
        <v>2.5732400000000002</v>
      </c>
      <c r="GY110">
        <v>2.04834</v>
      </c>
      <c r="GZ110">
        <v>2.6208499999999999</v>
      </c>
      <c r="HA110">
        <v>2.1972700000000001</v>
      </c>
      <c r="HB110">
        <v>2.3303199999999999</v>
      </c>
      <c r="HC110">
        <v>41.222299999999997</v>
      </c>
      <c r="HD110">
        <v>14.420999999999999</v>
      </c>
      <c r="HE110">
        <v>18</v>
      </c>
      <c r="HF110">
        <v>617.21</v>
      </c>
      <c r="HG110">
        <v>735.94299999999998</v>
      </c>
      <c r="HH110">
        <v>30.999500000000001</v>
      </c>
      <c r="HI110">
        <v>34.048699999999997</v>
      </c>
      <c r="HJ110">
        <v>29.999500000000001</v>
      </c>
      <c r="HK110">
        <v>33.961399999999998</v>
      </c>
      <c r="HL110">
        <v>33.952800000000003</v>
      </c>
      <c r="HM110">
        <v>38.148800000000001</v>
      </c>
      <c r="HN110">
        <v>25.780999999999999</v>
      </c>
      <c r="HO110">
        <v>96.997399999999999</v>
      </c>
      <c r="HP110">
        <v>31</v>
      </c>
      <c r="HQ110">
        <v>638.57799999999997</v>
      </c>
      <c r="HR110">
        <v>33.363500000000002</v>
      </c>
      <c r="HS110">
        <v>99.204499999999996</v>
      </c>
      <c r="HT110">
        <v>98.272599999999997</v>
      </c>
    </row>
    <row r="111" spans="1:228" x14ac:dyDescent="0.2">
      <c r="A111">
        <v>96</v>
      </c>
      <c r="B111">
        <v>1669668989.5999999</v>
      </c>
      <c r="C111">
        <v>379</v>
      </c>
      <c r="D111" t="s">
        <v>550</v>
      </c>
      <c r="E111" t="s">
        <v>551</v>
      </c>
      <c r="F111">
        <v>4</v>
      </c>
      <c r="G111">
        <v>1669668987.2874999</v>
      </c>
      <c r="H111">
        <f t="shared" si="34"/>
        <v>4.3618275130044874E-3</v>
      </c>
      <c r="I111">
        <f t="shared" si="35"/>
        <v>4.3618275130044877</v>
      </c>
      <c r="J111">
        <f t="shared" si="36"/>
        <v>29.238628960147253</v>
      </c>
      <c r="K111">
        <f t="shared" si="37"/>
        <v>603.97362499999997</v>
      </c>
      <c r="L111">
        <f t="shared" si="38"/>
        <v>415.73508828281439</v>
      </c>
      <c r="M111">
        <f t="shared" si="39"/>
        <v>41.901851089991453</v>
      </c>
      <c r="N111">
        <f t="shared" si="40"/>
        <v>60.874373153261935</v>
      </c>
      <c r="O111">
        <f t="shared" si="41"/>
        <v>0.27700268689926971</v>
      </c>
      <c r="P111">
        <f t="shared" si="42"/>
        <v>3.6696654316990922</v>
      </c>
      <c r="Q111">
        <f t="shared" si="43"/>
        <v>0.26588862612253567</v>
      </c>
      <c r="R111">
        <f t="shared" si="44"/>
        <v>0.1671417886542598</v>
      </c>
      <c r="S111">
        <f t="shared" si="45"/>
        <v>226.11475119808708</v>
      </c>
      <c r="T111">
        <f t="shared" si="46"/>
        <v>33.189145746664053</v>
      </c>
      <c r="U111">
        <f t="shared" si="47"/>
        <v>33.263874999999999</v>
      </c>
      <c r="V111">
        <f t="shared" si="48"/>
        <v>5.1274976855820826</v>
      </c>
      <c r="W111">
        <f t="shared" si="49"/>
        <v>70.060411630841728</v>
      </c>
      <c r="X111">
        <f t="shared" si="50"/>
        <v>3.5452064331712965</v>
      </c>
      <c r="Y111">
        <f t="shared" si="51"/>
        <v>5.0602135366424816</v>
      </c>
      <c r="Z111">
        <f t="shared" si="52"/>
        <v>1.5822912524107862</v>
      </c>
      <c r="AA111">
        <f t="shared" si="53"/>
        <v>-192.35659332349789</v>
      </c>
      <c r="AB111">
        <f t="shared" si="54"/>
        <v>-46.558936310563332</v>
      </c>
      <c r="AC111">
        <f t="shared" si="55"/>
        <v>-2.9098760972555104</v>
      </c>
      <c r="AD111">
        <f t="shared" si="56"/>
        <v>-15.710654533229651</v>
      </c>
      <c r="AE111">
        <f t="shared" si="57"/>
        <v>52.518036105487525</v>
      </c>
      <c r="AF111">
        <f t="shared" si="58"/>
        <v>4.3672348795597271</v>
      </c>
      <c r="AG111">
        <f t="shared" si="59"/>
        <v>29.238628960147253</v>
      </c>
      <c r="AH111">
        <v>648.33903587995462</v>
      </c>
      <c r="AI111">
        <v>629.11396363636368</v>
      </c>
      <c r="AJ111">
        <v>1.7217808264711449</v>
      </c>
      <c r="AK111">
        <v>63.565594582378537</v>
      </c>
      <c r="AL111">
        <f t="shared" si="60"/>
        <v>4.3618275130044877</v>
      </c>
      <c r="AM111">
        <v>33.423999851333917</v>
      </c>
      <c r="AN111">
        <v>35.172804848484873</v>
      </c>
      <c r="AO111">
        <v>-1.317081548682771E-4</v>
      </c>
      <c r="AP111">
        <v>91.324136407103097</v>
      </c>
      <c r="AQ111">
        <v>67</v>
      </c>
      <c r="AR111">
        <v>10</v>
      </c>
      <c r="AS111">
        <f t="shared" si="61"/>
        <v>1</v>
      </c>
      <c r="AT111">
        <f t="shared" si="62"/>
        <v>0</v>
      </c>
      <c r="AU111">
        <f t="shared" si="63"/>
        <v>47137.1613144121</v>
      </c>
      <c r="AV111">
        <f t="shared" si="64"/>
        <v>1199.99875</v>
      </c>
      <c r="AW111">
        <f t="shared" si="65"/>
        <v>1025.9237949212884</v>
      </c>
      <c r="AX111">
        <f t="shared" si="66"/>
        <v>0.85493738632751781</v>
      </c>
      <c r="AY111">
        <f t="shared" si="67"/>
        <v>0.18842915561210966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1669668987.2874999</v>
      </c>
      <c r="BF111">
        <v>603.97362499999997</v>
      </c>
      <c r="BG111">
        <v>626.88400000000001</v>
      </c>
      <c r="BH111">
        <v>35.174262499999998</v>
      </c>
      <c r="BI111">
        <v>33.424025</v>
      </c>
      <c r="BJ111">
        <v>607.80037500000003</v>
      </c>
      <c r="BK111">
        <v>35.049300000000002</v>
      </c>
      <c r="BL111">
        <v>650.01324999999997</v>
      </c>
      <c r="BM111">
        <v>100.689875</v>
      </c>
      <c r="BN111">
        <v>9.9912224999999993E-2</v>
      </c>
      <c r="BO111">
        <v>33.028537499999999</v>
      </c>
      <c r="BP111">
        <v>33.263874999999999</v>
      </c>
      <c r="BQ111">
        <v>999.9</v>
      </c>
      <c r="BR111">
        <v>0</v>
      </c>
      <c r="BS111">
        <v>0</v>
      </c>
      <c r="BT111">
        <v>9004.6875</v>
      </c>
      <c r="BU111">
        <v>0</v>
      </c>
      <c r="BV111">
        <v>819.47312499999998</v>
      </c>
      <c r="BW111">
        <v>-22.910287499999999</v>
      </c>
      <c r="BX111">
        <v>625.99262500000009</v>
      </c>
      <c r="BY111">
        <v>648.56162500000005</v>
      </c>
      <c r="BZ111">
        <v>1.75024625</v>
      </c>
      <c r="CA111">
        <v>626.88400000000001</v>
      </c>
      <c r="CB111">
        <v>33.424025</v>
      </c>
      <c r="CC111">
        <v>3.5416949999999998</v>
      </c>
      <c r="CD111">
        <v>3.36546375</v>
      </c>
      <c r="CE111">
        <v>26.820975000000001</v>
      </c>
      <c r="CF111">
        <v>25.9559</v>
      </c>
      <c r="CG111">
        <v>1199.99875</v>
      </c>
      <c r="CH111">
        <v>0.50000424999999993</v>
      </c>
      <c r="CI111">
        <v>0.49999575000000002</v>
      </c>
      <c r="CJ111">
        <v>0</v>
      </c>
      <c r="CK111">
        <v>868.19912500000009</v>
      </c>
      <c r="CL111">
        <v>4.9990899999999998</v>
      </c>
      <c r="CM111">
        <v>9292.2837499999987</v>
      </c>
      <c r="CN111">
        <v>9557.8624999999993</v>
      </c>
      <c r="CO111">
        <v>43.125</v>
      </c>
      <c r="CP111">
        <v>45</v>
      </c>
      <c r="CQ111">
        <v>43.936999999999998</v>
      </c>
      <c r="CR111">
        <v>44.061999999999998</v>
      </c>
      <c r="CS111">
        <v>44.5</v>
      </c>
      <c r="CT111">
        <v>597.505</v>
      </c>
      <c r="CU111">
        <v>597.495</v>
      </c>
      <c r="CV111">
        <v>0</v>
      </c>
      <c r="CW111">
        <v>1669669006</v>
      </c>
      <c r="CX111">
        <v>0</v>
      </c>
      <c r="CY111">
        <v>1669667979.5</v>
      </c>
      <c r="CZ111" t="s">
        <v>356</v>
      </c>
      <c r="DA111">
        <v>1669667979.5</v>
      </c>
      <c r="DB111">
        <v>1669667970</v>
      </c>
      <c r="DC111">
        <v>16</v>
      </c>
      <c r="DD111">
        <v>2.5000000000000001E-2</v>
      </c>
      <c r="DE111">
        <v>0.02</v>
      </c>
      <c r="DF111">
        <v>-3.5449999999999999</v>
      </c>
      <c r="DG111">
        <v>0.11899999999999999</v>
      </c>
      <c r="DH111">
        <v>410</v>
      </c>
      <c r="DI111">
        <v>35</v>
      </c>
      <c r="DJ111">
        <v>0.37</v>
      </c>
      <c r="DK111">
        <v>0.56999999999999995</v>
      </c>
      <c r="DL111">
        <v>-22.6779875</v>
      </c>
      <c r="DM111">
        <v>-1.9119973733583311</v>
      </c>
      <c r="DN111">
        <v>0.1859527267714835</v>
      </c>
      <c r="DO111">
        <v>0</v>
      </c>
      <c r="DP111">
        <v>1.7678940000000001</v>
      </c>
      <c r="DQ111">
        <v>-0.14664472795497521</v>
      </c>
      <c r="DR111">
        <v>1.428147030245836E-2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365</v>
      </c>
      <c r="EA111">
        <v>3.2958799999999999</v>
      </c>
      <c r="EB111">
        <v>2.6252300000000002</v>
      </c>
      <c r="EC111">
        <v>0.13334499999999999</v>
      </c>
      <c r="ED111">
        <v>0.135186</v>
      </c>
      <c r="EE111">
        <v>0.14179800000000001</v>
      </c>
      <c r="EF111">
        <v>0.135433</v>
      </c>
      <c r="EG111">
        <v>26224.5</v>
      </c>
      <c r="EH111">
        <v>26639.4</v>
      </c>
      <c r="EI111">
        <v>28156.5</v>
      </c>
      <c r="EJ111">
        <v>29654.3</v>
      </c>
      <c r="EK111">
        <v>33245.1</v>
      </c>
      <c r="EL111">
        <v>35583</v>
      </c>
      <c r="EM111">
        <v>39736.9</v>
      </c>
      <c r="EN111">
        <v>42373.8</v>
      </c>
      <c r="EO111">
        <v>2.1031499999999999</v>
      </c>
      <c r="EP111">
        <v>2.1610499999999999</v>
      </c>
      <c r="EQ111">
        <v>0.123456</v>
      </c>
      <c r="ER111">
        <v>0</v>
      </c>
      <c r="ES111">
        <v>31.261600000000001</v>
      </c>
      <c r="ET111">
        <v>999.9</v>
      </c>
      <c r="EU111">
        <v>71.599999999999994</v>
      </c>
      <c r="EV111">
        <v>35.6</v>
      </c>
      <c r="EW111">
        <v>41.517499999999998</v>
      </c>
      <c r="EX111">
        <v>56.869399999999999</v>
      </c>
      <c r="EY111">
        <v>-2.5240399999999998</v>
      </c>
      <c r="EZ111">
        <v>2</v>
      </c>
      <c r="FA111">
        <v>0.527586</v>
      </c>
      <c r="FB111">
        <v>0.53029999999999999</v>
      </c>
      <c r="FC111">
        <v>20.272200000000002</v>
      </c>
      <c r="FD111">
        <v>5.2192400000000001</v>
      </c>
      <c r="FE111">
        <v>12.0046</v>
      </c>
      <c r="FF111">
        <v>4.9862000000000002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1.8658300000000001</v>
      </c>
      <c r="FM111">
        <v>1.8621799999999999</v>
      </c>
      <c r="FN111">
        <v>1.86425</v>
      </c>
      <c r="FO111">
        <v>1.8603499999999999</v>
      </c>
      <c r="FP111">
        <v>1.86107</v>
      </c>
      <c r="FQ111">
        <v>1.8601399999999999</v>
      </c>
      <c r="FR111">
        <v>1.8618699999999999</v>
      </c>
      <c r="FS111">
        <v>1.8584000000000001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-3.831</v>
      </c>
      <c r="GH111">
        <v>0.125</v>
      </c>
      <c r="GI111">
        <v>-2.6367403326156271</v>
      </c>
      <c r="GJ111">
        <v>-2.8314441237569559E-3</v>
      </c>
      <c r="GK111">
        <v>1.746196064066972E-6</v>
      </c>
      <c r="GL111">
        <v>-5.0840809965914505E-10</v>
      </c>
      <c r="GM111">
        <v>-0.1800947898839361</v>
      </c>
      <c r="GN111">
        <v>5.1166531179064507E-3</v>
      </c>
      <c r="GO111">
        <v>1.8935886849813399E-4</v>
      </c>
      <c r="GP111">
        <v>-2.4822471333493459E-6</v>
      </c>
      <c r="GQ111">
        <v>4</v>
      </c>
      <c r="GR111">
        <v>2082</v>
      </c>
      <c r="GS111">
        <v>4</v>
      </c>
      <c r="GT111">
        <v>36</v>
      </c>
      <c r="GU111">
        <v>16.8</v>
      </c>
      <c r="GV111">
        <v>17</v>
      </c>
      <c r="GW111">
        <v>1.9201699999999999</v>
      </c>
      <c r="GX111">
        <v>2.5659200000000002</v>
      </c>
      <c r="GY111">
        <v>2.04834</v>
      </c>
      <c r="GZ111">
        <v>2.6208499999999999</v>
      </c>
      <c r="HA111">
        <v>2.1972700000000001</v>
      </c>
      <c r="HB111">
        <v>2.3278799999999999</v>
      </c>
      <c r="HC111">
        <v>41.222299999999997</v>
      </c>
      <c r="HD111">
        <v>14.4297</v>
      </c>
      <c r="HE111">
        <v>18</v>
      </c>
      <c r="HF111">
        <v>617.24400000000003</v>
      </c>
      <c r="HG111">
        <v>735.88800000000003</v>
      </c>
      <c r="HH111">
        <v>30.999400000000001</v>
      </c>
      <c r="HI111">
        <v>34.042900000000003</v>
      </c>
      <c r="HJ111">
        <v>29.999500000000001</v>
      </c>
      <c r="HK111">
        <v>33.957099999999997</v>
      </c>
      <c r="HL111">
        <v>33.948300000000003</v>
      </c>
      <c r="HM111">
        <v>38.482199999999999</v>
      </c>
      <c r="HN111">
        <v>25.780999999999999</v>
      </c>
      <c r="HO111">
        <v>96.997399999999999</v>
      </c>
      <c r="HP111">
        <v>31</v>
      </c>
      <c r="HQ111">
        <v>645.30700000000002</v>
      </c>
      <c r="HR111">
        <v>33.3735</v>
      </c>
      <c r="HS111">
        <v>99.204999999999998</v>
      </c>
      <c r="HT111">
        <v>98.273099999999999</v>
      </c>
    </row>
    <row r="112" spans="1:228" x14ac:dyDescent="0.2">
      <c r="A112">
        <v>97</v>
      </c>
      <c r="B112">
        <v>1669668993.5999999</v>
      </c>
      <c r="C112">
        <v>383</v>
      </c>
      <c r="D112" t="s">
        <v>552</v>
      </c>
      <c r="E112" t="s">
        <v>553</v>
      </c>
      <c r="F112">
        <v>4</v>
      </c>
      <c r="G112">
        <v>1669668991.5999999</v>
      </c>
      <c r="H112">
        <f t="shared" si="34"/>
        <v>4.3521874434028079E-3</v>
      </c>
      <c r="I112">
        <f t="shared" si="35"/>
        <v>4.3521874434028076</v>
      </c>
      <c r="J112">
        <f t="shared" si="36"/>
        <v>29.859053483958053</v>
      </c>
      <c r="K112">
        <f t="shared" si="37"/>
        <v>611.08514285714296</v>
      </c>
      <c r="L112">
        <f t="shared" si="38"/>
        <v>418.80798183055856</v>
      </c>
      <c r="M112">
        <f t="shared" si="39"/>
        <v>42.211668065751205</v>
      </c>
      <c r="N112">
        <f t="shared" si="40"/>
        <v>61.591288440710734</v>
      </c>
      <c r="O112">
        <f t="shared" si="41"/>
        <v>0.27667017322763093</v>
      </c>
      <c r="P112">
        <f t="shared" si="42"/>
        <v>3.6693277066114334</v>
      </c>
      <c r="Q112">
        <f t="shared" si="43"/>
        <v>0.26558122820715541</v>
      </c>
      <c r="R112">
        <f t="shared" si="44"/>
        <v>0.16694753175691107</v>
      </c>
      <c r="S112">
        <f t="shared" si="45"/>
        <v>226.11498690716635</v>
      </c>
      <c r="T112">
        <f t="shared" si="46"/>
        <v>33.1868036004022</v>
      </c>
      <c r="U112">
        <f t="shared" si="47"/>
        <v>33.256500000000003</v>
      </c>
      <c r="V112">
        <f t="shared" si="48"/>
        <v>5.1253773830872564</v>
      </c>
      <c r="W112">
        <f t="shared" si="49"/>
        <v>70.068247419703326</v>
      </c>
      <c r="X112">
        <f t="shared" si="50"/>
        <v>3.5447305576128509</v>
      </c>
      <c r="Y112">
        <f t="shared" si="51"/>
        <v>5.0589684887937789</v>
      </c>
      <c r="Z112">
        <f t="shared" si="52"/>
        <v>1.5806468254744055</v>
      </c>
      <c r="AA112">
        <f t="shared" si="53"/>
        <v>-191.93146625406382</v>
      </c>
      <c r="AB112">
        <f t="shared" si="54"/>
        <v>-45.962248786651315</v>
      </c>
      <c r="AC112">
        <f t="shared" si="55"/>
        <v>-2.8726827813192783</v>
      </c>
      <c r="AD112">
        <f t="shared" si="56"/>
        <v>-14.651410914868052</v>
      </c>
      <c r="AE112">
        <f t="shared" si="57"/>
        <v>52.530999167573746</v>
      </c>
      <c r="AF112">
        <f t="shared" si="58"/>
        <v>4.3563506424024183</v>
      </c>
      <c r="AG112">
        <f t="shared" si="59"/>
        <v>29.859053483958053</v>
      </c>
      <c r="AH112">
        <v>655.23729169456863</v>
      </c>
      <c r="AI112">
        <v>635.88461818181815</v>
      </c>
      <c r="AJ112">
        <v>1.684948639725927</v>
      </c>
      <c r="AK112">
        <v>63.565594582378537</v>
      </c>
      <c r="AL112">
        <f t="shared" si="60"/>
        <v>4.3521874434028076</v>
      </c>
      <c r="AM112">
        <v>33.42350301378886</v>
      </c>
      <c r="AN112">
        <v>35.168818181818182</v>
      </c>
      <c r="AO112">
        <v>-1.433985093157437E-4</v>
      </c>
      <c r="AP112">
        <v>91.324136407103097</v>
      </c>
      <c r="AQ112">
        <v>67</v>
      </c>
      <c r="AR112">
        <v>10</v>
      </c>
      <c r="AS112">
        <f t="shared" si="61"/>
        <v>1</v>
      </c>
      <c r="AT112">
        <f t="shared" si="62"/>
        <v>0</v>
      </c>
      <c r="AU112">
        <f t="shared" si="63"/>
        <v>47131.811182432051</v>
      </c>
      <c r="AV112">
        <f t="shared" si="64"/>
        <v>1200</v>
      </c>
      <c r="AW112">
        <f t="shared" si="65"/>
        <v>1025.9248636824695</v>
      </c>
      <c r="AX112">
        <f t="shared" si="66"/>
        <v>0.85493738640205796</v>
      </c>
      <c r="AY112">
        <f t="shared" si="67"/>
        <v>0.18842915575597197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1669668991.5999999</v>
      </c>
      <c r="BF112">
        <v>611.08514285714296</v>
      </c>
      <c r="BG112">
        <v>634.01499999999999</v>
      </c>
      <c r="BH112">
        <v>35.169457142857148</v>
      </c>
      <c r="BI112">
        <v>33.423271428571432</v>
      </c>
      <c r="BJ112">
        <v>614.92085714285713</v>
      </c>
      <c r="BK112">
        <v>35.044528571428572</v>
      </c>
      <c r="BL112">
        <v>649.90099999999995</v>
      </c>
      <c r="BM112">
        <v>100.69028571428569</v>
      </c>
      <c r="BN112">
        <v>9.9741928571428565E-2</v>
      </c>
      <c r="BO112">
        <v>33.024157142857142</v>
      </c>
      <c r="BP112">
        <v>33.256500000000003</v>
      </c>
      <c r="BQ112">
        <v>999.89999999999986</v>
      </c>
      <c r="BR112">
        <v>0</v>
      </c>
      <c r="BS112">
        <v>0</v>
      </c>
      <c r="BT112">
        <v>9003.4814285714292</v>
      </c>
      <c r="BU112">
        <v>0</v>
      </c>
      <c r="BV112">
        <v>767.45985714285712</v>
      </c>
      <c r="BW112">
        <v>-22.929842857142859</v>
      </c>
      <c r="BX112">
        <v>633.36014285714282</v>
      </c>
      <c r="BY112">
        <v>655.93857142857144</v>
      </c>
      <c r="BZ112">
        <v>1.746215714285714</v>
      </c>
      <c r="CA112">
        <v>634.01499999999999</v>
      </c>
      <c r="CB112">
        <v>33.423271428571432</v>
      </c>
      <c r="CC112">
        <v>3.5412142857142861</v>
      </c>
      <c r="CD112">
        <v>3.3653857142857149</v>
      </c>
      <c r="CE112">
        <v>26.818628571428569</v>
      </c>
      <c r="CF112">
        <v>25.95551428571429</v>
      </c>
      <c r="CG112">
        <v>1200</v>
      </c>
      <c r="CH112">
        <v>0.50000399999999989</v>
      </c>
      <c r="CI112">
        <v>0.49999599999999988</v>
      </c>
      <c r="CJ112">
        <v>0</v>
      </c>
      <c r="CK112">
        <v>869.60542857142866</v>
      </c>
      <c r="CL112">
        <v>4.9990899999999998</v>
      </c>
      <c r="CM112">
        <v>9307.2942857142862</v>
      </c>
      <c r="CN112">
        <v>9557.8685714285693</v>
      </c>
      <c r="CO112">
        <v>43.125</v>
      </c>
      <c r="CP112">
        <v>45</v>
      </c>
      <c r="CQ112">
        <v>43.936999999999998</v>
      </c>
      <c r="CR112">
        <v>44.061999999999998</v>
      </c>
      <c r="CS112">
        <v>44.5</v>
      </c>
      <c r="CT112">
        <v>597.50571428571436</v>
      </c>
      <c r="CU112">
        <v>597.49571428571414</v>
      </c>
      <c r="CV112">
        <v>0</v>
      </c>
      <c r="CW112">
        <v>1669669009.5999999</v>
      </c>
      <c r="CX112">
        <v>0</v>
      </c>
      <c r="CY112">
        <v>1669667979.5</v>
      </c>
      <c r="CZ112" t="s">
        <v>356</v>
      </c>
      <c r="DA112">
        <v>1669667979.5</v>
      </c>
      <c r="DB112">
        <v>1669667970</v>
      </c>
      <c r="DC112">
        <v>16</v>
      </c>
      <c r="DD112">
        <v>2.5000000000000001E-2</v>
      </c>
      <c r="DE112">
        <v>0.02</v>
      </c>
      <c r="DF112">
        <v>-3.5449999999999999</v>
      </c>
      <c r="DG112">
        <v>0.11899999999999999</v>
      </c>
      <c r="DH112">
        <v>410</v>
      </c>
      <c r="DI112">
        <v>35</v>
      </c>
      <c r="DJ112">
        <v>0.37</v>
      </c>
      <c r="DK112">
        <v>0.56999999999999995</v>
      </c>
      <c r="DL112">
        <v>-22.761027500000001</v>
      </c>
      <c r="DM112">
        <v>-1.647092307692309</v>
      </c>
      <c r="DN112">
        <v>0.16451391124689119</v>
      </c>
      <c r="DO112">
        <v>0</v>
      </c>
      <c r="DP112">
        <v>1.7611717499999999</v>
      </c>
      <c r="DQ112">
        <v>-0.1215135084427767</v>
      </c>
      <c r="DR112">
        <v>1.188712557507071E-2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365</v>
      </c>
      <c r="EA112">
        <v>3.2955199999999998</v>
      </c>
      <c r="EB112">
        <v>2.6250100000000001</v>
      </c>
      <c r="EC112">
        <v>0.13433</v>
      </c>
      <c r="ED112">
        <v>0.13614200000000001</v>
      </c>
      <c r="EE112">
        <v>0.141788</v>
      </c>
      <c r="EF112">
        <v>0.13542699999999999</v>
      </c>
      <c r="EG112">
        <v>26194.2</v>
      </c>
      <c r="EH112">
        <v>26610.5</v>
      </c>
      <c r="EI112">
        <v>28156</v>
      </c>
      <c r="EJ112">
        <v>29655</v>
      </c>
      <c r="EK112">
        <v>33245.699999999997</v>
      </c>
      <c r="EL112">
        <v>35583.800000000003</v>
      </c>
      <c r="EM112">
        <v>39737.1</v>
      </c>
      <c r="EN112">
        <v>42374.3</v>
      </c>
      <c r="EO112">
        <v>2.1023200000000002</v>
      </c>
      <c r="EP112">
        <v>2.1612</v>
      </c>
      <c r="EQ112">
        <v>0.12296799999999999</v>
      </c>
      <c r="ER112">
        <v>0</v>
      </c>
      <c r="ES112">
        <v>31.2529</v>
      </c>
      <c r="ET112">
        <v>999.9</v>
      </c>
      <c r="EU112">
        <v>71.599999999999994</v>
      </c>
      <c r="EV112">
        <v>35.6</v>
      </c>
      <c r="EW112">
        <v>41.5154</v>
      </c>
      <c r="EX112">
        <v>57.589399999999998</v>
      </c>
      <c r="EY112">
        <v>-2.1554500000000001</v>
      </c>
      <c r="EZ112">
        <v>2</v>
      </c>
      <c r="FA112">
        <v>0.526999</v>
      </c>
      <c r="FB112">
        <v>0.52648200000000001</v>
      </c>
      <c r="FC112">
        <v>20.2713</v>
      </c>
      <c r="FD112">
        <v>5.2150400000000001</v>
      </c>
      <c r="FE112">
        <v>12.0047</v>
      </c>
      <c r="FF112">
        <v>4.9840499999999999</v>
      </c>
      <c r="FG112">
        <v>3.2836500000000002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1.8642300000000001</v>
      </c>
      <c r="FO112">
        <v>1.8603499999999999</v>
      </c>
      <c r="FP112">
        <v>1.8610899999999999</v>
      </c>
      <c r="FQ112">
        <v>1.8601399999999999</v>
      </c>
      <c r="FR112">
        <v>1.86188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-3.84</v>
      </c>
      <c r="GH112">
        <v>0.1249</v>
      </c>
      <c r="GI112">
        <v>-2.6367403326156271</v>
      </c>
      <c r="GJ112">
        <v>-2.8314441237569559E-3</v>
      </c>
      <c r="GK112">
        <v>1.746196064066972E-6</v>
      </c>
      <c r="GL112">
        <v>-5.0840809965914505E-10</v>
      </c>
      <c r="GM112">
        <v>-0.1800947898839361</v>
      </c>
      <c r="GN112">
        <v>5.1166531179064507E-3</v>
      </c>
      <c r="GO112">
        <v>1.8935886849813399E-4</v>
      </c>
      <c r="GP112">
        <v>-2.4822471333493459E-6</v>
      </c>
      <c r="GQ112">
        <v>4</v>
      </c>
      <c r="GR112">
        <v>2082</v>
      </c>
      <c r="GS112">
        <v>4</v>
      </c>
      <c r="GT112">
        <v>36</v>
      </c>
      <c r="GU112">
        <v>16.899999999999999</v>
      </c>
      <c r="GV112">
        <v>17.100000000000001</v>
      </c>
      <c r="GW112">
        <v>1.93604</v>
      </c>
      <c r="GX112">
        <v>2.5683600000000002</v>
      </c>
      <c r="GY112">
        <v>2.04834</v>
      </c>
      <c r="GZ112">
        <v>2.6208499999999999</v>
      </c>
      <c r="HA112">
        <v>2.1972700000000001</v>
      </c>
      <c r="HB112">
        <v>2.323</v>
      </c>
      <c r="HC112">
        <v>41.222299999999997</v>
      </c>
      <c r="HD112">
        <v>14.4297</v>
      </c>
      <c r="HE112">
        <v>18</v>
      </c>
      <c r="HF112">
        <v>616.58600000000001</v>
      </c>
      <c r="HG112">
        <v>735.99</v>
      </c>
      <c r="HH112">
        <v>30.999099999999999</v>
      </c>
      <c r="HI112">
        <v>34.039099999999998</v>
      </c>
      <c r="HJ112">
        <v>29.999400000000001</v>
      </c>
      <c r="HK112">
        <v>33.953699999999998</v>
      </c>
      <c r="HL112">
        <v>33.944899999999997</v>
      </c>
      <c r="HM112">
        <v>38.814900000000002</v>
      </c>
      <c r="HN112">
        <v>25.780999999999999</v>
      </c>
      <c r="HO112">
        <v>96.997399999999999</v>
      </c>
      <c r="HP112">
        <v>31</v>
      </c>
      <c r="HQ112">
        <v>651.98800000000006</v>
      </c>
      <c r="HR112">
        <v>33.378399999999999</v>
      </c>
      <c r="HS112">
        <v>99.204599999999999</v>
      </c>
      <c r="HT112">
        <v>98.274799999999999</v>
      </c>
    </row>
    <row r="113" spans="1:228" x14ac:dyDescent="0.2">
      <c r="A113">
        <v>98</v>
      </c>
      <c r="B113">
        <v>1669668998.0999999</v>
      </c>
      <c r="C113">
        <v>387.5</v>
      </c>
      <c r="D113" t="s">
        <v>554</v>
      </c>
      <c r="E113" t="s">
        <v>555</v>
      </c>
      <c r="F113">
        <v>4</v>
      </c>
      <c r="G113">
        <v>1669668995.8499999</v>
      </c>
      <c r="H113">
        <f t="shared" si="34"/>
        <v>4.3259979035114816E-3</v>
      </c>
      <c r="I113">
        <f t="shared" si="35"/>
        <v>4.3259979035114817</v>
      </c>
      <c r="J113">
        <f t="shared" si="36"/>
        <v>29.974815868890534</v>
      </c>
      <c r="K113">
        <f t="shared" si="37"/>
        <v>617.91037500000004</v>
      </c>
      <c r="L113">
        <f t="shared" si="38"/>
        <v>424.01858245705245</v>
      </c>
      <c r="M113">
        <f t="shared" si="39"/>
        <v>42.736982837616146</v>
      </c>
      <c r="N113">
        <f t="shared" si="40"/>
        <v>62.279405158463085</v>
      </c>
      <c r="O113">
        <f t="shared" si="41"/>
        <v>0.27539602336037911</v>
      </c>
      <c r="P113">
        <f t="shared" si="42"/>
        <v>3.6783566489278758</v>
      </c>
      <c r="Q113">
        <f t="shared" si="43"/>
        <v>0.26443261720645417</v>
      </c>
      <c r="R113">
        <f t="shared" si="44"/>
        <v>0.16621903737640348</v>
      </c>
      <c r="S113">
        <f t="shared" si="45"/>
        <v>226.11496910933963</v>
      </c>
      <c r="T113">
        <f t="shared" si="46"/>
        <v>33.185941257974889</v>
      </c>
      <c r="U113">
        <f t="shared" si="47"/>
        <v>33.245162499999992</v>
      </c>
      <c r="V113">
        <f t="shared" si="48"/>
        <v>5.1221193548059665</v>
      </c>
      <c r="W113">
        <f t="shared" si="49"/>
        <v>70.079730739748598</v>
      </c>
      <c r="X113">
        <f t="shared" si="50"/>
        <v>3.5441226988641352</v>
      </c>
      <c r="Y113">
        <f t="shared" si="51"/>
        <v>5.0572721405362664</v>
      </c>
      <c r="Z113">
        <f t="shared" si="52"/>
        <v>1.5779966559418312</v>
      </c>
      <c r="AA113">
        <f t="shared" si="53"/>
        <v>-190.77650754485634</v>
      </c>
      <c r="AB113">
        <f t="shared" si="54"/>
        <v>-45.010859261045276</v>
      </c>
      <c r="AC113">
        <f t="shared" si="55"/>
        <v>-2.8060767077245834</v>
      </c>
      <c r="AD113">
        <f t="shared" si="56"/>
        <v>-12.478474404286565</v>
      </c>
      <c r="AE113">
        <f t="shared" si="57"/>
        <v>52.373178583839454</v>
      </c>
      <c r="AF113">
        <f t="shared" si="58"/>
        <v>4.3356388966544319</v>
      </c>
      <c r="AG113">
        <f t="shared" si="59"/>
        <v>29.974815868890534</v>
      </c>
      <c r="AH113">
        <v>662.50671668784321</v>
      </c>
      <c r="AI113">
        <v>643.29062424242431</v>
      </c>
      <c r="AJ113">
        <v>1.6377666226540091</v>
      </c>
      <c r="AK113">
        <v>63.565594582378537</v>
      </c>
      <c r="AL113">
        <f t="shared" si="60"/>
        <v>4.3259979035114817</v>
      </c>
      <c r="AM113">
        <v>33.424980318672233</v>
      </c>
      <c r="AN113">
        <v>35.159743636363643</v>
      </c>
      <c r="AO113">
        <v>-1.9489567036231969E-4</v>
      </c>
      <c r="AP113">
        <v>91.324136407103097</v>
      </c>
      <c r="AQ113">
        <v>67</v>
      </c>
      <c r="AR113">
        <v>10</v>
      </c>
      <c r="AS113">
        <f t="shared" si="61"/>
        <v>1</v>
      </c>
      <c r="AT113">
        <f t="shared" si="62"/>
        <v>0</v>
      </c>
      <c r="AU113">
        <f t="shared" si="63"/>
        <v>47293.913729809639</v>
      </c>
      <c r="AV113">
        <f t="shared" si="64"/>
        <v>1200.00125</v>
      </c>
      <c r="AW113">
        <f t="shared" si="65"/>
        <v>1025.925801092922</v>
      </c>
      <c r="AX113">
        <f t="shared" si="66"/>
        <v>0.85493727701777145</v>
      </c>
      <c r="AY113">
        <f t="shared" si="67"/>
        <v>0.18842894464429902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1669668995.8499999</v>
      </c>
      <c r="BF113">
        <v>617.91037500000004</v>
      </c>
      <c r="BG113">
        <v>640.77700000000004</v>
      </c>
      <c r="BH113">
        <v>35.163312500000004</v>
      </c>
      <c r="BI113">
        <v>33.425775000000002</v>
      </c>
      <c r="BJ113">
        <v>621.75462500000003</v>
      </c>
      <c r="BK113">
        <v>35.038424999999997</v>
      </c>
      <c r="BL113">
        <v>650.03462500000001</v>
      </c>
      <c r="BM113">
        <v>100.69025000000001</v>
      </c>
      <c r="BN113">
        <v>0.10010355</v>
      </c>
      <c r="BO113">
        <v>33.018187500000003</v>
      </c>
      <c r="BP113">
        <v>33.245162499999992</v>
      </c>
      <c r="BQ113">
        <v>999.9</v>
      </c>
      <c r="BR113">
        <v>0</v>
      </c>
      <c r="BS113">
        <v>0</v>
      </c>
      <c r="BT113">
        <v>9034.7662500000006</v>
      </c>
      <c r="BU113">
        <v>0</v>
      </c>
      <c r="BV113">
        <v>851.58799999999997</v>
      </c>
      <c r="BW113">
        <v>-22.8666625</v>
      </c>
      <c r="BX113">
        <v>640.43012499999998</v>
      </c>
      <c r="BY113">
        <v>662.93624999999997</v>
      </c>
      <c r="BZ113">
        <v>1.7375100000000001</v>
      </c>
      <c r="CA113">
        <v>640.77700000000004</v>
      </c>
      <c r="CB113">
        <v>33.425775000000002</v>
      </c>
      <c r="CC113">
        <v>3.5406</v>
      </c>
      <c r="CD113">
        <v>3.36565</v>
      </c>
      <c r="CE113">
        <v>26.8157</v>
      </c>
      <c r="CF113">
        <v>25.956849999999999</v>
      </c>
      <c r="CG113">
        <v>1200.00125</v>
      </c>
      <c r="CH113">
        <v>0.50000599999999995</v>
      </c>
      <c r="CI113">
        <v>0.49999399999999999</v>
      </c>
      <c r="CJ113">
        <v>0</v>
      </c>
      <c r="CK113">
        <v>870.796875</v>
      </c>
      <c r="CL113">
        <v>4.9990899999999998</v>
      </c>
      <c r="CM113">
        <v>9336.0137500000019</v>
      </c>
      <c r="CN113">
        <v>9557.8675000000003</v>
      </c>
      <c r="CO113">
        <v>43.125</v>
      </c>
      <c r="CP113">
        <v>45</v>
      </c>
      <c r="CQ113">
        <v>43.936999999999998</v>
      </c>
      <c r="CR113">
        <v>44.061999999999998</v>
      </c>
      <c r="CS113">
        <v>44.5</v>
      </c>
      <c r="CT113">
        <v>597.51</v>
      </c>
      <c r="CU113">
        <v>597.49125000000004</v>
      </c>
      <c r="CV113">
        <v>0</v>
      </c>
      <c r="CW113">
        <v>1669669013.2</v>
      </c>
      <c r="CX113">
        <v>0</v>
      </c>
      <c r="CY113">
        <v>1669667979.5</v>
      </c>
      <c r="CZ113" t="s">
        <v>356</v>
      </c>
      <c r="DA113">
        <v>1669667979.5</v>
      </c>
      <c r="DB113">
        <v>1669667970</v>
      </c>
      <c r="DC113">
        <v>16</v>
      </c>
      <c r="DD113">
        <v>2.5000000000000001E-2</v>
      </c>
      <c r="DE113">
        <v>0.02</v>
      </c>
      <c r="DF113">
        <v>-3.5449999999999999</v>
      </c>
      <c r="DG113">
        <v>0.11899999999999999</v>
      </c>
      <c r="DH113">
        <v>410</v>
      </c>
      <c r="DI113">
        <v>35</v>
      </c>
      <c r="DJ113">
        <v>0.37</v>
      </c>
      <c r="DK113">
        <v>0.56999999999999995</v>
      </c>
      <c r="DL113">
        <v>-22.838474999999999</v>
      </c>
      <c r="DM113">
        <v>-0.54798348968096677</v>
      </c>
      <c r="DN113">
        <v>0.1111081832044787</v>
      </c>
      <c r="DO113">
        <v>0</v>
      </c>
      <c r="DP113">
        <v>1.751719</v>
      </c>
      <c r="DQ113">
        <v>-9.5722176360231684E-2</v>
      </c>
      <c r="DR113">
        <v>9.353956863274504E-3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3.2962500000000001</v>
      </c>
      <c r="EB113">
        <v>2.6261199999999998</v>
      </c>
      <c r="EC113">
        <v>0.135432</v>
      </c>
      <c r="ED113">
        <v>0.13730600000000001</v>
      </c>
      <c r="EE113">
        <v>0.14177000000000001</v>
      </c>
      <c r="EF113">
        <v>0.13544600000000001</v>
      </c>
      <c r="EG113">
        <v>26161.599999999999</v>
      </c>
      <c r="EH113">
        <v>26575.3</v>
      </c>
      <c r="EI113">
        <v>28156.799999999999</v>
      </c>
      <c r="EJ113">
        <v>29655.8</v>
      </c>
      <c r="EK113">
        <v>33247</v>
      </c>
      <c r="EL113">
        <v>35583.9</v>
      </c>
      <c r="EM113">
        <v>39737.599999999999</v>
      </c>
      <c r="EN113">
        <v>42375.3</v>
      </c>
      <c r="EO113">
        <v>2.1034299999999999</v>
      </c>
      <c r="EP113">
        <v>2.161</v>
      </c>
      <c r="EQ113">
        <v>0.123478</v>
      </c>
      <c r="ER113">
        <v>0</v>
      </c>
      <c r="ES113">
        <v>31.238399999999999</v>
      </c>
      <c r="ET113">
        <v>999.9</v>
      </c>
      <c r="EU113">
        <v>71.5</v>
      </c>
      <c r="EV113">
        <v>35.6</v>
      </c>
      <c r="EW113">
        <v>41.464700000000001</v>
      </c>
      <c r="EX113">
        <v>56.989400000000003</v>
      </c>
      <c r="EY113">
        <v>-2.3197100000000002</v>
      </c>
      <c r="EZ113">
        <v>2</v>
      </c>
      <c r="FA113">
        <v>0.52643499999999999</v>
      </c>
      <c r="FB113">
        <v>0.52307199999999998</v>
      </c>
      <c r="FC113">
        <v>20.272400000000001</v>
      </c>
      <c r="FD113">
        <v>5.2175900000000004</v>
      </c>
      <c r="FE113">
        <v>12.004899999999999</v>
      </c>
      <c r="FF113">
        <v>4.9855499999999999</v>
      </c>
      <c r="FG113">
        <v>3.2843300000000002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1.8642300000000001</v>
      </c>
      <c r="FO113">
        <v>1.8603400000000001</v>
      </c>
      <c r="FP113">
        <v>1.8610800000000001</v>
      </c>
      <c r="FQ113">
        <v>1.86016</v>
      </c>
      <c r="FR113">
        <v>1.86188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-3.8479999999999999</v>
      </c>
      <c r="GH113">
        <v>0.12479999999999999</v>
      </c>
      <c r="GI113">
        <v>-2.6367403326156271</v>
      </c>
      <c r="GJ113">
        <v>-2.8314441237569559E-3</v>
      </c>
      <c r="GK113">
        <v>1.746196064066972E-6</v>
      </c>
      <c r="GL113">
        <v>-5.0840809965914505E-10</v>
      </c>
      <c r="GM113">
        <v>-0.1800947898839361</v>
      </c>
      <c r="GN113">
        <v>5.1166531179064507E-3</v>
      </c>
      <c r="GO113">
        <v>1.8935886849813399E-4</v>
      </c>
      <c r="GP113">
        <v>-2.4822471333493459E-6</v>
      </c>
      <c r="GQ113">
        <v>4</v>
      </c>
      <c r="GR113">
        <v>2082</v>
      </c>
      <c r="GS113">
        <v>4</v>
      </c>
      <c r="GT113">
        <v>36</v>
      </c>
      <c r="GU113">
        <v>17</v>
      </c>
      <c r="GV113">
        <v>17.100000000000001</v>
      </c>
      <c r="GW113">
        <v>1.95435</v>
      </c>
      <c r="GX113">
        <v>2.5695800000000002</v>
      </c>
      <c r="GY113">
        <v>2.04834</v>
      </c>
      <c r="GZ113">
        <v>2.6208499999999999</v>
      </c>
      <c r="HA113">
        <v>2.1972700000000001</v>
      </c>
      <c r="HB113">
        <v>2.2949199999999998</v>
      </c>
      <c r="HC113">
        <v>41.222299999999997</v>
      </c>
      <c r="HD113">
        <v>14.4297</v>
      </c>
      <c r="HE113">
        <v>18</v>
      </c>
      <c r="HF113">
        <v>617.35799999999995</v>
      </c>
      <c r="HG113">
        <v>735.73</v>
      </c>
      <c r="HH113">
        <v>30.999199999999998</v>
      </c>
      <c r="HI113">
        <v>34.032299999999999</v>
      </c>
      <c r="HJ113">
        <v>29.999500000000001</v>
      </c>
      <c r="HK113">
        <v>33.947200000000002</v>
      </c>
      <c r="HL113">
        <v>33.9392</v>
      </c>
      <c r="HM113">
        <v>39.1633</v>
      </c>
      <c r="HN113">
        <v>25.780999999999999</v>
      </c>
      <c r="HO113">
        <v>96.997399999999999</v>
      </c>
      <c r="HP113">
        <v>31</v>
      </c>
      <c r="HQ113">
        <v>658.66700000000003</v>
      </c>
      <c r="HR113">
        <v>33.383200000000002</v>
      </c>
      <c r="HS113">
        <v>99.206599999999995</v>
      </c>
      <c r="HT113">
        <v>98.277199999999993</v>
      </c>
    </row>
    <row r="114" spans="1:228" x14ac:dyDescent="0.2">
      <c r="A114">
        <v>99</v>
      </c>
      <c r="B114">
        <v>1669669001.5999999</v>
      </c>
      <c r="C114">
        <v>391</v>
      </c>
      <c r="D114" t="s">
        <v>556</v>
      </c>
      <c r="E114" t="s">
        <v>557</v>
      </c>
      <c r="F114">
        <v>4</v>
      </c>
      <c r="G114">
        <v>1669668999.2249999</v>
      </c>
      <c r="H114">
        <f t="shared" si="34"/>
        <v>4.3306764041189244E-3</v>
      </c>
      <c r="I114">
        <f t="shared" si="35"/>
        <v>4.3306764041189245</v>
      </c>
      <c r="J114">
        <f t="shared" si="36"/>
        <v>30.626344030959416</v>
      </c>
      <c r="K114">
        <f t="shared" si="37"/>
        <v>623.37962500000003</v>
      </c>
      <c r="L114">
        <f t="shared" si="38"/>
        <v>425.87449594042693</v>
      </c>
      <c r="M114">
        <f t="shared" si="39"/>
        <v>42.923977558463775</v>
      </c>
      <c r="N114">
        <f t="shared" si="40"/>
        <v>62.830559916052295</v>
      </c>
      <c r="O114">
        <f t="shared" si="41"/>
        <v>0.27599685699128068</v>
      </c>
      <c r="P114">
        <f t="shared" si="42"/>
        <v>3.6785300931928893</v>
      </c>
      <c r="Q114">
        <f t="shared" si="43"/>
        <v>0.26498708601279691</v>
      </c>
      <c r="R114">
        <f t="shared" si="44"/>
        <v>0.16656951755808319</v>
      </c>
      <c r="S114">
        <f t="shared" si="45"/>
        <v>226.11531335942209</v>
      </c>
      <c r="T114">
        <f t="shared" si="46"/>
        <v>33.182731280688536</v>
      </c>
      <c r="U114">
        <f t="shared" si="47"/>
        <v>33.239175000000003</v>
      </c>
      <c r="V114">
        <f t="shared" si="48"/>
        <v>5.1203994694153856</v>
      </c>
      <c r="W114">
        <f t="shared" si="49"/>
        <v>70.085846490970752</v>
      </c>
      <c r="X114">
        <f t="shared" si="50"/>
        <v>3.5439889520197703</v>
      </c>
      <c r="Y114">
        <f t="shared" si="51"/>
        <v>5.0566400057340353</v>
      </c>
      <c r="Z114">
        <f t="shared" si="52"/>
        <v>1.5764105173956153</v>
      </c>
      <c r="AA114">
        <f t="shared" si="53"/>
        <v>-190.98282942164457</v>
      </c>
      <c r="AB114">
        <f t="shared" si="54"/>
        <v>-44.2668142519871</v>
      </c>
      <c r="AC114">
        <f t="shared" si="55"/>
        <v>-2.7594501166638516</v>
      </c>
      <c r="AD114">
        <f t="shared" si="56"/>
        <v>-11.893780430873434</v>
      </c>
      <c r="AE114">
        <f t="shared" si="57"/>
        <v>54.114606945425152</v>
      </c>
      <c r="AF114">
        <f t="shared" si="58"/>
        <v>4.3241616499240223</v>
      </c>
      <c r="AG114">
        <f t="shared" si="59"/>
        <v>30.626344030959416</v>
      </c>
      <c r="AH114">
        <v>669.35315635060863</v>
      </c>
      <c r="AI114">
        <v>649.39043030302992</v>
      </c>
      <c r="AJ114">
        <v>1.7592502623314219</v>
      </c>
      <c r="AK114">
        <v>63.565594582378537</v>
      </c>
      <c r="AL114">
        <f t="shared" si="60"/>
        <v>4.3306764041189245</v>
      </c>
      <c r="AM114">
        <v>33.429305842840172</v>
      </c>
      <c r="AN114">
        <v>35.164303030303017</v>
      </c>
      <c r="AO114">
        <v>4.663739219778136E-5</v>
      </c>
      <c r="AP114">
        <v>91.324136407103097</v>
      </c>
      <c r="AQ114">
        <v>67</v>
      </c>
      <c r="AR114">
        <v>10</v>
      </c>
      <c r="AS114">
        <f t="shared" si="61"/>
        <v>1</v>
      </c>
      <c r="AT114">
        <f t="shared" si="62"/>
        <v>0</v>
      </c>
      <c r="AU114">
        <f t="shared" si="63"/>
        <v>47297.352636994772</v>
      </c>
      <c r="AV114">
        <f t="shared" si="64"/>
        <v>1200.0025000000001</v>
      </c>
      <c r="AW114">
        <f t="shared" si="65"/>
        <v>1025.9269260929648</v>
      </c>
      <c r="AX114">
        <f t="shared" si="66"/>
        <v>0.85493732395804578</v>
      </c>
      <c r="AY114">
        <f t="shared" si="67"/>
        <v>0.18842903523902832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1669668999.2249999</v>
      </c>
      <c r="BF114">
        <v>623.37962500000003</v>
      </c>
      <c r="BG114">
        <v>646.97249999999997</v>
      </c>
      <c r="BH114">
        <v>35.162037499999997</v>
      </c>
      <c r="BI114">
        <v>33.429387499999997</v>
      </c>
      <c r="BJ114">
        <v>627.23074999999994</v>
      </c>
      <c r="BK114">
        <v>35.037174999999998</v>
      </c>
      <c r="BL114">
        <v>650.14350000000002</v>
      </c>
      <c r="BM114">
        <v>100.69</v>
      </c>
      <c r="BN114">
        <v>0.10020455</v>
      </c>
      <c r="BO114">
        <v>33.015962500000001</v>
      </c>
      <c r="BP114">
        <v>33.239175000000003</v>
      </c>
      <c r="BQ114">
        <v>999.9</v>
      </c>
      <c r="BR114">
        <v>0</v>
      </c>
      <c r="BS114">
        <v>0</v>
      </c>
      <c r="BT114">
        <v>9035.39</v>
      </c>
      <c r="BU114">
        <v>0</v>
      </c>
      <c r="BV114">
        <v>959.78562499999998</v>
      </c>
      <c r="BW114">
        <v>-23.593</v>
      </c>
      <c r="BX114">
        <v>646.09749999999997</v>
      </c>
      <c r="BY114">
        <v>669.34837500000003</v>
      </c>
      <c r="BZ114">
        <v>1.73264375</v>
      </c>
      <c r="CA114">
        <v>646.97249999999997</v>
      </c>
      <c r="CB114">
        <v>33.429387499999997</v>
      </c>
      <c r="CC114">
        <v>3.5404599999999999</v>
      </c>
      <c r="CD114">
        <v>3.3660000000000001</v>
      </c>
      <c r="CE114">
        <v>26.815037499999999</v>
      </c>
      <c r="CF114">
        <v>25.958575</v>
      </c>
      <c r="CG114">
        <v>1200.0025000000001</v>
      </c>
      <c r="CH114">
        <v>0.50000599999999995</v>
      </c>
      <c r="CI114">
        <v>0.49999399999999999</v>
      </c>
      <c r="CJ114">
        <v>0</v>
      </c>
      <c r="CK114">
        <v>871.73599999999999</v>
      </c>
      <c r="CL114">
        <v>4.9990899999999998</v>
      </c>
      <c r="CM114">
        <v>9352.7649999999994</v>
      </c>
      <c r="CN114">
        <v>9557.8937499999993</v>
      </c>
      <c r="CO114">
        <v>43.125</v>
      </c>
      <c r="CP114">
        <v>45</v>
      </c>
      <c r="CQ114">
        <v>43.936999999999998</v>
      </c>
      <c r="CR114">
        <v>44.061999999999998</v>
      </c>
      <c r="CS114">
        <v>44.5</v>
      </c>
      <c r="CT114">
        <v>597.50874999999996</v>
      </c>
      <c r="CU114">
        <v>597.49374999999998</v>
      </c>
      <c r="CV114">
        <v>0</v>
      </c>
      <c r="CW114">
        <v>1669669017.4000001</v>
      </c>
      <c r="CX114">
        <v>0</v>
      </c>
      <c r="CY114">
        <v>1669667979.5</v>
      </c>
      <c r="CZ114" t="s">
        <v>356</v>
      </c>
      <c r="DA114">
        <v>1669667979.5</v>
      </c>
      <c r="DB114">
        <v>1669667970</v>
      </c>
      <c r="DC114">
        <v>16</v>
      </c>
      <c r="DD114">
        <v>2.5000000000000001E-2</v>
      </c>
      <c r="DE114">
        <v>0.02</v>
      </c>
      <c r="DF114">
        <v>-3.5449999999999999</v>
      </c>
      <c r="DG114">
        <v>0.11899999999999999</v>
      </c>
      <c r="DH114">
        <v>410</v>
      </c>
      <c r="DI114">
        <v>35</v>
      </c>
      <c r="DJ114">
        <v>0.37</v>
      </c>
      <c r="DK114">
        <v>0.56999999999999995</v>
      </c>
      <c r="DL114">
        <v>-23.0241075</v>
      </c>
      <c r="DM114">
        <v>-2.3678960600375012</v>
      </c>
      <c r="DN114">
        <v>0.33223678181945748</v>
      </c>
      <c r="DO114">
        <v>0</v>
      </c>
      <c r="DP114">
        <v>1.7452325</v>
      </c>
      <c r="DQ114">
        <v>-9.2949343339591053E-2</v>
      </c>
      <c r="DR114">
        <v>9.1442470302370935E-3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3.29583</v>
      </c>
      <c r="EB114">
        <v>2.6253199999999999</v>
      </c>
      <c r="EC114">
        <v>0.136326</v>
      </c>
      <c r="ED114">
        <v>0.13819999999999999</v>
      </c>
      <c r="EE114">
        <v>0.14178199999999999</v>
      </c>
      <c r="EF114">
        <v>0.13545299999999999</v>
      </c>
      <c r="EG114">
        <v>26135</v>
      </c>
      <c r="EH114">
        <v>26547.9</v>
      </c>
      <c r="EI114">
        <v>28157.3</v>
      </c>
      <c r="EJ114">
        <v>29656</v>
      </c>
      <c r="EK114">
        <v>33247.199999999997</v>
      </c>
      <c r="EL114">
        <v>35583.800000000003</v>
      </c>
      <c r="EM114">
        <v>39738.400000000001</v>
      </c>
      <c r="EN114">
        <v>42375.4</v>
      </c>
      <c r="EO114">
        <v>2.1036199999999998</v>
      </c>
      <c r="EP114">
        <v>2.1613500000000001</v>
      </c>
      <c r="EQ114">
        <v>0.124019</v>
      </c>
      <c r="ER114">
        <v>0</v>
      </c>
      <c r="ES114">
        <v>31.230699999999999</v>
      </c>
      <c r="ET114">
        <v>999.9</v>
      </c>
      <c r="EU114">
        <v>71.599999999999994</v>
      </c>
      <c r="EV114">
        <v>35.6</v>
      </c>
      <c r="EW114">
        <v>41.522300000000001</v>
      </c>
      <c r="EX114">
        <v>57.229399999999998</v>
      </c>
      <c r="EY114">
        <v>-2.3958400000000002</v>
      </c>
      <c r="EZ114">
        <v>2</v>
      </c>
      <c r="FA114">
        <v>0.52597099999999997</v>
      </c>
      <c r="FB114">
        <v>0.52138600000000002</v>
      </c>
      <c r="FC114">
        <v>20.272400000000001</v>
      </c>
      <c r="FD114">
        <v>5.2192400000000001</v>
      </c>
      <c r="FE114">
        <v>12.0062</v>
      </c>
      <c r="FF114">
        <v>4.9860499999999996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1.8642300000000001</v>
      </c>
      <c r="FO114">
        <v>1.8603499999999999</v>
      </c>
      <c r="FP114">
        <v>1.8611</v>
      </c>
      <c r="FQ114">
        <v>1.8601799999999999</v>
      </c>
      <c r="FR114">
        <v>1.8618699999999999</v>
      </c>
      <c r="FS114">
        <v>1.8584000000000001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-3.8559999999999999</v>
      </c>
      <c r="GH114">
        <v>0.1249</v>
      </c>
      <c r="GI114">
        <v>-2.6367403326156271</v>
      </c>
      <c r="GJ114">
        <v>-2.8314441237569559E-3</v>
      </c>
      <c r="GK114">
        <v>1.746196064066972E-6</v>
      </c>
      <c r="GL114">
        <v>-5.0840809965914505E-10</v>
      </c>
      <c r="GM114">
        <v>-0.1800947898839361</v>
      </c>
      <c r="GN114">
        <v>5.1166531179064507E-3</v>
      </c>
      <c r="GO114">
        <v>1.8935886849813399E-4</v>
      </c>
      <c r="GP114">
        <v>-2.4822471333493459E-6</v>
      </c>
      <c r="GQ114">
        <v>4</v>
      </c>
      <c r="GR114">
        <v>2082</v>
      </c>
      <c r="GS114">
        <v>4</v>
      </c>
      <c r="GT114">
        <v>36</v>
      </c>
      <c r="GU114">
        <v>17</v>
      </c>
      <c r="GV114">
        <v>17.2</v>
      </c>
      <c r="GW114">
        <v>1.96899</v>
      </c>
      <c r="GX114">
        <v>2.5781200000000002</v>
      </c>
      <c r="GY114">
        <v>2.04834</v>
      </c>
      <c r="GZ114">
        <v>2.6208499999999999</v>
      </c>
      <c r="HA114">
        <v>2.1972700000000001</v>
      </c>
      <c r="HB114">
        <v>2.3071299999999999</v>
      </c>
      <c r="HC114">
        <v>41.222299999999997</v>
      </c>
      <c r="HD114">
        <v>14.420999999999999</v>
      </c>
      <c r="HE114">
        <v>18</v>
      </c>
      <c r="HF114">
        <v>617.476</v>
      </c>
      <c r="HG114">
        <v>736.02300000000002</v>
      </c>
      <c r="HH114">
        <v>30.999400000000001</v>
      </c>
      <c r="HI114">
        <v>34.027700000000003</v>
      </c>
      <c r="HJ114">
        <v>29.999500000000001</v>
      </c>
      <c r="HK114">
        <v>33.943800000000003</v>
      </c>
      <c r="HL114">
        <v>33.9358</v>
      </c>
      <c r="HM114">
        <v>39.457500000000003</v>
      </c>
      <c r="HN114">
        <v>25.780999999999999</v>
      </c>
      <c r="HO114">
        <v>96.997399999999999</v>
      </c>
      <c r="HP114">
        <v>31</v>
      </c>
      <c r="HQ114">
        <v>665.34500000000003</v>
      </c>
      <c r="HR114">
        <v>33.383800000000001</v>
      </c>
      <c r="HS114">
        <v>99.208500000000001</v>
      </c>
      <c r="HT114">
        <v>98.277600000000007</v>
      </c>
    </row>
    <row r="115" spans="1:228" x14ac:dyDescent="0.2">
      <c r="A115">
        <v>100</v>
      </c>
      <c r="B115">
        <v>1669669006.0999999</v>
      </c>
      <c r="C115">
        <v>395.5</v>
      </c>
      <c r="D115" t="s">
        <v>558</v>
      </c>
      <c r="E115" t="s">
        <v>559</v>
      </c>
      <c r="F115">
        <v>4</v>
      </c>
      <c r="G115">
        <v>1669669003.8499999</v>
      </c>
      <c r="H115">
        <f t="shared" si="34"/>
        <v>4.3521160927605584E-3</v>
      </c>
      <c r="I115">
        <f t="shared" si="35"/>
        <v>4.352116092760558</v>
      </c>
      <c r="J115">
        <f t="shared" si="36"/>
        <v>30.594361471801573</v>
      </c>
      <c r="K115">
        <f t="shared" si="37"/>
        <v>631.20987500000001</v>
      </c>
      <c r="L115">
        <f t="shared" si="38"/>
        <v>434.38350641791357</v>
      </c>
      <c r="M115">
        <f t="shared" si="39"/>
        <v>43.781040638810339</v>
      </c>
      <c r="N115">
        <f t="shared" si="40"/>
        <v>63.618956016267731</v>
      </c>
      <c r="O115">
        <f t="shared" si="41"/>
        <v>0.27714240220888581</v>
      </c>
      <c r="P115">
        <f t="shared" si="42"/>
        <v>3.66715363819009</v>
      </c>
      <c r="Q115">
        <f t="shared" si="43"/>
        <v>0.2660100783718603</v>
      </c>
      <c r="R115">
        <f t="shared" si="44"/>
        <v>0.1672192336865635</v>
      </c>
      <c r="S115">
        <f t="shared" si="45"/>
        <v>226.11598423439492</v>
      </c>
      <c r="T115">
        <f t="shared" si="46"/>
        <v>33.184882131543105</v>
      </c>
      <c r="U115">
        <f t="shared" si="47"/>
        <v>33.247812499999988</v>
      </c>
      <c r="V115">
        <f t="shared" si="48"/>
        <v>5.1228807171147945</v>
      </c>
      <c r="W115">
        <f t="shared" si="49"/>
        <v>70.0777479787766</v>
      </c>
      <c r="X115">
        <f t="shared" si="50"/>
        <v>3.5448064789318217</v>
      </c>
      <c r="Y115">
        <f t="shared" si="51"/>
        <v>5.0583909745578355</v>
      </c>
      <c r="Z115">
        <f t="shared" si="52"/>
        <v>1.5780742381829729</v>
      </c>
      <c r="AA115">
        <f t="shared" si="53"/>
        <v>-191.92831969074064</v>
      </c>
      <c r="AB115">
        <f t="shared" si="54"/>
        <v>-44.619228277993194</v>
      </c>
      <c r="AC115">
        <f t="shared" si="55"/>
        <v>-2.7902494883112752</v>
      </c>
      <c r="AD115">
        <f t="shared" si="56"/>
        <v>-13.221813222650191</v>
      </c>
      <c r="AE115">
        <f t="shared" si="57"/>
        <v>53.794309833407446</v>
      </c>
      <c r="AF115">
        <f t="shared" si="58"/>
        <v>4.3361948849286547</v>
      </c>
      <c r="AG115">
        <f t="shared" si="59"/>
        <v>30.594361471801573</v>
      </c>
      <c r="AH115">
        <v>677.00590282087728</v>
      </c>
      <c r="AI115">
        <v>657.22018787878767</v>
      </c>
      <c r="AJ115">
        <v>1.7162500909135061</v>
      </c>
      <c r="AK115">
        <v>63.565594582378537</v>
      </c>
      <c r="AL115">
        <f t="shared" si="60"/>
        <v>4.352116092760558</v>
      </c>
      <c r="AM115">
        <v>33.431886590021477</v>
      </c>
      <c r="AN115">
        <v>35.175247878787893</v>
      </c>
      <c r="AO115">
        <v>1.346482994197163E-4</v>
      </c>
      <c r="AP115">
        <v>91.324136407103097</v>
      </c>
      <c r="AQ115">
        <v>67</v>
      </c>
      <c r="AR115">
        <v>10</v>
      </c>
      <c r="AS115">
        <f t="shared" si="61"/>
        <v>1</v>
      </c>
      <c r="AT115">
        <f t="shared" si="62"/>
        <v>0</v>
      </c>
      <c r="AU115">
        <f t="shared" si="63"/>
        <v>47093.311968265654</v>
      </c>
      <c r="AV115">
        <f t="shared" si="64"/>
        <v>1200.0062499999999</v>
      </c>
      <c r="AW115">
        <f t="shared" si="65"/>
        <v>1025.9301135929504</v>
      </c>
      <c r="AX115">
        <f t="shared" si="66"/>
        <v>0.85493730852897687</v>
      </c>
      <c r="AY115">
        <f t="shared" si="67"/>
        <v>0.18842900546092567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1669669003.8499999</v>
      </c>
      <c r="BF115">
        <v>631.20987500000001</v>
      </c>
      <c r="BG115">
        <v>654.69074999999998</v>
      </c>
      <c r="BH115">
        <v>35.170599999999993</v>
      </c>
      <c r="BI115">
        <v>33.432862499999999</v>
      </c>
      <c r="BJ115">
        <v>635.07074999999998</v>
      </c>
      <c r="BK115">
        <v>35.045637499999998</v>
      </c>
      <c r="BL115">
        <v>650.03825000000006</v>
      </c>
      <c r="BM115">
        <v>100.68875</v>
      </c>
      <c r="BN115">
        <v>0.1001611625</v>
      </c>
      <c r="BO115">
        <v>33.022125000000003</v>
      </c>
      <c r="BP115">
        <v>33.247812499999988</v>
      </c>
      <c r="BQ115">
        <v>999.9</v>
      </c>
      <c r="BR115">
        <v>0</v>
      </c>
      <c r="BS115">
        <v>0</v>
      </c>
      <c r="BT115">
        <v>8996.0925000000007</v>
      </c>
      <c r="BU115">
        <v>0</v>
      </c>
      <c r="BV115">
        <v>1058.4749999999999</v>
      </c>
      <c r="BW115">
        <v>-23.480762500000001</v>
      </c>
      <c r="BX115">
        <v>654.21912499999996</v>
      </c>
      <c r="BY115">
        <v>677.33600000000001</v>
      </c>
      <c r="BZ115">
        <v>1.73774875</v>
      </c>
      <c r="CA115">
        <v>654.69074999999998</v>
      </c>
      <c r="CB115">
        <v>33.432862499999999</v>
      </c>
      <c r="CC115">
        <v>3.5412875000000001</v>
      </c>
      <c r="CD115">
        <v>3.3663124999999998</v>
      </c>
      <c r="CE115">
        <v>26.819012499999999</v>
      </c>
      <c r="CF115">
        <v>25.960175</v>
      </c>
      <c r="CG115">
        <v>1200.0062499999999</v>
      </c>
      <c r="CH115">
        <v>0.50000599999999995</v>
      </c>
      <c r="CI115">
        <v>0.49999399999999999</v>
      </c>
      <c r="CJ115">
        <v>0</v>
      </c>
      <c r="CK115">
        <v>872.96524999999997</v>
      </c>
      <c r="CL115">
        <v>4.9990899999999998</v>
      </c>
      <c r="CM115">
        <v>9375.5374999999985</v>
      </c>
      <c r="CN115">
        <v>9557.9237499999999</v>
      </c>
      <c r="CO115">
        <v>43.125</v>
      </c>
      <c r="CP115">
        <v>44.960624999999993</v>
      </c>
      <c r="CQ115">
        <v>43.936999999999998</v>
      </c>
      <c r="CR115">
        <v>44.061999999999998</v>
      </c>
      <c r="CS115">
        <v>44.5</v>
      </c>
      <c r="CT115">
        <v>597.51125000000002</v>
      </c>
      <c r="CU115">
        <v>597.495</v>
      </c>
      <c r="CV115">
        <v>0</v>
      </c>
      <c r="CW115">
        <v>1669669021.5999999</v>
      </c>
      <c r="CX115">
        <v>0</v>
      </c>
      <c r="CY115">
        <v>1669667979.5</v>
      </c>
      <c r="CZ115" t="s">
        <v>356</v>
      </c>
      <c r="DA115">
        <v>1669667979.5</v>
      </c>
      <c r="DB115">
        <v>1669667970</v>
      </c>
      <c r="DC115">
        <v>16</v>
      </c>
      <c r="DD115">
        <v>2.5000000000000001E-2</v>
      </c>
      <c r="DE115">
        <v>0.02</v>
      </c>
      <c r="DF115">
        <v>-3.5449999999999999</v>
      </c>
      <c r="DG115">
        <v>0.11899999999999999</v>
      </c>
      <c r="DH115">
        <v>410</v>
      </c>
      <c r="DI115">
        <v>35</v>
      </c>
      <c r="DJ115">
        <v>0.37</v>
      </c>
      <c r="DK115">
        <v>0.56999999999999995</v>
      </c>
      <c r="DL115">
        <v>-23.160507500000001</v>
      </c>
      <c r="DM115">
        <v>-2.7895463414634092</v>
      </c>
      <c r="DN115">
        <v>0.35748903017260508</v>
      </c>
      <c r="DO115">
        <v>0</v>
      </c>
      <c r="DP115">
        <v>1.740991</v>
      </c>
      <c r="DQ115">
        <v>-5.9459662288935872E-2</v>
      </c>
      <c r="DR115">
        <v>6.7529044862192408E-3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3.2960099999999999</v>
      </c>
      <c r="EB115">
        <v>2.62541</v>
      </c>
      <c r="EC115">
        <v>0.13744899999999999</v>
      </c>
      <c r="ED115">
        <v>0.13927899999999999</v>
      </c>
      <c r="EE115">
        <v>0.141814</v>
      </c>
      <c r="EF115">
        <v>0.135461</v>
      </c>
      <c r="EG115">
        <v>26101.1</v>
      </c>
      <c r="EH115">
        <v>26514.799999999999</v>
      </c>
      <c r="EI115">
        <v>28157.4</v>
      </c>
      <c r="EJ115">
        <v>29656.2</v>
      </c>
      <c r="EK115">
        <v>33246</v>
      </c>
      <c r="EL115">
        <v>35583.800000000003</v>
      </c>
      <c r="EM115">
        <v>39738.300000000003</v>
      </c>
      <c r="EN115">
        <v>42375.8</v>
      </c>
      <c r="EO115">
        <v>2.1041799999999999</v>
      </c>
      <c r="EP115">
        <v>2.1613199999999999</v>
      </c>
      <c r="EQ115">
        <v>0.124864</v>
      </c>
      <c r="ER115">
        <v>0</v>
      </c>
      <c r="ES115">
        <v>31.224299999999999</v>
      </c>
      <c r="ET115">
        <v>999.9</v>
      </c>
      <c r="EU115">
        <v>71.5</v>
      </c>
      <c r="EV115">
        <v>35.6</v>
      </c>
      <c r="EW115">
        <v>41.461100000000002</v>
      </c>
      <c r="EX115">
        <v>57.259399999999999</v>
      </c>
      <c r="EY115">
        <v>-2.4439099999999998</v>
      </c>
      <c r="EZ115">
        <v>2</v>
      </c>
      <c r="FA115">
        <v>0.52552600000000005</v>
      </c>
      <c r="FB115">
        <v>0.52141300000000002</v>
      </c>
      <c r="FC115">
        <v>20.272300000000001</v>
      </c>
      <c r="FD115">
        <v>5.2192400000000001</v>
      </c>
      <c r="FE115">
        <v>12.005599999999999</v>
      </c>
      <c r="FF115">
        <v>4.9864499999999996</v>
      </c>
      <c r="FG115">
        <v>3.2845800000000001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1.8621799999999999</v>
      </c>
      <c r="FN115">
        <v>1.86426</v>
      </c>
      <c r="FO115">
        <v>1.8603499999999999</v>
      </c>
      <c r="FP115">
        <v>1.86111</v>
      </c>
      <c r="FQ115">
        <v>1.86019</v>
      </c>
      <c r="FR115">
        <v>1.86188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-3.8650000000000002</v>
      </c>
      <c r="GH115">
        <v>0.125</v>
      </c>
      <c r="GI115">
        <v>-2.6367403326156271</v>
      </c>
      <c r="GJ115">
        <v>-2.8314441237569559E-3</v>
      </c>
      <c r="GK115">
        <v>1.746196064066972E-6</v>
      </c>
      <c r="GL115">
        <v>-5.0840809965914505E-10</v>
      </c>
      <c r="GM115">
        <v>-0.1800947898839361</v>
      </c>
      <c r="GN115">
        <v>5.1166531179064507E-3</v>
      </c>
      <c r="GO115">
        <v>1.8935886849813399E-4</v>
      </c>
      <c r="GP115">
        <v>-2.4822471333493459E-6</v>
      </c>
      <c r="GQ115">
        <v>4</v>
      </c>
      <c r="GR115">
        <v>2082</v>
      </c>
      <c r="GS115">
        <v>4</v>
      </c>
      <c r="GT115">
        <v>36</v>
      </c>
      <c r="GU115">
        <v>17.100000000000001</v>
      </c>
      <c r="GV115">
        <v>17.3</v>
      </c>
      <c r="GW115">
        <v>1.9836400000000001</v>
      </c>
      <c r="GX115">
        <v>2.5756800000000002</v>
      </c>
      <c r="GY115">
        <v>2.04834</v>
      </c>
      <c r="GZ115">
        <v>2.6220699999999999</v>
      </c>
      <c r="HA115">
        <v>2.1972700000000001</v>
      </c>
      <c r="HB115">
        <v>2.32056</v>
      </c>
      <c r="HC115">
        <v>41.222299999999997</v>
      </c>
      <c r="HD115">
        <v>14.420999999999999</v>
      </c>
      <c r="HE115">
        <v>18</v>
      </c>
      <c r="HF115">
        <v>617.846</v>
      </c>
      <c r="HG115">
        <v>735.94899999999996</v>
      </c>
      <c r="HH115">
        <v>30.9999</v>
      </c>
      <c r="HI115">
        <v>34.021500000000003</v>
      </c>
      <c r="HJ115">
        <v>29.999500000000001</v>
      </c>
      <c r="HK115">
        <v>33.938800000000001</v>
      </c>
      <c r="HL115">
        <v>33.931600000000003</v>
      </c>
      <c r="HM115">
        <v>39.797899999999998</v>
      </c>
      <c r="HN115">
        <v>25.780999999999999</v>
      </c>
      <c r="HO115">
        <v>96.997399999999999</v>
      </c>
      <c r="HP115">
        <v>31</v>
      </c>
      <c r="HQ115">
        <v>672.029</v>
      </c>
      <c r="HR115">
        <v>33.3797</v>
      </c>
      <c r="HS115">
        <v>99.208500000000001</v>
      </c>
      <c r="HT115">
        <v>98.278400000000005</v>
      </c>
    </row>
    <row r="116" spans="1:228" x14ac:dyDescent="0.2">
      <c r="A116">
        <v>101</v>
      </c>
      <c r="B116">
        <v>1669669010.0999999</v>
      </c>
      <c r="C116">
        <v>399.5</v>
      </c>
      <c r="D116" t="s">
        <v>560</v>
      </c>
      <c r="E116" t="s">
        <v>561</v>
      </c>
      <c r="F116">
        <v>4</v>
      </c>
      <c r="G116">
        <v>1669669008.0999999</v>
      </c>
      <c r="H116">
        <f t="shared" si="34"/>
        <v>4.3702441037196957E-3</v>
      </c>
      <c r="I116">
        <f t="shared" si="35"/>
        <v>4.3702441037196955</v>
      </c>
      <c r="J116">
        <f t="shared" si="36"/>
        <v>31.013205068455704</v>
      </c>
      <c r="K116">
        <f t="shared" si="37"/>
        <v>638.13685714285725</v>
      </c>
      <c r="L116">
        <f t="shared" si="38"/>
        <v>439.44954080547365</v>
      </c>
      <c r="M116">
        <f t="shared" si="39"/>
        <v>44.291893880614879</v>
      </c>
      <c r="N116">
        <f t="shared" si="40"/>
        <v>64.317486613080746</v>
      </c>
      <c r="O116">
        <f t="shared" si="41"/>
        <v>0.2783919900294099</v>
      </c>
      <c r="P116">
        <f t="shared" si="42"/>
        <v>3.6637075762167086</v>
      </c>
      <c r="Q116">
        <f t="shared" si="43"/>
        <v>0.26715113478765079</v>
      </c>
      <c r="R116">
        <f t="shared" si="44"/>
        <v>0.16794158522296462</v>
      </c>
      <c r="S116">
        <f t="shared" si="45"/>
        <v>226.11455194869168</v>
      </c>
      <c r="T116">
        <f t="shared" si="46"/>
        <v>33.194412460026577</v>
      </c>
      <c r="U116">
        <f t="shared" si="47"/>
        <v>33.250942857142853</v>
      </c>
      <c r="V116">
        <f t="shared" si="48"/>
        <v>5.1237802160076056</v>
      </c>
      <c r="W116">
        <f t="shared" si="49"/>
        <v>70.047549873647455</v>
      </c>
      <c r="X116">
        <f t="shared" si="50"/>
        <v>3.5459080667341762</v>
      </c>
      <c r="Y116">
        <f t="shared" si="51"/>
        <v>5.0621443192949993</v>
      </c>
      <c r="Z116">
        <f t="shared" si="52"/>
        <v>1.5778721492734293</v>
      </c>
      <c r="AA116">
        <f t="shared" si="53"/>
        <v>-192.72776497403859</v>
      </c>
      <c r="AB116">
        <f t="shared" si="54"/>
        <v>-42.587659977140298</v>
      </c>
      <c r="AC116">
        <f t="shared" si="55"/>
        <v>-2.6659243147455731</v>
      </c>
      <c r="AD116">
        <f t="shared" si="56"/>
        <v>-11.866797317232788</v>
      </c>
      <c r="AE116">
        <f t="shared" si="57"/>
        <v>53.567684508311459</v>
      </c>
      <c r="AF116">
        <f t="shared" si="58"/>
        <v>4.3553214535574032</v>
      </c>
      <c r="AG116">
        <f t="shared" si="59"/>
        <v>31.013205068455704</v>
      </c>
      <c r="AH116">
        <v>683.71677026875193</v>
      </c>
      <c r="AI116">
        <v>663.91299999999978</v>
      </c>
      <c r="AJ116">
        <v>1.674092895774751</v>
      </c>
      <c r="AK116">
        <v>63.565594582378537</v>
      </c>
      <c r="AL116">
        <f t="shared" si="60"/>
        <v>4.3702441037196955</v>
      </c>
      <c r="AM116">
        <v>33.435287889684943</v>
      </c>
      <c r="AN116">
        <v>35.186141818181817</v>
      </c>
      <c r="AO116">
        <v>1.111948938942982E-4</v>
      </c>
      <c r="AP116">
        <v>91.324136407103097</v>
      </c>
      <c r="AQ116">
        <v>67</v>
      </c>
      <c r="AR116">
        <v>10</v>
      </c>
      <c r="AS116">
        <f t="shared" si="61"/>
        <v>1</v>
      </c>
      <c r="AT116">
        <f t="shared" si="62"/>
        <v>0</v>
      </c>
      <c r="AU116">
        <f t="shared" si="63"/>
        <v>47029.791999489767</v>
      </c>
      <c r="AV116">
        <f t="shared" si="64"/>
        <v>1199.998571428571</v>
      </c>
      <c r="AW116">
        <f t="shared" si="65"/>
        <v>1025.9235564500991</v>
      </c>
      <c r="AX116">
        <f t="shared" si="66"/>
        <v>0.85493731482426716</v>
      </c>
      <c r="AY116">
        <f t="shared" si="67"/>
        <v>0.18842901761083553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1669669008.0999999</v>
      </c>
      <c r="BF116">
        <v>638.13685714285725</v>
      </c>
      <c r="BG116">
        <v>661.54271428571417</v>
      </c>
      <c r="BH116">
        <v>35.181328571428573</v>
      </c>
      <c r="BI116">
        <v>33.435828571428573</v>
      </c>
      <c r="BJ116">
        <v>642.00614285714278</v>
      </c>
      <c r="BK116">
        <v>35.056271428571428</v>
      </c>
      <c r="BL116">
        <v>649.99471428571428</v>
      </c>
      <c r="BM116">
        <v>100.68942857142861</v>
      </c>
      <c r="BN116">
        <v>0.1000586571428571</v>
      </c>
      <c r="BO116">
        <v>33.035328571428572</v>
      </c>
      <c r="BP116">
        <v>33.250942857142853</v>
      </c>
      <c r="BQ116">
        <v>999.89999999999986</v>
      </c>
      <c r="BR116">
        <v>0</v>
      </c>
      <c r="BS116">
        <v>0</v>
      </c>
      <c r="BT116">
        <v>8984.1071428571431</v>
      </c>
      <c r="BU116">
        <v>0</v>
      </c>
      <c r="BV116">
        <v>1138.551428571428</v>
      </c>
      <c r="BW116">
        <v>-23.40587142857143</v>
      </c>
      <c r="BX116">
        <v>661.40599999999995</v>
      </c>
      <c r="BY116">
        <v>684.42714285714294</v>
      </c>
      <c r="BZ116">
        <v>1.7455000000000001</v>
      </c>
      <c r="CA116">
        <v>661.54271428571417</v>
      </c>
      <c r="CB116">
        <v>33.435828571428573</v>
      </c>
      <c r="CC116">
        <v>3.542388571428571</v>
      </c>
      <c r="CD116">
        <v>3.3666342857142859</v>
      </c>
      <c r="CE116">
        <v>26.824300000000001</v>
      </c>
      <c r="CF116">
        <v>25.961785714285721</v>
      </c>
      <c r="CG116">
        <v>1199.998571428571</v>
      </c>
      <c r="CH116">
        <v>0.50000599999999995</v>
      </c>
      <c r="CI116">
        <v>0.49999399999999999</v>
      </c>
      <c r="CJ116">
        <v>0</v>
      </c>
      <c r="CK116">
        <v>874.16471428571435</v>
      </c>
      <c r="CL116">
        <v>4.9990899999999998</v>
      </c>
      <c r="CM116">
        <v>9394.5614285714273</v>
      </c>
      <c r="CN116">
        <v>9557.8685714285712</v>
      </c>
      <c r="CO116">
        <v>43.116</v>
      </c>
      <c r="CP116">
        <v>44.982000000000014</v>
      </c>
      <c r="CQ116">
        <v>43.901571428571437</v>
      </c>
      <c r="CR116">
        <v>44.061999999999998</v>
      </c>
      <c r="CS116">
        <v>44.5</v>
      </c>
      <c r="CT116">
        <v>597.50714285714287</v>
      </c>
      <c r="CU116">
        <v>597.49142857142863</v>
      </c>
      <c r="CV116">
        <v>0</v>
      </c>
      <c r="CW116">
        <v>1669669025.2</v>
      </c>
      <c r="CX116">
        <v>0</v>
      </c>
      <c r="CY116">
        <v>1669667979.5</v>
      </c>
      <c r="CZ116" t="s">
        <v>356</v>
      </c>
      <c r="DA116">
        <v>1669667979.5</v>
      </c>
      <c r="DB116">
        <v>1669667970</v>
      </c>
      <c r="DC116">
        <v>16</v>
      </c>
      <c r="DD116">
        <v>2.5000000000000001E-2</v>
      </c>
      <c r="DE116">
        <v>0.02</v>
      </c>
      <c r="DF116">
        <v>-3.5449999999999999</v>
      </c>
      <c r="DG116">
        <v>0.11899999999999999</v>
      </c>
      <c r="DH116">
        <v>410</v>
      </c>
      <c r="DI116">
        <v>35</v>
      </c>
      <c r="DJ116">
        <v>0.37</v>
      </c>
      <c r="DK116">
        <v>0.56999999999999995</v>
      </c>
      <c r="DL116">
        <v>-23.264785</v>
      </c>
      <c r="DM116">
        <v>-2.466697936210104</v>
      </c>
      <c r="DN116">
        <v>0.34556066366847898</v>
      </c>
      <c r="DO116">
        <v>0</v>
      </c>
      <c r="DP116">
        <v>1.7397767500000001</v>
      </c>
      <c r="DQ116">
        <v>-9.8317823639819685E-3</v>
      </c>
      <c r="DR116">
        <v>5.4899223070549921E-3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3.2958400000000001</v>
      </c>
      <c r="EB116">
        <v>2.6253000000000002</v>
      </c>
      <c r="EC116">
        <v>0.13842599999999999</v>
      </c>
      <c r="ED116">
        <v>0.140212</v>
      </c>
      <c r="EE116">
        <v>0.141844</v>
      </c>
      <c r="EF116">
        <v>0.13547300000000001</v>
      </c>
      <c r="EG116">
        <v>26072</v>
      </c>
      <c r="EH116">
        <v>26486.5</v>
      </c>
      <c r="EI116">
        <v>28158</v>
      </c>
      <c r="EJ116">
        <v>29656.7</v>
      </c>
      <c r="EK116">
        <v>33245.5</v>
      </c>
      <c r="EL116">
        <v>35583.9</v>
      </c>
      <c r="EM116">
        <v>39739.1</v>
      </c>
      <c r="EN116">
        <v>42376.3</v>
      </c>
      <c r="EO116">
        <v>2.1042000000000001</v>
      </c>
      <c r="EP116">
        <v>2.1615500000000001</v>
      </c>
      <c r="EQ116">
        <v>0.125669</v>
      </c>
      <c r="ER116">
        <v>0</v>
      </c>
      <c r="ES116">
        <v>31.2227</v>
      </c>
      <c r="ET116">
        <v>999.9</v>
      </c>
      <c r="EU116">
        <v>71.5</v>
      </c>
      <c r="EV116">
        <v>35.6</v>
      </c>
      <c r="EW116">
        <v>41.466500000000003</v>
      </c>
      <c r="EX116">
        <v>57.259399999999999</v>
      </c>
      <c r="EY116">
        <v>-2.5040100000000001</v>
      </c>
      <c r="EZ116">
        <v>2</v>
      </c>
      <c r="FA116">
        <v>0.52500000000000002</v>
      </c>
      <c r="FB116">
        <v>0.52584200000000003</v>
      </c>
      <c r="FC116">
        <v>20.272300000000001</v>
      </c>
      <c r="FD116">
        <v>5.2193899999999998</v>
      </c>
      <c r="FE116">
        <v>12.0059</v>
      </c>
      <c r="FF116">
        <v>4.9856499999999997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1.8642399999999999</v>
      </c>
      <c r="FO116">
        <v>1.8603499999999999</v>
      </c>
      <c r="FP116">
        <v>1.8611</v>
      </c>
      <c r="FQ116">
        <v>1.8601799999999999</v>
      </c>
      <c r="FR116">
        <v>1.86188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-3.8740000000000001</v>
      </c>
      <c r="GH116">
        <v>0.12509999999999999</v>
      </c>
      <c r="GI116">
        <v>-2.6367403326156271</v>
      </c>
      <c r="GJ116">
        <v>-2.8314441237569559E-3</v>
      </c>
      <c r="GK116">
        <v>1.746196064066972E-6</v>
      </c>
      <c r="GL116">
        <v>-5.0840809965914505E-10</v>
      </c>
      <c r="GM116">
        <v>-0.1800947898839361</v>
      </c>
      <c r="GN116">
        <v>5.1166531179064507E-3</v>
      </c>
      <c r="GO116">
        <v>1.8935886849813399E-4</v>
      </c>
      <c r="GP116">
        <v>-2.4822471333493459E-6</v>
      </c>
      <c r="GQ116">
        <v>4</v>
      </c>
      <c r="GR116">
        <v>2082</v>
      </c>
      <c r="GS116">
        <v>4</v>
      </c>
      <c r="GT116">
        <v>36</v>
      </c>
      <c r="GU116">
        <v>17.2</v>
      </c>
      <c r="GV116">
        <v>17.3</v>
      </c>
      <c r="GW116">
        <v>2.0019499999999999</v>
      </c>
      <c r="GX116">
        <v>2.5598100000000001</v>
      </c>
      <c r="GY116">
        <v>2.04834</v>
      </c>
      <c r="GZ116">
        <v>2.6220699999999999</v>
      </c>
      <c r="HA116">
        <v>2.1972700000000001</v>
      </c>
      <c r="HB116">
        <v>2.33887</v>
      </c>
      <c r="HC116">
        <v>41.248199999999997</v>
      </c>
      <c r="HD116">
        <v>14.438499999999999</v>
      </c>
      <c r="HE116">
        <v>18</v>
      </c>
      <c r="HF116">
        <v>617.82799999999997</v>
      </c>
      <c r="HG116">
        <v>736.12599999999998</v>
      </c>
      <c r="HH116">
        <v>31.000599999999999</v>
      </c>
      <c r="HI116">
        <v>34.017200000000003</v>
      </c>
      <c r="HJ116">
        <v>29.999500000000001</v>
      </c>
      <c r="HK116">
        <v>33.935000000000002</v>
      </c>
      <c r="HL116">
        <v>33.928400000000003</v>
      </c>
      <c r="HM116">
        <v>40.111600000000003</v>
      </c>
      <c r="HN116">
        <v>25.780999999999999</v>
      </c>
      <c r="HO116">
        <v>96.997399999999999</v>
      </c>
      <c r="HP116">
        <v>31</v>
      </c>
      <c r="HQ116">
        <v>678.70799999999997</v>
      </c>
      <c r="HR116">
        <v>33.3797</v>
      </c>
      <c r="HS116">
        <v>99.210499999999996</v>
      </c>
      <c r="HT116">
        <v>98.279799999999994</v>
      </c>
    </row>
    <row r="117" spans="1:228" x14ac:dyDescent="0.2">
      <c r="A117">
        <v>102</v>
      </c>
      <c r="B117">
        <v>1669669014.0999999</v>
      </c>
      <c r="C117">
        <v>403.5</v>
      </c>
      <c r="D117" t="s">
        <v>562</v>
      </c>
      <c r="E117" t="s">
        <v>563</v>
      </c>
      <c r="F117">
        <v>4</v>
      </c>
      <c r="G117">
        <v>1669669011.7874999</v>
      </c>
      <c r="H117">
        <f t="shared" si="34"/>
        <v>4.3884948958674329E-3</v>
      </c>
      <c r="I117">
        <f t="shared" si="35"/>
        <v>4.3884948958674332</v>
      </c>
      <c r="J117">
        <f t="shared" si="36"/>
        <v>31.375966867771382</v>
      </c>
      <c r="K117">
        <f t="shared" si="37"/>
        <v>644.06475</v>
      </c>
      <c r="L117">
        <f t="shared" si="38"/>
        <v>443.22250882157715</v>
      </c>
      <c r="M117">
        <f t="shared" si="39"/>
        <v>44.67200255067192</v>
      </c>
      <c r="N117">
        <f t="shared" si="40"/>
        <v>64.91471345012431</v>
      </c>
      <c r="O117">
        <f t="shared" si="41"/>
        <v>0.27863482966139719</v>
      </c>
      <c r="P117">
        <f t="shared" si="42"/>
        <v>3.6749270203032367</v>
      </c>
      <c r="Q117">
        <f t="shared" si="43"/>
        <v>0.26740766875212091</v>
      </c>
      <c r="R117">
        <f t="shared" si="44"/>
        <v>0.1681008136660776</v>
      </c>
      <c r="S117">
        <f t="shared" si="45"/>
        <v>226.11228560944798</v>
      </c>
      <c r="T117">
        <f t="shared" si="46"/>
        <v>33.199766048229058</v>
      </c>
      <c r="U117">
        <f t="shared" si="47"/>
        <v>33.271962500000001</v>
      </c>
      <c r="V117">
        <f t="shared" si="48"/>
        <v>5.1298237080356168</v>
      </c>
      <c r="W117">
        <f t="shared" si="49"/>
        <v>70.030106069258366</v>
      </c>
      <c r="X117">
        <f t="shared" si="50"/>
        <v>3.5469464498597856</v>
      </c>
      <c r="Y117">
        <f t="shared" si="51"/>
        <v>5.0648880159512064</v>
      </c>
      <c r="Z117">
        <f t="shared" si="52"/>
        <v>1.5828772581758312</v>
      </c>
      <c r="AA117">
        <f t="shared" si="53"/>
        <v>-193.53262490775379</v>
      </c>
      <c r="AB117">
        <f t="shared" si="54"/>
        <v>-44.971368539400501</v>
      </c>
      <c r="AC117">
        <f t="shared" si="55"/>
        <v>-2.8069681433388762</v>
      </c>
      <c r="AD117">
        <f t="shared" si="56"/>
        <v>-15.198675981045184</v>
      </c>
      <c r="AE117">
        <f t="shared" si="57"/>
        <v>53.530833464756427</v>
      </c>
      <c r="AF117">
        <f t="shared" si="58"/>
        <v>4.3705858658713668</v>
      </c>
      <c r="AG117">
        <f t="shared" si="59"/>
        <v>31.375966867771382</v>
      </c>
      <c r="AH117">
        <v>690.33900743531217</v>
      </c>
      <c r="AI117">
        <v>670.52576363636342</v>
      </c>
      <c r="AJ117">
        <v>1.6363828613768521</v>
      </c>
      <c r="AK117">
        <v>63.565594582378537</v>
      </c>
      <c r="AL117">
        <f t="shared" si="60"/>
        <v>4.3884948958674332</v>
      </c>
      <c r="AM117">
        <v>33.438982327076417</v>
      </c>
      <c r="AN117">
        <v>35.197083636363622</v>
      </c>
      <c r="AO117">
        <v>1.131434839704245E-4</v>
      </c>
      <c r="AP117">
        <v>91.324136407103097</v>
      </c>
      <c r="AQ117">
        <v>67</v>
      </c>
      <c r="AR117">
        <v>10</v>
      </c>
      <c r="AS117">
        <f t="shared" si="61"/>
        <v>1</v>
      </c>
      <c r="AT117">
        <f t="shared" si="62"/>
        <v>0</v>
      </c>
      <c r="AU117">
        <f t="shared" si="63"/>
        <v>47228.539566870131</v>
      </c>
      <c r="AV117">
        <f t="shared" si="64"/>
        <v>1199.9862499999999</v>
      </c>
      <c r="AW117">
        <f t="shared" si="65"/>
        <v>1025.9130510929781</v>
      </c>
      <c r="AX117">
        <f t="shared" si="66"/>
        <v>0.85493733873448807</v>
      </c>
      <c r="AY117">
        <f t="shared" si="67"/>
        <v>0.18842906375756222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1669669011.7874999</v>
      </c>
      <c r="BF117">
        <v>644.06475</v>
      </c>
      <c r="BG117">
        <v>667.46962499999995</v>
      </c>
      <c r="BH117">
        <v>35.191762500000003</v>
      </c>
      <c r="BI117">
        <v>33.440199999999997</v>
      </c>
      <c r="BJ117">
        <v>647.94125000000008</v>
      </c>
      <c r="BK117">
        <v>35.066637499999999</v>
      </c>
      <c r="BL117">
        <v>650.00812500000006</v>
      </c>
      <c r="BM117">
        <v>100.68925</v>
      </c>
      <c r="BN117">
        <v>9.98608E-2</v>
      </c>
      <c r="BO117">
        <v>33.044975000000001</v>
      </c>
      <c r="BP117">
        <v>33.271962500000001</v>
      </c>
      <c r="BQ117">
        <v>999.9</v>
      </c>
      <c r="BR117">
        <v>0</v>
      </c>
      <c r="BS117">
        <v>0</v>
      </c>
      <c r="BT117">
        <v>9022.96875</v>
      </c>
      <c r="BU117">
        <v>0</v>
      </c>
      <c r="BV117">
        <v>1190.50125</v>
      </c>
      <c r="BW117">
        <v>-23.4047625</v>
      </c>
      <c r="BX117">
        <v>667.55737499999998</v>
      </c>
      <c r="BY117">
        <v>690.56212500000004</v>
      </c>
      <c r="BZ117">
        <v>1.7515762500000001</v>
      </c>
      <c r="CA117">
        <v>667.46962499999995</v>
      </c>
      <c r="CB117">
        <v>33.440199999999997</v>
      </c>
      <c r="CC117">
        <v>3.54343875</v>
      </c>
      <c r="CD117">
        <v>3.3670724999999999</v>
      </c>
      <c r="CE117">
        <v>26.829325000000001</v>
      </c>
      <c r="CF117">
        <v>25.963975000000001</v>
      </c>
      <c r="CG117">
        <v>1199.9862499999999</v>
      </c>
      <c r="CH117">
        <v>0.50000424999999993</v>
      </c>
      <c r="CI117">
        <v>0.49999575000000002</v>
      </c>
      <c r="CJ117">
        <v>0</v>
      </c>
      <c r="CK117">
        <v>875.00024999999994</v>
      </c>
      <c r="CL117">
        <v>4.9990899999999998</v>
      </c>
      <c r="CM117">
        <v>9408.8612500000017</v>
      </c>
      <c r="CN117">
        <v>9557.776249999999</v>
      </c>
      <c r="CO117">
        <v>43.101374999999997</v>
      </c>
      <c r="CP117">
        <v>45</v>
      </c>
      <c r="CQ117">
        <v>43.905999999999999</v>
      </c>
      <c r="CR117">
        <v>44.061999999999998</v>
      </c>
      <c r="CS117">
        <v>44.484250000000003</v>
      </c>
      <c r="CT117">
        <v>597.5</v>
      </c>
      <c r="CU117">
        <v>597.48625000000004</v>
      </c>
      <c r="CV117">
        <v>0</v>
      </c>
      <c r="CW117">
        <v>1669669029.4000001</v>
      </c>
      <c r="CX117">
        <v>0</v>
      </c>
      <c r="CY117">
        <v>1669667979.5</v>
      </c>
      <c r="CZ117" t="s">
        <v>356</v>
      </c>
      <c r="DA117">
        <v>1669667979.5</v>
      </c>
      <c r="DB117">
        <v>1669667970</v>
      </c>
      <c r="DC117">
        <v>16</v>
      </c>
      <c r="DD117">
        <v>2.5000000000000001E-2</v>
      </c>
      <c r="DE117">
        <v>0.02</v>
      </c>
      <c r="DF117">
        <v>-3.5449999999999999</v>
      </c>
      <c r="DG117">
        <v>0.11899999999999999</v>
      </c>
      <c r="DH117">
        <v>410</v>
      </c>
      <c r="DI117">
        <v>35</v>
      </c>
      <c r="DJ117">
        <v>0.37</v>
      </c>
      <c r="DK117">
        <v>0.56999999999999995</v>
      </c>
      <c r="DL117">
        <v>-23.3557275</v>
      </c>
      <c r="DM117">
        <v>-1.398435647279489</v>
      </c>
      <c r="DN117">
        <v>0.30243957990605291</v>
      </c>
      <c r="DO117">
        <v>0</v>
      </c>
      <c r="DP117">
        <v>1.7407085</v>
      </c>
      <c r="DQ117">
        <v>5.1500938086299568E-2</v>
      </c>
      <c r="DR117">
        <v>6.7844677573115448E-3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3.2957900000000002</v>
      </c>
      <c r="EB117">
        <v>2.6253199999999999</v>
      </c>
      <c r="EC117">
        <v>0.13936699999999999</v>
      </c>
      <c r="ED117">
        <v>0.141154</v>
      </c>
      <c r="EE117">
        <v>0.14187900000000001</v>
      </c>
      <c r="EF117">
        <v>0.135492</v>
      </c>
      <c r="EG117">
        <v>26043.7</v>
      </c>
      <c r="EH117">
        <v>26457.4</v>
      </c>
      <c r="EI117">
        <v>28158.3</v>
      </c>
      <c r="EJ117">
        <v>29656.7</v>
      </c>
      <c r="EK117">
        <v>33244.800000000003</v>
      </c>
      <c r="EL117">
        <v>35583.199999999997</v>
      </c>
      <c r="EM117">
        <v>39739.699999999997</v>
      </c>
      <c r="EN117">
        <v>42376.4</v>
      </c>
      <c r="EO117">
        <v>2.10405</v>
      </c>
      <c r="EP117">
        <v>2.1616499999999998</v>
      </c>
      <c r="EQ117">
        <v>0.126801</v>
      </c>
      <c r="ER117">
        <v>0</v>
      </c>
      <c r="ES117">
        <v>31.226900000000001</v>
      </c>
      <c r="ET117">
        <v>999.9</v>
      </c>
      <c r="EU117">
        <v>71.5</v>
      </c>
      <c r="EV117">
        <v>35.6</v>
      </c>
      <c r="EW117">
        <v>41.462899999999998</v>
      </c>
      <c r="EX117">
        <v>57.259399999999999</v>
      </c>
      <c r="EY117">
        <v>-2.5320499999999999</v>
      </c>
      <c r="EZ117">
        <v>2</v>
      </c>
      <c r="FA117">
        <v>0.52448899999999998</v>
      </c>
      <c r="FB117">
        <v>0.52973899999999996</v>
      </c>
      <c r="FC117">
        <v>20.272099999999998</v>
      </c>
      <c r="FD117">
        <v>5.2184900000000001</v>
      </c>
      <c r="FE117">
        <v>12.0062</v>
      </c>
      <c r="FF117">
        <v>4.9859999999999998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1.86425</v>
      </c>
      <c r="FO117">
        <v>1.8603400000000001</v>
      </c>
      <c r="FP117">
        <v>1.86111</v>
      </c>
      <c r="FQ117">
        <v>1.86016</v>
      </c>
      <c r="FR117">
        <v>1.86188</v>
      </c>
      <c r="FS117">
        <v>1.8584000000000001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-3.8809999999999998</v>
      </c>
      <c r="GH117">
        <v>0.12520000000000001</v>
      </c>
      <c r="GI117">
        <v>-2.6367403326156271</v>
      </c>
      <c r="GJ117">
        <v>-2.8314441237569559E-3</v>
      </c>
      <c r="GK117">
        <v>1.746196064066972E-6</v>
      </c>
      <c r="GL117">
        <v>-5.0840809965914505E-10</v>
      </c>
      <c r="GM117">
        <v>-0.1800947898839361</v>
      </c>
      <c r="GN117">
        <v>5.1166531179064507E-3</v>
      </c>
      <c r="GO117">
        <v>1.8935886849813399E-4</v>
      </c>
      <c r="GP117">
        <v>-2.4822471333493459E-6</v>
      </c>
      <c r="GQ117">
        <v>4</v>
      </c>
      <c r="GR117">
        <v>2082</v>
      </c>
      <c r="GS117">
        <v>4</v>
      </c>
      <c r="GT117">
        <v>36</v>
      </c>
      <c r="GU117">
        <v>17.2</v>
      </c>
      <c r="GV117">
        <v>17.399999999999999</v>
      </c>
      <c r="GW117">
        <v>2.0178199999999999</v>
      </c>
      <c r="GX117">
        <v>2.5598100000000001</v>
      </c>
      <c r="GY117">
        <v>2.04834</v>
      </c>
      <c r="GZ117">
        <v>2.6220699999999999</v>
      </c>
      <c r="HA117">
        <v>2.1972700000000001</v>
      </c>
      <c r="HB117">
        <v>2.34497</v>
      </c>
      <c r="HC117">
        <v>41.248199999999997</v>
      </c>
      <c r="HD117">
        <v>14.4472</v>
      </c>
      <c r="HE117">
        <v>18</v>
      </c>
      <c r="HF117">
        <v>617.678</v>
      </c>
      <c r="HG117">
        <v>736.17600000000004</v>
      </c>
      <c r="HH117">
        <v>31.000900000000001</v>
      </c>
      <c r="HI117">
        <v>34.013100000000001</v>
      </c>
      <c r="HJ117">
        <v>29.999500000000001</v>
      </c>
      <c r="HK117">
        <v>33.931199999999997</v>
      </c>
      <c r="HL117">
        <v>33.924799999999998</v>
      </c>
      <c r="HM117">
        <v>40.435000000000002</v>
      </c>
      <c r="HN117">
        <v>25.780999999999999</v>
      </c>
      <c r="HO117">
        <v>96.6267</v>
      </c>
      <c r="HP117">
        <v>31</v>
      </c>
      <c r="HQ117">
        <v>685.38800000000003</v>
      </c>
      <c r="HR117">
        <v>33.3797</v>
      </c>
      <c r="HS117">
        <v>99.211799999999997</v>
      </c>
      <c r="HT117">
        <v>98.279899999999998</v>
      </c>
    </row>
    <row r="118" spans="1:228" x14ac:dyDescent="0.2">
      <c r="A118">
        <v>103</v>
      </c>
      <c r="B118">
        <v>1669669018.0999999</v>
      </c>
      <c r="C118">
        <v>407.5</v>
      </c>
      <c r="D118" t="s">
        <v>564</v>
      </c>
      <c r="E118" t="s">
        <v>565</v>
      </c>
      <c r="F118">
        <v>4</v>
      </c>
      <c r="G118">
        <v>1669669016.0999999</v>
      </c>
      <c r="H118">
        <f t="shared" si="34"/>
        <v>4.396927535677617E-3</v>
      </c>
      <c r="I118">
        <f t="shared" si="35"/>
        <v>4.3969275356776167</v>
      </c>
      <c r="J118">
        <f t="shared" si="36"/>
        <v>31.364596764518463</v>
      </c>
      <c r="K118">
        <f t="shared" si="37"/>
        <v>650.92985714285714</v>
      </c>
      <c r="L118">
        <f t="shared" si="38"/>
        <v>450.04952018680035</v>
      </c>
      <c r="M118">
        <f t="shared" si="39"/>
        <v>45.359903876438004</v>
      </c>
      <c r="N118">
        <f t="shared" si="40"/>
        <v>65.606370912356994</v>
      </c>
      <c r="O118">
        <f t="shared" si="41"/>
        <v>0.27879342270265134</v>
      </c>
      <c r="P118">
        <f t="shared" si="42"/>
        <v>3.6697772755849205</v>
      </c>
      <c r="Q118">
        <f t="shared" si="43"/>
        <v>0.26753866707506319</v>
      </c>
      <c r="R118">
        <f t="shared" si="44"/>
        <v>0.16818500280645207</v>
      </c>
      <c r="S118">
        <f t="shared" si="45"/>
        <v>226.11558729354923</v>
      </c>
      <c r="T118">
        <f t="shared" si="46"/>
        <v>33.211255150730793</v>
      </c>
      <c r="U118">
        <f t="shared" si="47"/>
        <v>33.28395714285714</v>
      </c>
      <c r="V118">
        <f t="shared" si="48"/>
        <v>5.1332751427873236</v>
      </c>
      <c r="W118">
        <f t="shared" si="49"/>
        <v>70.003137570796042</v>
      </c>
      <c r="X118">
        <f t="shared" si="50"/>
        <v>3.548178181349829</v>
      </c>
      <c r="Y118">
        <f t="shared" si="51"/>
        <v>5.0685987863921982</v>
      </c>
      <c r="Z118">
        <f t="shared" si="52"/>
        <v>1.5850969614374946</v>
      </c>
      <c r="AA118">
        <f t="shared" si="53"/>
        <v>-193.90450432338289</v>
      </c>
      <c r="AB118">
        <f t="shared" si="54"/>
        <v>-44.701671910352076</v>
      </c>
      <c r="AC118">
        <f t="shared" si="55"/>
        <v>-2.7943926081280424</v>
      </c>
      <c r="AD118">
        <f t="shared" si="56"/>
        <v>-15.284981548313795</v>
      </c>
      <c r="AE118">
        <f t="shared" si="57"/>
        <v>53.883182331858286</v>
      </c>
      <c r="AF118">
        <f t="shared" si="58"/>
        <v>4.3846898321242831</v>
      </c>
      <c r="AG118">
        <f t="shared" si="59"/>
        <v>31.364596764518463</v>
      </c>
      <c r="AH118">
        <v>697.08057472149426</v>
      </c>
      <c r="AI118">
        <v>677.17339999999979</v>
      </c>
      <c r="AJ118">
        <v>1.661754569565336</v>
      </c>
      <c r="AK118">
        <v>63.565594582378537</v>
      </c>
      <c r="AL118">
        <f t="shared" si="60"/>
        <v>4.3969275356776167</v>
      </c>
      <c r="AM118">
        <v>33.445806746101823</v>
      </c>
      <c r="AN118">
        <v>35.2072503030303</v>
      </c>
      <c r="AO118">
        <v>1.3077701454483991E-4</v>
      </c>
      <c r="AP118">
        <v>91.324136407103097</v>
      </c>
      <c r="AQ118">
        <v>67</v>
      </c>
      <c r="AR118">
        <v>10</v>
      </c>
      <c r="AS118">
        <f t="shared" si="61"/>
        <v>1</v>
      </c>
      <c r="AT118">
        <f t="shared" si="62"/>
        <v>0</v>
      </c>
      <c r="AU118">
        <f t="shared" si="63"/>
        <v>47134.609171971788</v>
      </c>
      <c r="AV118">
        <f t="shared" si="64"/>
        <v>1200.0014285714281</v>
      </c>
      <c r="AW118">
        <f t="shared" si="65"/>
        <v>1025.9262566287814</v>
      </c>
      <c r="AX118">
        <f t="shared" si="66"/>
        <v>0.85493752940787848</v>
      </c>
      <c r="AY118">
        <f t="shared" si="67"/>
        <v>0.18842943175720567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1669669016.0999999</v>
      </c>
      <c r="BF118">
        <v>650.92985714285714</v>
      </c>
      <c r="BG118">
        <v>674.49842857142846</v>
      </c>
      <c r="BH118">
        <v>35.204128571428569</v>
      </c>
      <c r="BI118">
        <v>33.446857142857141</v>
      </c>
      <c r="BJ118">
        <v>654.81442857142861</v>
      </c>
      <c r="BK118">
        <v>35.078857142857153</v>
      </c>
      <c r="BL118">
        <v>649.97885714285712</v>
      </c>
      <c r="BM118">
        <v>100.6887142857143</v>
      </c>
      <c r="BN118">
        <v>9.9980828571428579E-2</v>
      </c>
      <c r="BO118">
        <v>33.058014285714293</v>
      </c>
      <c r="BP118">
        <v>33.28395714285714</v>
      </c>
      <c r="BQ118">
        <v>999.89999999999986</v>
      </c>
      <c r="BR118">
        <v>0</v>
      </c>
      <c r="BS118">
        <v>0</v>
      </c>
      <c r="BT118">
        <v>9005.1785714285706</v>
      </c>
      <c r="BU118">
        <v>0</v>
      </c>
      <c r="BV118">
        <v>1228.464285714286</v>
      </c>
      <c r="BW118">
        <v>-23.568999999999999</v>
      </c>
      <c r="BX118">
        <v>674.68114285714285</v>
      </c>
      <c r="BY118">
        <v>697.83899999999994</v>
      </c>
      <c r="BZ118">
        <v>1.7572414285714291</v>
      </c>
      <c r="CA118">
        <v>674.49842857142846</v>
      </c>
      <c r="CB118">
        <v>33.446857142857141</v>
      </c>
      <c r="CC118">
        <v>3.544654285714286</v>
      </c>
      <c r="CD118">
        <v>3.367721428571429</v>
      </c>
      <c r="CE118">
        <v>26.835157142857149</v>
      </c>
      <c r="CF118">
        <v>25.967228571428571</v>
      </c>
      <c r="CG118">
        <v>1200.0014285714281</v>
      </c>
      <c r="CH118">
        <v>0.5</v>
      </c>
      <c r="CI118">
        <v>0.5</v>
      </c>
      <c r="CJ118">
        <v>0</v>
      </c>
      <c r="CK118">
        <v>876.11885714285722</v>
      </c>
      <c r="CL118">
        <v>4.9990899999999998</v>
      </c>
      <c r="CM118">
        <v>9423.0371428571434</v>
      </c>
      <c r="CN118">
        <v>9557.862857142858</v>
      </c>
      <c r="CO118">
        <v>43.098000000000013</v>
      </c>
      <c r="CP118">
        <v>44.991</v>
      </c>
      <c r="CQ118">
        <v>43.892714285714291</v>
      </c>
      <c r="CR118">
        <v>44.061999999999998</v>
      </c>
      <c r="CS118">
        <v>44.5</v>
      </c>
      <c r="CT118">
        <v>597.50142857142862</v>
      </c>
      <c r="CU118">
        <v>597.50285714285724</v>
      </c>
      <c r="CV118">
        <v>0</v>
      </c>
      <c r="CW118">
        <v>1669669033.5999999</v>
      </c>
      <c r="CX118">
        <v>0</v>
      </c>
      <c r="CY118">
        <v>1669667979.5</v>
      </c>
      <c r="CZ118" t="s">
        <v>356</v>
      </c>
      <c r="DA118">
        <v>1669667979.5</v>
      </c>
      <c r="DB118">
        <v>1669667970</v>
      </c>
      <c r="DC118">
        <v>16</v>
      </c>
      <c r="DD118">
        <v>2.5000000000000001E-2</v>
      </c>
      <c r="DE118">
        <v>0.02</v>
      </c>
      <c r="DF118">
        <v>-3.5449999999999999</v>
      </c>
      <c r="DG118">
        <v>0.11899999999999999</v>
      </c>
      <c r="DH118">
        <v>410</v>
      </c>
      <c r="DI118">
        <v>35</v>
      </c>
      <c r="DJ118">
        <v>0.37</v>
      </c>
      <c r="DK118">
        <v>0.56999999999999995</v>
      </c>
      <c r="DL118">
        <v>-23.498850000000001</v>
      </c>
      <c r="DM118">
        <v>0.40007504690441442</v>
      </c>
      <c r="DN118">
        <v>0.1286760914078445</v>
      </c>
      <c r="DO118">
        <v>0</v>
      </c>
      <c r="DP118">
        <v>1.7441489999999999</v>
      </c>
      <c r="DQ118">
        <v>9.2328180112567035E-2</v>
      </c>
      <c r="DR118">
        <v>8.9515447828852381E-3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3.2958400000000001</v>
      </c>
      <c r="EB118">
        <v>2.6252200000000001</v>
      </c>
      <c r="EC118">
        <v>0.14031099999999999</v>
      </c>
      <c r="ED118">
        <v>0.14211399999999999</v>
      </c>
      <c r="EE118">
        <v>0.141903</v>
      </c>
      <c r="EF118">
        <v>0.13550499999999999</v>
      </c>
      <c r="EG118">
        <v>26015.599999999999</v>
      </c>
      <c r="EH118">
        <v>26428.400000000001</v>
      </c>
      <c r="EI118">
        <v>28158.799999999999</v>
      </c>
      <c r="EJ118">
        <v>29657.3</v>
      </c>
      <c r="EK118">
        <v>33244.5</v>
      </c>
      <c r="EL118">
        <v>35583.599999999999</v>
      </c>
      <c r="EM118">
        <v>39740.400000000001</v>
      </c>
      <c r="EN118">
        <v>42377.4</v>
      </c>
      <c r="EO118">
        <v>2.1041300000000001</v>
      </c>
      <c r="EP118">
        <v>2.1615500000000001</v>
      </c>
      <c r="EQ118">
        <v>0.12669</v>
      </c>
      <c r="ER118">
        <v>0</v>
      </c>
      <c r="ES118">
        <v>31.233899999999998</v>
      </c>
      <c r="ET118">
        <v>999.9</v>
      </c>
      <c r="EU118">
        <v>71.5</v>
      </c>
      <c r="EV118">
        <v>35.6</v>
      </c>
      <c r="EW118">
        <v>41.460700000000003</v>
      </c>
      <c r="EX118">
        <v>57.109400000000001</v>
      </c>
      <c r="EY118">
        <v>-2.4359000000000002</v>
      </c>
      <c r="EZ118">
        <v>2</v>
      </c>
      <c r="FA118">
        <v>0.52404200000000001</v>
      </c>
      <c r="FB118">
        <v>0.53322700000000001</v>
      </c>
      <c r="FC118">
        <v>20.272200000000002</v>
      </c>
      <c r="FD118">
        <v>5.2187900000000003</v>
      </c>
      <c r="FE118">
        <v>12.0061</v>
      </c>
      <c r="FF118">
        <v>4.9865500000000003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1.8621799999999999</v>
      </c>
      <c r="FN118">
        <v>1.86429</v>
      </c>
      <c r="FO118">
        <v>1.8603499999999999</v>
      </c>
      <c r="FP118">
        <v>1.86111</v>
      </c>
      <c r="FQ118">
        <v>1.86019</v>
      </c>
      <c r="FR118">
        <v>1.86188</v>
      </c>
      <c r="FS118">
        <v>1.85839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-3.8879999999999999</v>
      </c>
      <c r="GH118">
        <v>0.12529999999999999</v>
      </c>
      <c r="GI118">
        <v>-2.6367403326156271</v>
      </c>
      <c r="GJ118">
        <v>-2.8314441237569559E-3</v>
      </c>
      <c r="GK118">
        <v>1.746196064066972E-6</v>
      </c>
      <c r="GL118">
        <v>-5.0840809965914505E-10</v>
      </c>
      <c r="GM118">
        <v>-0.1800947898839361</v>
      </c>
      <c r="GN118">
        <v>5.1166531179064507E-3</v>
      </c>
      <c r="GO118">
        <v>1.8935886849813399E-4</v>
      </c>
      <c r="GP118">
        <v>-2.4822471333493459E-6</v>
      </c>
      <c r="GQ118">
        <v>4</v>
      </c>
      <c r="GR118">
        <v>2082</v>
      </c>
      <c r="GS118">
        <v>4</v>
      </c>
      <c r="GT118">
        <v>36</v>
      </c>
      <c r="GU118">
        <v>17.3</v>
      </c>
      <c r="GV118">
        <v>17.5</v>
      </c>
      <c r="GW118">
        <v>2.03247</v>
      </c>
      <c r="GX118">
        <v>2.5671400000000002</v>
      </c>
      <c r="GY118">
        <v>2.04834</v>
      </c>
      <c r="GZ118">
        <v>2.6220699999999999</v>
      </c>
      <c r="HA118">
        <v>2.1972700000000001</v>
      </c>
      <c r="HB118">
        <v>2.3095699999999999</v>
      </c>
      <c r="HC118">
        <v>41.248199999999997</v>
      </c>
      <c r="HD118">
        <v>14.420999999999999</v>
      </c>
      <c r="HE118">
        <v>18</v>
      </c>
      <c r="HF118">
        <v>617.69600000000003</v>
      </c>
      <c r="HG118">
        <v>736.03399999999999</v>
      </c>
      <c r="HH118">
        <v>31.001000000000001</v>
      </c>
      <c r="HI118">
        <v>34.008800000000001</v>
      </c>
      <c r="HJ118">
        <v>29.999500000000001</v>
      </c>
      <c r="HK118">
        <v>33.927100000000003</v>
      </c>
      <c r="HL118">
        <v>33.920900000000003</v>
      </c>
      <c r="HM118">
        <v>40.757399999999997</v>
      </c>
      <c r="HN118">
        <v>25.780999999999999</v>
      </c>
      <c r="HO118">
        <v>96.6267</v>
      </c>
      <c r="HP118">
        <v>31</v>
      </c>
      <c r="HQ118">
        <v>692.06700000000001</v>
      </c>
      <c r="HR118">
        <v>33.3797</v>
      </c>
      <c r="HS118">
        <v>99.2136</v>
      </c>
      <c r="HT118">
        <v>98.2821</v>
      </c>
    </row>
    <row r="119" spans="1:228" x14ac:dyDescent="0.2">
      <c r="A119">
        <v>104</v>
      </c>
      <c r="B119">
        <v>1669669022.0999999</v>
      </c>
      <c r="C119">
        <v>411.5</v>
      </c>
      <c r="D119" t="s">
        <v>566</v>
      </c>
      <c r="E119" t="s">
        <v>567</v>
      </c>
      <c r="F119">
        <v>4</v>
      </c>
      <c r="G119">
        <v>1669669019.7874999</v>
      </c>
      <c r="H119">
        <f t="shared" si="34"/>
        <v>4.4018629385378502E-3</v>
      </c>
      <c r="I119">
        <f t="shared" si="35"/>
        <v>4.4018629385378505</v>
      </c>
      <c r="J119">
        <f t="shared" si="36"/>
        <v>32.033804707459829</v>
      </c>
      <c r="K119">
        <f t="shared" si="37"/>
        <v>656.78312500000004</v>
      </c>
      <c r="L119">
        <f t="shared" si="38"/>
        <v>451.58557807775321</v>
      </c>
      <c r="M119">
        <f t="shared" si="39"/>
        <v>45.515392975590061</v>
      </c>
      <c r="N119">
        <f t="shared" si="40"/>
        <v>66.197291245124831</v>
      </c>
      <c r="O119">
        <f t="shared" si="41"/>
        <v>0.27847112224327664</v>
      </c>
      <c r="P119">
        <f t="shared" si="42"/>
        <v>3.6716603921755122</v>
      </c>
      <c r="Q119">
        <f t="shared" si="43"/>
        <v>0.26724731990129869</v>
      </c>
      <c r="R119">
        <f t="shared" si="44"/>
        <v>0.1680002942660859</v>
      </c>
      <c r="S119">
        <f t="shared" si="45"/>
        <v>226.11422507303593</v>
      </c>
      <c r="T119">
        <f t="shared" si="46"/>
        <v>33.225724091880217</v>
      </c>
      <c r="U119">
        <f t="shared" si="47"/>
        <v>33.298562500000003</v>
      </c>
      <c r="V119">
        <f t="shared" si="48"/>
        <v>5.1374805328456787</v>
      </c>
      <c r="W119">
        <f t="shared" si="49"/>
        <v>69.955928529646684</v>
      </c>
      <c r="X119">
        <f t="shared" si="50"/>
        <v>3.5488903706416557</v>
      </c>
      <c r="Y119">
        <f t="shared" si="51"/>
        <v>5.0730373325509763</v>
      </c>
      <c r="Z119">
        <f t="shared" si="52"/>
        <v>1.588590162204023</v>
      </c>
      <c r="AA119">
        <f t="shared" si="53"/>
        <v>-194.1221555895192</v>
      </c>
      <c r="AB119">
        <f t="shared" si="54"/>
        <v>-44.530551893353284</v>
      </c>
      <c r="AC119">
        <f t="shared" si="55"/>
        <v>-2.7826793988456973</v>
      </c>
      <c r="AD119">
        <f t="shared" si="56"/>
        <v>-15.321161808682241</v>
      </c>
      <c r="AE119">
        <f t="shared" si="57"/>
        <v>54.521349372158504</v>
      </c>
      <c r="AF119">
        <f t="shared" si="58"/>
        <v>4.3934298765173185</v>
      </c>
      <c r="AG119">
        <f t="shared" si="59"/>
        <v>32.033804707459829</v>
      </c>
      <c r="AH119">
        <v>703.95369587453933</v>
      </c>
      <c r="AI119">
        <v>683.76126666666642</v>
      </c>
      <c r="AJ119">
        <v>1.6612675897311531</v>
      </c>
      <c r="AK119">
        <v>63.565594582378537</v>
      </c>
      <c r="AL119">
        <f t="shared" si="60"/>
        <v>4.4018629385378505</v>
      </c>
      <c r="AM119">
        <v>33.449217053493157</v>
      </c>
      <c r="AN119">
        <v>35.212849696969677</v>
      </c>
      <c r="AO119">
        <v>8.6483476095867759E-5</v>
      </c>
      <c r="AP119">
        <v>91.324136407103097</v>
      </c>
      <c r="AQ119">
        <v>67</v>
      </c>
      <c r="AR119">
        <v>10</v>
      </c>
      <c r="AS119">
        <f t="shared" si="61"/>
        <v>1</v>
      </c>
      <c r="AT119">
        <f t="shared" si="62"/>
        <v>0</v>
      </c>
      <c r="AU119">
        <f t="shared" si="63"/>
        <v>47165.826564648232</v>
      </c>
      <c r="AV119">
        <f t="shared" si="64"/>
        <v>1199.9949999999999</v>
      </c>
      <c r="AW119">
        <f t="shared" si="65"/>
        <v>1025.9206824212622</v>
      </c>
      <c r="AX119">
        <f t="shared" si="66"/>
        <v>0.85493746425715289</v>
      </c>
      <c r="AY119">
        <f t="shared" si="67"/>
        <v>0.18842930601630503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1669669019.7874999</v>
      </c>
      <c r="BF119">
        <v>656.78312500000004</v>
      </c>
      <c r="BG119">
        <v>680.62950000000001</v>
      </c>
      <c r="BH119">
        <v>35.210674999999988</v>
      </c>
      <c r="BI119">
        <v>33.449937499999997</v>
      </c>
      <c r="BJ119">
        <v>660.67475000000002</v>
      </c>
      <c r="BK119">
        <v>35.085362500000002</v>
      </c>
      <c r="BL119">
        <v>649.98799999999994</v>
      </c>
      <c r="BM119">
        <v>100.69025000000001</v>
      </c>
      <c r="BN119">
        <v>9.9932825000000003E-2</v>
      </c>
      <c r="BO119">
        <v>33.073599999999999</v>
      </c>
      <c r="BP119">
        <v>33.298562500000003</v>
      </c>
      <c r="BQ119">
        <v>999.9</v>
      </c>
      <c r="BR119">
        <v>0</v>
      </c>
      <c r="BS119">
        <v>0</v>
      </c>
      <c r="BT119">
        <v>9011.5625</v>
      </c>
      <c r="BU119">
        <v>0</v>
      </c>
      <c r="BV119">
        <v>1243.1412499999999</v>
      </c>
      <c r="BW119">
        <v>-23.846387499999999</v>
      </c>
      <c r="BX119">
        <v>680.75274999999999</v>
      </c>
      <c r="BY119">
        <v>704.18450000000007</v>
      </c>
      <c r="BZ119">
        <v>1.76072625</v>
      </c>
      <c r="CA119">
        <v>680.62950000000001</v>
      </c>
      <c r="CB119">
        <v>33.449937499999997</v>
      </c>
      <c r="CC119">
        <v>3.5453662499999998</v>
      </c>
      <c r="CD119">
        <v>3.3680824999999999</v>
      </c>
      <c r="CE119">
        <v>26.8386</v>
      </c>
      <c r="CF119">
        <v>25.969037499999999</v>
      </c>
      <c r="CG119">
        <v>1199.9949999999999</v>
      </c>
      <c r="CH119">
        <v>0.50000062499999998</v>
      </c>
      <c r="CI119">
        <v>0.49999937500000002</v>
      </c>
      <c r="CJ119">
        <v>0</v>
      </c>
      <c r="CK119">
        <v>876.98587500000008</v>
      </c>
      <c r="CL119">
        <v>4.9990899999999998</v>
      </c>
      <c r="CM119">
        <v>9433.1437499999993</v>
      </c>
      <c r="CN119">
        <v>9557.8224999999984</v>
      </c>
      <c r="CO119">
        <v>43.069875000000003</v>
      </c>
      <c r="CP119">
        <v>44.960624999999993</v>
      </c>
      <c r="CQ119">
        <v>43.875</v>
      </c>
      <c r="CR119">
        <v>44.061999999999998</v>
      </c>
      <c r="CS119">
        <v>44.5</v>
      </c>
      <c r="CT119">
        <v>597.5</v>
      </c>
      <c r="CU119">
        <v>597.49625000000003</v>
      </c>
      <c r="CV119">
        <v>0</v>
      </c>
      <c r="CW119">
        <v>1669669037.2</v>
      </c>
      <c r="CX119">
        <v>0</v>
      </c>
      <c r="CY119">
        <v>1669667979.5</v>
      </c>
      <c r="CZ119" t="s">
        <v>356</v>
      </c>
      <c r="DA119">
        <v>1669667979.5</v>
      </c>
      <c r="DB119">
        <v>1669667970</v>
      </c>
      <c r="DC119">
        <v>16</v>
      </c>
      <c r="DD119">
        <v>2.5000000000000001E-2</v>
      </c>
      <c r="DE119">
        <v>0.02</v>
      </c>
      <c r="DF119">
        <v>-3.5449999999999999</v>
      </c>
      <c r="DG119">
        <v>0.11899999999999999</v>
      </c>
      <c r="DH119">
        <v>410</v>
      </c>
      <c r="DI119">
        <v>35</v>
      </c>
      <c r="DJ119">
        <v>0.37</v>
      </c>
      <c r="DK119">
        <v>0.56999999999999995</v>
      </c>
      <c r="DL119">
        <v>-23.5333875</v>
      </c>
      <c r="DM119">
        <v>-1.104235272044976</v>
      </c>
      <c r="DN119">
        <v>0.16040552700499441</v>
      </c>
      <c r="DO119">
        <v>0</v>
      </c>
      <c r="DP119">
        <v>1.7497404999999999</v>
      </c>
      <c r="DQ119">
        <v>8.8857861163232049E-2</v>
      </c>
      <c r="DR119">
        <v>8.6376177126566544E-3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3.29589</v>
      </c>
      <c r="EB119">
        <v>2.6254200000000001</v>
      </c>
      <c r="EC119">
        <v>0.141262</v>
      </c>
      <c r="ED119">
        <v>0.14308000000000001</v>
      </c>
      <c r="EE119">
        <v>0.14192399999999999</v>
      </c>
      <c r="EF119">
        <v>0.13552</v>
      </c>
      <c r="EG119">
        <v>25986.6</v>
      </c>
      <c r="EH119">
        <v>26399.1</v>
      </c>
      <c r="EI119">
        <v>28158.6</v>
      </c>
      <c r="EJ119">
        <v>29657.8</v>
      </c>
      <c r="EK119">
        <v>33243.199999999997</v>
      </c>
      <c r="EL119">
        <v>35583.599999999999</v>
      </c>
      <c r="EM119">
        <v>39739.699999999997</v>
      </c>
      <c r="EN119">
        <v>42378</v>
      </c>
      <c r="EO119">
        <v>2.10385</v>
      </c>
      <c r="EP119">
        <v>2.1616</v>
      </c>
      <c r="EQ119">
        <v>0.12772500000000001</v>
      </c>
      <c r="ER119">
        <v>0</v>
      </c>
      <c r="ES119">
        <v>31.2422</v>
      </c>
      <c r="ET119">
        <v>999.9</v>
      </c>
      <c r="EU119">
        <v>71.5</v>
      </c>
      <c r="EV119">
        <v>35.6</v>
      </c>
      <c r="EW119">
        <v>41.461199999999998</v>
      </c>
      <c r="EX119">
        <v>57.0794</v>
      </c>
      <c r="EY119">
        <v>-2.4399000000000002</v>
      </c>
      <c r="EZ119">
        <v>2</v>
      </c>
      <c r="FA119">
        <v>0.52351599999999998</v>
      </c>
      <c r="FB119">
        <v>0.53651400000000005</v>
      </c>
      <c r="FC119">
        <v>20.272300000000001</v>
      </c>
      <c r="FD119">
        <v>5.2192400000000001</v>
      </c>
      <c r="FE119">
        <v>12.004899999999999</v>
      </c>
      <c r="FF119">
        <v>4.9865000000000004</v>
      </c>
      <c r="FG119">
        <v>3.2845800000000001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1.8621799999999999</v>
      </c>
      <c r="FN119">
        <v>1.8642399999999999</v>
      </c>
      <c r="FO119">
        <v>1.86033</v>
      </c>
      <c r="FP119">
        <v>1.8611</v>
      </c>
      <c r="FQ119">
        <v>1.8601700000000001</v>
      </c>
      <c r="FR119">
        <v>1.8618699999999999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-3.8959999999999999</v>
      </c>
      <c r="GH119">
        <v>0.12529999999999999</v>
      </c>
      <c r="GI119">
        <v>-2.6367403326156271</v>
      </c>
      <c r="GJ119">
        <v>-2.8314441237569559E-3</v>
      </c>
      <c r="GK119">
        <v>1.746196064066972E-6</v>
      </c>
      <c r="GL119">
        <v>-5.0840809965914505E-10</v>
      </c>
      <c r="GM119">
        <v>-0.1800947898839361</v>
      </c>
      <c r="GN119">
        <v>5.1166531179064507E-3</v>
      </c>
      <c r="GO119">
        <v>1.8935886849813399E-4</v>
      </c>
      <c r="GP119">
        <v>-2.4822471333493459E-6</v>
      </c>
      <c r="GQ119">
        <v>4</v>
      </c>
      <c r="GR119">
        <v>2082</v>
      </c>
      <c r="GS119">
        <v>4</v>
      </c>
      <c r="GT119">
        <v>36</v>
      </c>
      <c r="GU119">
        <v>17.399999999999999</v>
      </c>
      <c r="GV119">
        <v>17.5</v>
      </c>
      <c r="GW119">
        <v>2.04956</v>
      </c>
      <c r="GX119">
        <v>2.5671400000000002</v>
      </c>
      <c r="GY119">
        <v>2.04834</v>
      </c>
      <c r="GZ119">
        <v>2.6220699999999999</v>
      </c>
      <c r="HA119">
        <v>2.1972700000000001</v>
      </c>
      <c r="HB119">
        <v>2.3559600000000001</v>
      </c>
      <c r="HC119">
        <v>41.274099999999997</v>
      </c>
      <c r="HD119">
        <v>14.4297</v>
      </c>
      <c r="HE119">
        <v>18</v>
      </c>
      <c r="HF119">
        <v>617.45299999999997</v>
      </c>
      <c r="HG119">
        <v>736.03599999999994</v>
      </c>
      <c r="HH119">
        <v>31.001000000000001</v>
      </c>
      <c r="HI119">
        <v>34.004899999999999</v>
      </c>
      <c r="HJ119">
        <v>29.999500000000001</v>
      </c>
      <c r="HK119">
        <v>33.9236</v>
      </c>
      <c r="HL119">
        <v>33.917099999999998</v>
      </c>
      <c r="HM119">
        <v>41.078499999999998</v>
      </c>
      <c r="HN119">
        <v>25.780999999999999</v>
      </c>
      <c r="HO119">
        <v>96.6267</v>
      </c>
      <c r="HP119">
        <v>31</v>
      </c>
      <c r="HQ119">
        <v>698.74599999999998</v>
      </c>
      <c r="HR119">
        <v>33.3797</v>
      </c>
      <c r="HS119">
        <v>99.212199999999996</v>
      </c>
      <c r="HT119">
        <v>98.283699999999996</v>
      </c>
    </row>
    <row r="120" spans="1:228" x14ac:dyDescent="0.2">
      <c r="A120">
        <v>105</v>
      </c>
      <c r="B120">
        <v>1669669026.0999999</v>
      </c>
      <c r="C120">
        <v>415.5</v>
      </c>
      <c r="D120" t="s">
        <v>568</v>
      </c>
      <c r="E120" t="s">
        <v>569</v>
      </c>
      <c r="F120">
        <v>4</v>
      </c>
      <c r="G120">
        <v>1669669024.0999999</v>
      </c>
      <c r="H120">
        <f t="shared" si="34"/>
        <v>4.422485023125769E-3</v>
      </c>
      <c r="I120">
        <f t="shared" si="35"/>
        <v>4.4224850231257689</v>
      </c>
      <c r="J120">
        <f t="shared" si="36"/>
        <v>31.696207144796499</v>
      </c>
      <c r="K120">
        <f t="shared" si="37"/>
        <v>663.83157142857146</v>
      </c>
      <c r="L120">
        <f t="shared" si="38"/>
        <v>460.58753797949566</v>
      </c>
      <c r="M120">
        <f t="shared" si="39"/>
        <v>46.422178664299082</v>
      </c>
      <c r="N120">
        <f t="shared" si="40"/>
        <v>66.906950950182775</v>
      </c>
      <c r="O120">
        <f t="shared" si="41"/>
        <v>0.27876510205202848</v>
      </c>
      <c r="P120">
        <f t="shared" si="42"/>
        <v>3.6800949415080604</v>
      </c>
      <c r="Q120">
        <f t="shared" si="43"/>
        <v>0.26754276554780093</v>
      </c>
      <c r="R120">
        <f t="shared" si="44"/>
        <v>0.16818486575104294</v>
      </c>
      <c r="S120">
        <f t="shared" si="45"/>
        <v>226.1154008226998</v>
      </c>
      <c r="T120">
        <f t="shared" si="46"/>
        <v>33.235299453826876</v>
      </c>
      <c r="U120">
        <f t="shared" si="47"/>
        <v>33.321071428571443</v>
      </c>
      <c r="V120">
        <f t="shared" si="48"/>
        <v>5.1439675046547766</v>
      </c>
      <c r="W120">
        <f t="shared" si="49"/>
        <v>69.917579983478333</v>
      </c>
      <c r="X120">
        <f t="shared" si="50"/>
        <v>3.549777250081767</v>
      </c>
      <c r="Y120">
        <f t="shared" si="51"/>
        <v>5.0770882672434974</v>
      </c>
      <c r="Z120">
        <f t="shared" si="52"/>
        <v>1.5941902545730096</v>
      </c>
      <c r="AA120">
        <f t="shared" si="53"/>
        <v>-195.03158951984642</v>
      </c>
      <c r="AB120">
        <f t="shared" si="54"/>
        <v>-46.278515358987086</v>
      </c>
      <c r="AC120">
        <f t="shared" si="55"/>
        <v>-2.8857993364320991</v>
      </c>
      <c r="AD120">
        <f t="shared" si="56"/>
        <v>-18.080503392565795</v>
      </c>
      <c r="AE120">
        <f t="shared" si="57"/>
        <v>54.973332216728274</v>
      </c>
      <c r="AF120">
        <f t="shared" si="58"/>
        <v>4.4028310549624639</v>
      </c>
      <c r="AG120">
        <f t="shared" si="59"/>
        <v>31.696207144796499</v>
      </c>
      <c r="AH120">
        <v>710.9569004530772</v>
      </c>
      <c r="AI120">
        <v>690.65747878787886</v>
      </c>
      <c r="AJ120">
        <v>1.7267424886794061</v>
      </c>
      <c r="AK120">
        <v>63.565594582378537</v>
      </c>
      <c r="AL120">
        <f t="shared" si="60"/>
        <v>4.4224850231257689</v>
      </c>
      <c r="AM120">
        <v>33.454590656114704</v>
      </c>
      <c r="AN120">
        <v>35.226512727272713</v>
      </c>
      <c r="AO120">
        <v>6.4118202347529044E-5</v>
      </c>
      <c r="AP120">
        <v>91.324136407103097</v>
      </c>
      <c r="AQ120">
        <v>67</v>
      </c>
      <c r="AR120">
        <v>10</v>
      </c>
      <c r="AS120">
        <f t="shared" si="61"/>
        <v>1</v>
      </c>
      <c r="AT120">
        <f t="shared" si="62"/>
        <v>0</v>
      </c>
      <c r="AU120">
        <f t="shared" si="63"/>
        <v>47314.179003879646</v>
      </c>
      <c r="AV120">
        <f t="shared" si="64"/>
        <v>1200</v>
      </c>
      <c r="AW120">
        <f t="shared" si="65"/>
        <v>1025.9250781464766</v>
      </c>
      <c r="AX120">
        <f t="shared" si="66"/>
        <v>0.85493756512206376</v>
      </c>
      <c r="AY120">
        <f t="shared" si="67"/>
        <v>0.18842950068558317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1669669024.0999999</v>
      </c>
      <c r="BF120">
        <v>663.83157142857146</v>
      </c>
      <c r="BG120">
        <v>687.88014285714291</v>
      </c>
      <c r="BH120">
        <v>35.21987142857143</v>
      </c>
      <c r="BI120">
        <v>33.455457142857142</v>
      </c>
      <c r="BJ120">
        <v>667.73171428571436</v>
      </c>
      <c r="BK120">
        <v>35.094485714285717</v>
      </c>
      <c r="BL120">
        <v>650.01528571428571</v>
      </c>
      <c r="BM120">
        <v>100.6891428571428</v>
      </c>
      <c r="BN120">
        <v>9.9903385714285711E-2</v>
      </c>
      <c r="BO120">
        <v>33.087814285714288</v>
      </c>
      <c r="BP120">
        <v>33.321071428571443</v>
      </c>
      <c r="BQ120">
        <v>999.89999999999986</v>
      </c>
      <c r="BR120">
        <v>0</v>
      </c>
      <c r="BS120">
        <v>0</v>
      </c>
      <c r="BT120">
        <v>9040.8928571428569</v>
      </c>
      <c r="BU120">
        <v>0</v>
      </c>
      <c r="BV120">
        <v>1243.745714285714</v>
      </c>
      <c r="BW120">
        <v>-24.04868571428571</v>
      </c>
      <c r="BX120">
        <v>688.06514285714286</v>
      </c>
      <c r="BY120">
        <v>711.69014285714286</v>
      </c>
      <c r="BZ120">
        <v>1.764427142857143</v>
      </c>
      <c r="CA120">
        <v>687.88014285714291</v>
      </c>
      <c r="CB120">
        <v>33.455457142857142</v>
      </c>
      <c r="CC120">
        <v>3.5462557142857141</v>
      </c>
      <c r="CD120">
        <v>3.3685971428571428</v>
      </c>
      <c r="CE120">
        <v>26.842857142857142</v>
      </c>
      <c r="CF120">
        <v>25.971628571428571</v>
      </c>
      <c r="CG120">
        <v>1200</v>
      </c>
      <c r="CH120">
        <v>0.499998</v>
      </c>
      <c r="CI120">
        <v>0.50000200000000006</v>
      </c>
      <c r="CJ120">
        <v>0</v>
      </c>
      <c r="CK120">
        <v>877.97114285714292</v>
      </c>
      <c r="CL120">
        <v>4.9990899999999998</v>
      </c>
      <c r="CM120">
        <v>9440.3757142857157</v>
      </c>
      <c r="CN120">
        <v>9557.8442857142836</v>
      </c>
      <c r="CO120">
        <v>43.098000000000013</v>
      </c>
      <c r="CP120">
        <v>45</v>
      </c>
      <c r="CQ120">
        <v>43.875</v>
      </c>
      <c r="CR120">
        <v>44.061999999999998</v>
      </c>
      <c r="CS120">
        <v>44.455000000000013</v>
      </c>
      <c r="CT120">
        <v>597.5</v>
      </c>
      <c r="CU120">
        <v>597.50428571428586</v>
      </c>
      <c r="CV120">
        <v>0</v>
      </c>
      <c r="CW120">
        <v>1669669041.4000001</v>
      </c>
      <c r="CX120">
        <v>0</v>
      </c>
      <c r="CY120">
        <v>1669667979.5</v>
      </c>
      <c r="CZ120" t="s">
        <v>356</v>
      </c>
      <c r="DA120">
        <v>1669667979.5</v>
      </c>
      <c r="DB120">
        <v>1669667970</v>
      </c>
      <c r="DC120">
        <v>16</v>
      </c>
      <c r="DD120">
        <v>2.5000000000000001E-2</v>
      </c>
      <c r="DE120">
        <v>0.02</v>
      </c>
      <c r="DF120">
        <v>-3.5449999999999999</v>
      </c>
      <c r="DG120">
        <v>0.11899999999999999</v>
      </c>
      <c r="DH120">
        <v>410</v>
      </c>
      <c r="DI120">
        <v>35</v>
      </c>
      <c r="DJ120">
        <v>0.37</v>
      </c>
      <c r="DK120">
        <v>0.56999999999999995</v>
      </c>
      <c r="DL120">
        <v>-23.642299999999999</v>
      </c>
      <c r="DM120">
        <v>-2.43400975609749</v>
      </c>
      <c r="DN120">
        <v>0.25469027072112521</v>
      </c>
      <c r="DO120">
        <v>0</v>
      </c>
      <c r="DP120">
        <v>1.75495775</v>
      </c>
      <c r="DQ120">
        <v>7.1370844277668696E-2</v>
      </c>
      <c r="DR120">
        <v>7.0266476670956058E-3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3.2959000000000001</v>
      </c>
      <c r="EB120">
        <v>2.6255999999999999</v>
      </c>
      <c r="EC120">
        <v>0.14222899999999999</v>
      </c>
      <c r="ED120">
        <v>0.14403299999999999</v>
      </c>
      <c r="EE120">
        <v>0.141959</v>
      </c>
      <c r="EF120">
        <v>0.13551099999999999</v>
      </c>
      <c r="EG120">
        <v>25957.1</v>
      </c>
      <c r="EH120">
        <v>26369.8</v>
      </c>
      <c r="EI120">
        <v>28158.400000000001</v>
      </c>
      <c r="EJ120">
        <v>29658</v>
      </c>
      <c r="EK120">
        <v>33242.400000000001</v>
      </c>
      <c r="EL120">
        <v>35584.300000000003</v>
      </c>
      <c r="EM120">
        <v>39740.300000000003</v>
      </c>
      <c r="EN120">
        <v>42378.3</v>
      </c>
      <c r="EO120">
        <v>2.10392</v>
      </c>
      <c r="EP120">
        <v>2.1617500000000001</v>
      </c>
      <c r="EQ120">
        <v>0.127807</v>
      </c>
      <c r="ER120">
        <v>0</v>
      </c>
      <c r="ES120">
        <v>31.2532</v>
      </c>
      <c r="ET120">
        <v>999.9</v>
      </c>
      <c r="EU120">
        <v>71.5</v>
      </c>
      <c r="EV120">
        <v>35.6</v>
      </c>
      <c r="EW120">
        <v>41.464700000000001</v>
      </c>
      <c r="EX120">
        <v>57.169400000000003</v>
      </c>
      <c r="EY120">
        <v>-2.4559299999999999</v>
      </c>
      <c r="EZ120">
        <v>2</v>
      </c>
      <c r="FA120">
        <v>0.52315</v>
      </c>
      <c r="FB120">
        <v>0.54052</v>
      </c>
      <c r="FC120">
        <v>20.272099999999998</v>
      </c>
      <c r="FD120">
        <v>5.2193899999999998</v>
      </c>
      <c r="FE120">
        <v>12.004899999999999</v>
      </c>
      <c r="FF120">
        <v>4.9861000000000004</v>
      </c>
      <c r="FG120">
        <v>3.2845800000000001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1.8621799999999999</v>
      </c>
      <c r="FN120">
        <v>1.86425</v>
      </c>
      <c r="FO120">
        <v>1.8603499999999999</v>
      </c>
      <c r="FP120">
        <v>1.86111</v>
      </c>
      <c r="FQ120">
        <v>1.8602000000000001</v>
      </c>
      <c r="FR120">
        <v>1.86188</v>
      </c>
      <c r="FS120">
        <v>1.8583799999999999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-3.9039999999999999</v>
      </c>
      <c r="GH120">
        <v>0.1255</v>
      </c>
      <c r="GI120">
        <v>-2.6367403326156271</v>
      </c>
      <c r="GJ120">
        <v>-2.8314441237569559E-3</v>
      </c>
      <c r="GK120">
        <v>1.746196064066972E-6</v>
      </c>
      <c r="GL120">
        <v>-5.0840809965914505E-10</v>
      </c>
      <c r="GM120">
        <v>-0.1800947898839361</v>
      </c>
      <c r="GN120">
        <v>5.1166531179064507E-3</v>
      </c>
      <c r="GO120">
        <v>1.8935886849813399E-4</v>
      </c>
      <c r="GP120">
        <v>-2.4822471333493459E-6</v>
      </c>
      <c r="GQ120">
        <v>4</v>
      </c>
      <c r="GR120">
        <v>2082</v>
      </c>
      <c r="GS120">
        <v>4</v>
      </c>
      <c r="GT120">
        <v>36</v>
      </c>
      <c r="GU120">
        <v>17.399999999999999</v>
      </c>
      <c r="GV120">
        <v>17.600000000000001</v>
      </c>
      <c r="GW120">
        <v>2.0654300000000001</v>
      </c>
      <c r="GX120">
        <v>2.5671400000000002</v>
      </c>
      <c r="GY120">
        <v>2.04834</v>
      </c>
      <c r="GZ120">
        <v>2.6208499999999999</v>
      </c>
      <c r="HA120">
        <v>2.1972700000000001</v>
      </c>
      <c r="HB120">
        <v>2.3584000000000001</v>
      </c>
      <c r="HC120">
        <v>41.274099999999997</v>
      </c>
      <c r="HD120">
        <v>14.420999999999999</v>
      </c>
      <c r="HE120">
        <v>18</v>
      </c>
      <c r="HF120">
        <v>617.47299999999996</v>
      </c>
      <c r="HG120">
        <v>736.14200000000005</v>
      </c>
      <c r="HH120">
        <v>31.001100000000001</v>
      </c>
      <c r="HI120">
        <v>34.001100000000001</v>
      </c>
      <c r="HJ120">
        <v>29.999600000000001</v>
      </c>
      <c r="HK120">
        <v>33.919800000000002</v>
      </c>
      <c r="HL120">
        <v>33.914099999999998</v>
      </c>
      <c r="HM120">
        <v>41.400500000000001</v>
      </c>
      <c r="HN120">
        <v>26.052</v>
      </c>
      <c r="HO120">
        <v>96.6267</v>
      </c>
      <c r="HP120">
        <v>31</v>
      </c>
      <c r="HQ120">
        <v>705.43700000000001</v>
      </c>
      <c r="HR120">
        <v>33.3797</v>
      </c>
      <c r="HS120">
        <v>99.212800000000001</v>
      </c>
      <c r="HT120">
        <v>98.284300000000002</v>
      </c>
    </row>
    <row r="121" spans="1:228" x14ac:dyDescent="0.2">
      <c r="A121">
        <v>106</v>
      </c>
      <c r="B121">
        <v>1669669030.0999999</v>
      </c>
      <c r="C121">
        <v>419.5</v>
      </c>
      <c r="D121" t="s">
        <v>570</v>
      </c>
      <c r="E121" t="s">
        <v>571</v>
      </c>
      <c r="F121">
        <v>4</v>
      </c>
      <c r="G121">
        <v>1669669027.7874999</v>
      </c>
      <c r="H121">
        <f t="shared" si="34"/>
        <v>4.4757708815907757E-3</v>
      </c>
      <c r="I121">
        <f t="shared" si="35"/>
        <v>4.4757708815907753</v>
      </c>
      <c r="J121">
        <f t="shared" si="36"/>
        <v>32.190120928635409</v>
      </c>
      <c r="K121">
        <f t="shared" si="37"/>
        <v>669.888375</v>
      </c>
      <c r="L121">
        <f t="shared" si="38"/>
        <v>465.59361383466683</v>
      </c>
      <c r="M121">
        <f t="shared" si="39"/>
        <v>46.926564951676831</v>
      </c>
      <c r="N121">
        <f t="shared" si="40"/>
        <v>67.51716390803756</v>
      </c>
      <c r="O121">
        <f t="shared" si="41"/>
        <v>0.28192891552791299</v>
      </c>
      <c r="P121">
        <f t="shared" si="42"/>
        <v>3.6667867604825277</v>
      </c>
      <c r="Q121">
        <f t="shared" si="43"/>
        <v>0.27041622592433567</v>
      </c>
      <c r="R121">
        <f t="shared" si="44"/>
        <v>0.17000533612130364</v>
      </c>
      <c r="S121">
        <f t="shared" si="45"/>
        <v>226.11487753616308</v>
      </c>
      <c r="T121">
        <f t="shared" si="46"/>
        <v>33.236885172950529</v>
      </c>
      <c r="U121">
        <f t="shared" si="47"/>
        <v>33.330412500000001</v>
      </c>
      <c r="V121">
        <f t="shared" si="48"/>
        <v>5.1466616507391683</v>
      </c>
      <c r="W121">
        <f t="shared" si="49"/>
        <v>69.882482091433346</v>
      </c>
      <c r="X121">
        <f t="shared" si="50"/>
        <v>3.5504411942636356</v>
      </c>
      <c r="Y121">
        <f t="shared" si="51"/>
        <v>5.0805882790744086</v>
      </c>
      <c r="Z121">
        <f t="shared" si="52"/>
        <v>1.5962204564755327</v>
      </c>
      <c r="AA121">
        <f t="shared" si="53"/>
        <v>-197.3814958781532</v>
      </c>
      <c r="AB121">
        <f t="shared" si="54"/>
        <v>-45.531523038706055</v>
      </c>
      <c r="AC121">
        <f t="shared" si="55"/>
        <v>-2.8498253070516268</v>
      </c>
      <c r="AD121">
        <f t="shared" si="56"/>
        <v>-19.647966687747797</v>
      </c>
      <c r="AE121">
        <f t="shared" si="57"/>
        <v>55.116210650154386</v>
      </c>
      <c r="AF121">
        <f t="shared" si="58"/>
        <v>4.5327784085605716</v>
      </c>
      <c r="AG121">
        <f t="shared" si="59"/>
        <v>32.190120928635409</v>
      </c>
      <c r="AH121">
        <v>717.8028342016795</v>
      </c>
      <c r="AI121">
        <v>697.4178303030302</v>
      </c>
      <c r="AJ121">
        <v>1.6944575298520821</v>
      </c>
      <c r="AK121">
        <v>63.565594582378537</v>
      </c>
      <c r="AL121">
        <f t="shared" si="60"/>
        <v>4.4757708815907753</v>
      </c>
      <c r="AM121">
        <v>33.427589611309394</v>
      </c>
      <c r="AN121">
        <v>35.22067090909092</v>
      </c>
      <c r="AO121">
        <v>8.7357525205213789E-5</v>
      </c>
      <c r="AP121">
        <v>91.324136407103097</v>
      </c>
      <c r="AQ121">
        <v>66</v>
      </c>
      <c r="AR121">
        <v>10</v>
      </c>
      <c r="AS121">
        <f t="shared" si="61"/>
        <v>1</v>
      </c>
      <c r="AT121">
        <f t="shared" si="62"/>
        <v>0</v>
      </c>
      <c r="AU121">
        <f t="shared" si="63"/>
        <v>47074.769979543802</v>
      </c>
      <c r="AV121">
        <f t="shared" si="64"/>
        <v>1199.9974999999999</v>
      </c>
      <c r="AW121">
        <f t="shared" si="65"/>
        <v>1025.9229137493073</v>
      </c>
      <c r="AX121">
        <f t="shared" si="66"/>
        <v>0.85493754257763643</v>
      </c>
      <c r="AY121">
        <f t="shared" si="67"/>
        <v>0.18842945717483836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1669669027.7874999</v>
      </c>
      <c r="BF121">
        <v>669.888375</v>
      </c>
      <c r="BG121">
        <v>694.04250000000002</v>
      </c>
      <c r="BH121">
        <v>35.226587499999987</v>
      </c>
      <c r="BI121">
        <v>33.410187499999999</v>
      </c>
      <c r="BJ121">
        <v>673.79575</v>
      </c>
      <c r="BK121">
        <v>35.101100000000002</v>
      </c>
      <c r="BL121">
        <v>650.04300000000001</v>
      </c>
      <c r="BM121">
        <v>100.6885</v>
      </c>
      <c r="BN121">
        <v>0.100178275</v>
      </c>
      <c r="BO121">
        <v>33.100087500000001</v>
      </c>
      <c r="BP121">
        <v>33.330412500000001</v>
      </c>
      <c r="BQ121">
        <v>999.9</v>
      </c>
      <c r="BR121">
        <v>0</v>
      </c>
      <c r="BS121">
        <v>0</v>
      </c>
      <c r="BT121">
        <v>8994.8449999999993</v>
      </c>
      <c r="BU121">
        <v>0</v>
      </c>
      <c r="BV121">
        <v>1223.98125</v>
      </c>
      <c r="BW121">
        <v>-24.154037500000001</v>
      </c>
      <c r="BX121">
        <v>694.34787499999993</v>
      </c>
      <c r="BY121">
        <v>718.03187500000013</v>
      </c>
      <c r="BZ121">
        <v>1.8163987500000001</v>
      </c>
      <c r="CA121">
        <v>694.04250000000002</v>
      </c>
      <c r="CB121">
        <v>33.410187499999999</v>
      </c>
      <c r="CC121">
        <v>3.5469062500000001</v>
      </c>
      <c r="CD121">
        <v>3.3640162500000002</v>
      </c>
      <c r="CE121">
        <v>26.845962499999999</v>
      </c>
      <c r="CF121">
        <v>25.9486375</v>
      </c>
      <c r="CG121">
        <v>1199.9974999999999</v>
      </c>
      <c r="CH121">
        <v>0.49999900000000003</v>
      </c>
      <c r="CI121">
        <v>0.50000099999999992</v>
      </c>
      <c r="CJ121">
        <v>0</v>
      </c>
      <c r="CK121">
        <v>878.96074999999996</v>
      </c>
      <c r="CL121">
        <v>4.9990899999999998</v>
      </c>
      <c r="CM121">
        <v>9446.8737499999988</v>
      </c>
      <c r="CN121">
        <v>9557.833749999998</v>
      </c>
      <c r="CO121">
        <v>43.093499999999999</v>
      </c>
      <c r="CP121">
        <v>45</v>
      </c>
      <c r="CQ121">
        <v>43.875</v>
      </c>
      <c r="CR121">
        <v>44.061999999999998</v>
      </c>
      <c r="CS121">
        <v>44.476374999999997</v>
      </c>
      <c r="CT121">
        <v>597.49874999999997</v>
      </c>
      <c r="CU121">
        <v>597.50125000000003</v>
      </c>
      <c r="CV121">
        <v>0</v>
      </c>
      <c r="CW121">
        <v>1669669045.5999999</v>
      </c>
      <c r="CX121">
        <v>0</v>
      </c>
      <c r="CY121">
        <v>1669667979.5</v>
      </c>
      <c r="CZ121" t="s">
        <v>356</v>
      </c>
      <c r="DA121">
        <v>1669667979.5</v>
      </c>
      <c r="DB121">
        <v>1669667970</v>
      </c>
      <c r="DC121">
        <v>16</v>
      </c>
      <c r="DD121">
        <v>2.5000000000000001E-2</v>
      </c>
      <c r="DE121">
        <v>0.02</v>
      </c>
      <c r="DF121">
        <v>-3.5449999999999999</v>
      </c>
      <c r="DG121">
        <v>0.11899999999999999</v>
      </c>
      <c r="DH121">
        <v>410</v>
      </c>
      <c r="DI121">
        <v>35</v>
      </c>
      <c r="DJ121">
        <v>0.37</v>
      </c>
      <c r="DK121">
        <v>0.56999999999999995</v>
      </c>
      <c r="DL121">
        <v>-23.7807125</v>
      </c>
      <c r="DM121">
        <v>-2.9642983114446428</v>
      </c>
      <c r="DN121">
        <v>0.29010586532117888</v>
      </c>
      <c r="DO121">
        <v>0</v>
      </c>
      <c r="DP121">
        <v>1.767493</v>
      </c>
      <c r="DQ121">
        <v>0.18297298311444279</v>
      </c>
      <c r="DR121">
        <v>2.3133633761257658E-2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365</v>
      </c>
      <c r="EA121">
        <v>3.2959700000000001</v>
      </c>
      <c r="EB121">
        <v>2.6252800000000001</v>
      </c>
      <c r="EC121">
        <v>0.14318700000000001</v>
      </c>
      <c r="ED121">
        <v>0.14500299999999999</v>
      </c>
      <c r="EE121">
        <v>0.14193500000000001</v>
      </c>
      <c r="EF121">
        <v>0.13526199999999999</v>
      </c>
      <c r="EG121">
        <v>25928.5</v>
      </c>
      <c r="EH121">
        <v>26339.9</v>
      </c>
      <c r="EI121">
        <v>28158.799999999999</v>
      </c>
      <c r="EJ121">
        <v>29658.1</v>
      </c>
      <c r="EK121">
        <v>33243.9</v>
      </c>
      <c r="EL121">
        <v>35594.699999999997</v>
      </c>
      <c r="EM121">
        <v>39740.9</v>
      </c>
      <c r="EN121">
        <v>42378.5</v>
      </c>
      <c r="EO121">
        <v>2.1046800000000001</v>
      </c>
      <c r="EP121">
        <v>2.1616</v>
      </c>
      <c r="EQ121">
        <v>0.12770300000000001</v>
      </c>
      <c r="ER121">
        <v>0</v>
      </c>
      <c r="ES121">
        <v>31.264099999999999</v>
      </c>
      <c r="ET121">
        <v>999.9</v>
      </c>
      <c r="EU121">
        <v>71.5</v>
      </c>
      <c r="EV121">
        <v>35.6</v>
      </c>
      <c r="EW121">
        <v>41.462000000000003</v>
      </c>
      <c r="EX121">
        <v>57.139400000000002</v>
      </c>
      <c r="EY121">
        <v>-2.4118599999999999</v>
      </c>
      <c r="EZ121">
        <v>2</v>
      </c>
      <c r="FA121">
        <v>0.52286600000000005</v>
      </c>
      <c r="FB121">
        <v>0.54433600000000004</v>
      </c>
      <c r="FC121">
        <v>20.272099999999998</v>
      </c>
      <c r="FD121">
        <v>5.2189399999999999</v>
      </c>
      <c r="FE121">
        <v>12.005599999999999</v>
      </c>
      <c r="FF121">
        <v>4.9864499999999996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1.86219</v>
      </c>
      <c r="FN121">
        <v>1.8642700000000001</v>
      </c>
      <c r="FO121">
        <v>1.8603499999999999</v>
      </c>
      <c r="FP121">
        <v>1.86111</v>
      </c>
      <c r="FQ121">
        <v>1.8601700000000001</v>
      </c>
      <c r="FR121">
        <v>1.86188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-3.911</v>
      </c>
      <c r="GH121">
        <v>0.12540000000000001</v>
      </c>
      <c r="GI121">
        <v>-2.6367403326156271</v>
      </c>
      <c r="GJ121">
        <v>-2.8314441237569559E-3</v>
      </c>
      <c r="GK121">
        <v>1.746196064066972E-6</v>
      </c>
      <c r="GL121">
        <v>-5.0840809965914505E-10</v>
      </c>
      <c r="GM121">
        <v>-0.1800947898839361</v>
      </c>
      <c r="GN121">
        <v>5.1166531179064507E-3</v>
      </c>
      <c r="GO121">
        <v>1.8935886849813399E-4</v>
      </c>
      <c r="GP121">
        <v>-2.4822471333493459E-6</v>
      </c>
      <c r="GQ121">
        <v>4</v>
      </c>
      <c r="GR121">
        <v>2082</v>
      </c>
      <c r="GS121">
        <v>4</v>
      </c>
      <c r="GT121">
        <v>36</v>
      </c>
      <c r="GU121">
        <v>17.5</v>
      </c>
      <c r="GV121">
        <v>17.7</v>
      </c>
      <c r="GW121">
        <v>2.0813000000000001</v>
      </c>
      <c r="GX121">
        <v>2.5549300000000001</v>
      </c>
      <c r="GY121">
        <v>2.04834</v>
      </c>
      <c r="GZ121">
        <v>2.6208499999999999</v>
      </c>
      <c r="HA121">
        <v>2.1972700000000001</v>
      </c>
      <c r="HB121">
        <v>2.3315399999999999</v>
      </c>
      <c r="HC121">
        <v>41.3001</v>
      </c>
      <c r="HD121">
        <v>14.438499999999999</v>
      </c>
      <c r="HE121">
        <v>18</v>
      </c>
      <c r="HF121">
        <v>618.00400000000002</v>
      </c>
      <c r="HG121">
        <v>735.95299999999997</v>
      </c>
      <c r="HH121">
        <v>31.001100000000001</v>
      </c>
      <c r="HI121">
        <v>33.997700000000002</v>
      </c>
      <c r="HJ121">
        <v>29.999600000000001</v>
      </c>
      <c r="HK121">
        <v>33.915700000000001</v>
      </c>
      <c r="HL121">
        <v>33.910299999999999</v>
      </c>
      <c r="HM121">
        <v>41.722099999999998</v>
      </c>
      <c r="HN121">
        <v>26.052</v>
      </c>
      <c r="HO121">
        <v>96.6267</v>
      </c>
      <c r="HP121">
        <v>31</v>
      </c>
      <c r="HQ121">
        <v>712.29399999999998</v>
      </c>
      <c r="HR121">
        <v>33.3797</v>
      </c>
      <c r="HS121">
        <v>99.214299999999994</v>
      </c>
      <c r="HT121">
        <v>98.284700000000001</v>
      </c>
    </row>
    <row r="122" spans="1:228" x14ac:dyDescent="0.2">
      <c r="A122">
        <v>107</v>
      </c>
      <c r="B122">
        <v>1669669033.5999999</v>
      </c>
      <c r="C122">
        <v>423</v>
      </c>
      <c r="D122" t="s">
        <v>572</v>
      </c>
      <c r="E122" t="s">
        <v>573</v>
      </c>
      <c r="F122">
        <v>4</v>
      </c>
      <c r="G122">
        <v>1669669031.2249999</v>
      </c>
      <c r="H122">
        <f t="shared" si="34"/>
        <v>4.4845334220802264E-3</v>
      </c>
      <c r="I122">
        <f t="shared" si="35"/>
        <v>4.4845334220802267</v>
      </c>
      <c r="J122">
        <f t="shared" si="36"/>
        <v>32.688191514821789</v>
      </c>
      <c r="K122">
        <f t="shared" si="37"/>
        <v>675.5283750000001</v>
      </c>
      <c r="L122">
        <f t="shared" si="38"/>
        <v>468.17250972388911</v>
      </c>
      <c r="M122">
        <f t="shared" si="39"/>
        <v>47.186648820549259</v>
      </c>
      <c r="N122">
        <f t="shared" si="40"/>
        <v>68.085843438865197</v>
      </c>
      <c r="O122">
        <f t="shared" si="41"/>
        <v>0.28192848420259176</v>
      </c>
      <c r="P122">
        <f t="shared" si="42"/>
        <v>3.6701168197086367</v>
      </c>
      <c r="Q122">
        <f t="shared" si="43"/>
        <v>0.27042581670727656</v>
      </c>
      <c r="R122">
        <f t="shared" si="44"/>
        <v>0.17001049808301066</v>
      </c>
      <c r="S122">
        <f t="shared" si="45"/>
        <v>226.11759658628063</v>
      </c>
      <c r="T122">
        <f t="shared" si="46"/>
        <v>33.246404704679605</v>
      </c>
      <c r="U122">
        <f t="shared" si="47"/>
        <v>33.33475</v>
      </c>
      <c r="V122">
        <f t="shared" si="48"/>
        <v>5.1479130870995604</v>
      </c>
      <c r="W122">
        <f t="shared" si="49"/>
        <v>69.801579208958216</v>
      </c>
      <c r="X122">
        <f t="shared" si="50"/>
        <v>3.5486138606209199</v>
      </c>
      <c r="Y122">
        <f t="shared" si="51"/>
        <v>5.0838589912096097</v>
      </c>
      <c r="Z122">
        <f t="shared" si="52"/>
        <v>1.5992992264786405</v>
      </c>
      <c r="AA122">
        <f t="shared" si="53"/>
        <v>-197.76792391373797</v>
      </c>
      <c r="AB122">
        <f t="shared" si="54"/>
        <v>-44.163097038060783</v>
      </c>
      <c r="AC122">
        <f t="shared" si="55"/>
        <v>-2.7618809716123471</v>
      </c>
      <c r="AD122">
        <f t="shared" si="56"/>
        <v>-18.575305337130487</v>
      </c>
      <c r="AE122">
        <f t="shared" si="57"/>
        <v>55.489183753084497</v>
      </c>
      <c r="AF122">
        <f t="shared" si="58"/>
        <v>4.6180435796503376</v>
      </c>
      <c r="AG122">
        <f t="shared" si="59"/>
        <v>32.688191514821789</v>
      </c>
      <c r="AH122">
        <v>723.92155290441542</v>
      </c>
      <c r="AI122">
        <v>703.3482181818182</v>
      </c>
      <c r="AJ122">
        <v>1.6880008582036621</v>
      </c>
      <c r="AK122">
        <v>63.565594582378537</v>
      </c>
      <c r="AL122">
        <f t="shared" si="60"/>
        <v>4.4845334220802267</v>
      </c>
      <c r="AM122">
        <v>33.356733301421251</v>
      </c>
      <c r="AN122">
        <v>35.193884242424247</v>
      </c>
      <c r="AO122">
        <v>-7.2002757302471257E-3</v>
      </c>
      <c r="AP122">
        <v>91.324136407103097</v>
      </c>
      <c r="AQ122">
        <v>66</v>
      </c>
      <c r="AR122">
        <v>10</v>
      </c>
      <c r="AS122">
        <f t="shared" si="61"/>
        <v>1</v>
      </c>
      <c r="AT122">
        <f t="shared" si="62"/>
        <v>0</v>
      </c>
      <c r="AU122">
        <f t="shared" si="63"/>
        <v>47132.42648343146</v>
      </c>
      <c r="AV122">
        <f t="shared" si="64"/>
        <v>1200.01</v>
      </c>
      <c r="AW122">
        <f t="shared" si="65"/>
        <v>1025.9337889048084</v>
      </c>
      <c r="AX122">
        <f t="shared" si="66"/>
        <v>0.85493769960651034</v>
      </c>
      <c r="AY122">
        <f t="shared" si="67"/>
        <v>0.18842976024056518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1669669031.2249999</v>
      </c>
      <c r="BF122">
        <v>675.5283750000001</v>
      </c>
      <c r="BG122">
        <v>699.87225000000001</v>
      </c>
      <c r="BH122">
        <v>35.208337499999999</v>
      </c>
      <c r="BI122">
        <v>33.357712500000012</v>
      </c>
      <c r="BJ122">
        <v>679.44225000000006</v>
      </c>
      <c r="BK122">
        <v>35.083037500000003</v>
      </c>
      <c r="BL122">
        <v>650.03525000000002</v>
      </c>
      <c r="BM122">
        <v>100.68899999999999</v>
      </c>
      <c r="BN122">
        <v>0.10002080000000001</v>
      </c>
      <c r="BO122">
        <v>33.111549999999987</v>
      </c>
      <c r="BP122">
        <v>33.33475</v>
      </c>
      <c r="BQ122">
        <v>999.9</v>
      </c>
      <c r="BR122">
        <v>0</v>
      </c>
      <c r="BS122">
        <v>0</v>
      </c>
      <c r="BT122">
        <v>9006.3287500000006</v>
      </c>
      <c r="BU122">
        <v>0</v>
      </c>
      <c r="BV122">
        <v>1194.40625</v>
      </c>
      <c r="BW122">
        <v>-24.343937499999999</v>
      </c>
      <c r="BX122">
        <v>700.18062499999996</v>
      </c>
      <c r="BY122">
        <v>724.02387500000009</v>
      </c>
      <c r="BZ122">
        <v>1.85062875</v>
      </c>
      <c r="CA122">
        <v>699.87225000000001</v>
      </c>
      <c r="CB122">
        <v>33.357712500000012</v>
      </c>
      <c r="CC122">
        <v>3.5450925</v>
      </c>
      <c r="CD122">
        <v>3.3587549999999999</v>
      </c>
      <c r="CE122">
        <v>26.837275000000002</v>
      </c>
      <c r="CF122">
        <v>25.9222</v>
      </c>
      <c r="CG122">
        <v>1200.01</v>
      </c>
      <c r="CH122">
        <v>0.49999375000000001</v>
      </c>
      <c r="CI122">
        <v>0.50000624999999999</v>
      </c>
      <c r="CJ122">
        <v>0</v>
      </c>
      <c r="CK122">
        <v>879.62237500000003</v>
      </c>
      <c r="CL122">
        <v>4.9990899999999998</v>
      </c>
      <c r="CM122">
        <v>9453.9487499999996</v>
      </c>
      <c r="CN122">
        <v>9557.9187500000007</v>
      </c>
      <c r="CO122">
        <v>43.077749999999988</v>
      </c>
      <c r="CP122">
        <v>44.984250000000003</v>
      </c>
      <c r="CQ122">
        <v>43.875</v>
      </c>
      <c r="CR122">
        <v>44.061999999999998</v>
      </c>
      <c r="CS122">
        <v>44.484250000000003</v>
      </c>
      <c r="CT122">
        <v>597.5</v>
      </c>
      <c r="CU122">
        <v>597.51499999999999</v>
      </c>
      <c r="CV122">
        <v>0</v>
      </c>
      <c r="CW122">
        <v>1669669049.2</v>
      </c>
      <c r="CX122">
        <v>0</v>
      </c>
      <c r="CY122">
        <v>1669667979.5</v>
      </c>
      <c r="CZ122" t="s">
        <v>356</v>
      </c>
      <c r="DA122">
        <v>1669667979.5</v>
      </c>
      <c r="DB122">
        <v>1669667970</v>
      </c>
      <c r="DC122">
        <v>16</v>
      </c>
      <c r="DD122">
        <v>2.5000000000000001E-2</v>
      </c>
      <c r="DE122">
        <v>0.02</v>
      </c>
      <c r="DF122">
        <v>-3.5449999999999999</v>
      </c>
      <c r="DG122">
        <v>0.11899999999999999</v>
      </c>
      <c r="DH122">
        <v>410</v>
      </c>
      <c r="DI122">
        <v>35</v>
      </c>
      <c r="DJ122">
        <v>0.37</v>
      </c>
      <c r="DK122">
        <v>0.56999999999999995</v>
      </c>
      <c r="DL122">
        <v>-23.973812500000001</v>
      </c>
      <c r="DM122">
        <v>-2.8881489681049808</v>
      </c>
      <c r="DN122">
        <v>0.28281730868840049</v>
      </c>
      <c r="DO122">
        <v>0</v>
      </c>
      <c r="DP122">
        <v>1.7877734999999999</v>
      </c>
      <c r="DQ122">
        <v>0.35379399624765118</v>
      </c>
      <c r="DR122">
        <v>3.8936836899650683E-2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365</v>
      </c>
      <c r="EA122">
        <v>3.2959800000000001</v>
      </c>
      <c r="EB122">
        <v>2.6252200000000001</v>
      </c>
      <c r="EC122">
        <v>0.14402200000000001</v>
      </c>
      <c r="ED122">
        <v>0.14583699999999999</v>
      </c>
      <c r="EE122">
        <v>0.14186399999999999</v>
      </c>
      <c r="EF122">
        <v>0.13524</v>
      </c>
      <c r="EG122">
        <v>25903.7</v>
      </c>
      <c r="EH122">
        <v>26314.7</v>
      </c>
      <c r="EI122">
        <v>28159.4</v>
      </c>
      <c r="EJ122">
        <v>29658.7</v>
      </c>
      <c r="EK122">
        <v>33247</v>
      </c>
      <c r="EL122">
        <v>35596.199999999997</v>
      </c>
      <c r="EM122">
        <v>39741.199999999997</v>
      </c>
      <c r="EN122">
        <v>42379.1</v>
      </c>
      <c r="EO122">
        <v>2.1048</v>
      </c>
      <c r="EP122">
        <v>2.16167</v>
      </c>
      <c r="EQ122">
        <v>0.12753200000000001</v>
      </c>
      <c r="ER122">
        <v>0</v>
      </c>
      <c r="ES122">
        <v>31.273700000000002</v>
      </c>
      <c r="ET122">
        <v>999.9</v>
      </c>
      <c r="EU122">
        <v>71.5</v>
      </c>
      <c r="EV122">
        <v>35.6</v>
      </c>
      <c r="EW122">
        <v>41.462299999999999</v>
      </c>
      <c r="EX122">
        <v>56.929400000000001</v>
      </c>
      <c r="EY122">
        <v>-2.5200300000000002</v>
      </c>
      <c r="EZ122">
        <v>2</v>
      </c>
      <c r="FA122">
        <v>0.52237299999999998</v>
      </c>
      <c r="FB122">
        <v>0.54733100000000001</v>
      </c>
      <c r="FC122">
        <v>20.272099999999998</v>
      </c>
      <c r="FD122">
        <v>5.2192400000000001</v>
      </c>
      <c r="FE122">
        <v>12.0053</v>
      </c>
      <c r="FF122">
        <v>4.9863999999999997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1.86426</v>
      </c>
      <c r="FO122">
        <v>1.8603400000000001</v>
      </c>
      <c r="FP122">
        <v>1.8611</v>
      </c>
      <c r="FQ122">
        <v>1.8601700000000001</v>
      </c>
      <c r="FR122">
        <v>1.86188</v>
      </c>
      <c r="FS122">
        <v>1.8584000000000001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-3.919</v>
      </c>
      <c r="GH122">
        <v>0.12509999999999999</v>
      </c>
      <c r="GI122">
        <v>-2.6367403326156271</v>
      </c>
      <c r="GJ122">
        <v>-2.8314441237569559E-3</v>
      </c>
      <c r="GK122">
        <v>1.746196064066972E-6</v>
      </c>
      <c r="GL122">
        <v>-5.0840809965914505E-10</v>
      </c>
      <c r="GM122">
        <v>-0.1800947898839361</v>
      </c>
      <c r="GN122">
        <v>5.1166531179064507E-3</v>
      </c>
      <c r="GO122">
        <v>1.8935886849813399E-4</v>
      </c>
      <c r="GP122">
        <v>-2.4822471333493459E-6</v>
      </c>
      <c r="GQ122">
        <v>4</v>
      </c>
      <c r="GR122">
        <v>2082</v>
      </c>
      <c r="GS122">
        <v>4</v>
      </c>
      <c r="GT122">
        <v>36</v>
      </c>
      <c r="GU122">
        <v>17.600000000000001</v>
      </c>
      <c r="GV122">
        <v>17.7</v>
      </c>
      <c r="GW122">
        <v>2.0971700000000002</v>
      </c>
      <c r="GX122">
        <v>2.5598100000000001</v>
      </c>
      <c r="GY122">
        <v>2.04834</v>
      </c>
      <c r="GZ122">
        <v>2.6220699999999999</v>
      </c>
      <c r="HA122">
        <v>2.1972700000000001</v>
      </c>
      <c r="HB122">
        <v>2.35107</v>
      </c>
      <c r="HC122">
        <v>41.3001</v>
      </c>
      <c r="HD122">
        <v>14.4297</v>
      </c>
      <c r="HE122">
        <v>18</v>
      </c>
      <c r="HF122">
        <v>618.06200000000001</v>
      </c>
      <c r="HG122">
        <v>735.99300000000005</v>
      </c>
      <c r="HH122">
        <v>31.001000000000001</v>
      </c>
      <c r="HI122">
        <v>33.994599999999998</v>
      </c>
      <c r="HJ122">
        <v>29.999500000000001</v>
      </c>
      <c r="HK122">
        <v>33.911900000000003</v>
      </c>
      <c r="HL122">
        <v>33.907699999999998</v>
      </c>
      <c r="HM122">
        <v>41.982599999999998</v>
      </c>
      <c r="HN122">
        <v>26.052</v>
      </c>
      <c r="HO122">
        <v>96.6267</v>
      </c>
      <c r="HP122">
        <v>31</v>
      </c>
      <c r="HQ122">
        <v>715.64599999999996</v>
      </c>
      <c r="HR122">
        <v>33.3797</v>
      </c>
      <c r="HS122">
        <v>99.215699999999998</v>
      </c>
      <c r="HT122">
        <v>98.286299999999997</v>
      </c>
    </row>
    <row r="123" spans="1:228" x14ac:dyDescent="0.2">
      <c r="A123">
        <v>108</v>
      </c>
      <c r="B123">
        <v>1669669038.0999999</v>
      </c>
      <c r="C123">
        <v>427.5</v>
      </c>
      <c r="D123" t="s">
        <v>574</v>
      </c>
      <c r="E123" t="s">
        <v>575</v>
      </c>
      <c r="F123">
        <v>4</v>
      </c>
      <c r="G123">
        <v>1669669035.8499999</v>
      </c>
      <c r="H123">
        <f t="shared" si="34"/>
        <v>4.5085301238315658E-3</v>
      </c>
      <c r="I123">
        <f t="shared" si="35"/>
        <v>4.5085301238315658</v>
      </c>
      <c r="J123">
        <f t="shared" si="36"/>
        <v>32.74343429855994</v>
      </c>
      <c r="K123">
        <f t="shared" si="37"/>
        <v>683.13125000000002</v>
      </c>
      <c r="L123">
        <f t="shared" si="38"/>
        <v>475.21316288117146</v>
      </c>
      <c r="M123">
        <f t="shared" si="39"/>
        <v>47.8962607270051</v>
      </c>
      <c r="N123">
        <f t="shared" si="40"/>
        <v>68.852117358008655</v>
      </c>
      <c r="O123">
        <f t="shared" si="41"/>
        <v>0.28199615226006086</v>
      </c>
      <c r="P123">
        <f t="shared" si="42"/>
        <v>3.6648119303822204</v>
      </c>
      <c r="Q123">
        <f t="shared" si="43"/>
        <v>0.27047215742256719</v>
      </c>
      <c r="R123">
        <f t="shared" si="44"/>
        <v>0.17004124137587681</v>
      </c>
      <c r="S123">
        <f t="shared" si="45"/>
        <v>226.11587424865505</v>
      </c>
      <c r="T123">
        <f t="shared" si="46"/>
        <v>33.254450944355419</v>
      </c>
      <c r="U123">
        <f t="shared" si="47"/>
        <v>33.354074999999987</v>
      </c>
      <c r="V123">
        <f t="shared" si="48"/>
        <v>5.153491868315724</v>
      </c>
      <c r="W123">
        <f t="shared" si="49"/>
        <v>69.69833793841498</v>
      </c>
      <c r="X123">
        <f t="shared" si="50"/>
        <v>3.5459347534043983</v>
      </c>
      <c r="Y123">
        <f t="shared" si="51"/>
        <v>5.0875456406687407</v>
      </c>
      <c r="Z123">
        <f t="shared" si="52"/>
        <v>1.6075571149113257</v>
      </c>
      <c r="AA123">
        <f t="shared" si="53"/>
        <v>-198.82617846097205</v>
      </c>
      <c r="AB123">
        <f t="shared" si="54"/>
        <v>-45.366227162318765</v>
      </c>
      <c r="AC123">
        <f t="shared" si="55"/>
        <v>-2.8416780756887747</v>
      </c>
      <c r="AD123">
        <f t="shared" si="56"/>
        <v>-20.918209450324539</v>
      </c>
      <c r="AE123">
        <f t="shared" si="57"/>
        <v>55.909564539201568</v>
      </c>
      <c r="AF123">
        <f t="shared" si="58"/>
        <v>4.5649058031556482</v>
      </c>
      <c r="AG123">
        <f t="shared" si="59"/>
        <v>32.74343429855994</v>
      </c>
      <c r="AH123">
        <v>731.73503405699205</v>
      </c>
      <c r="AI123">
        <v>711.03990909090919</v>
      </c>
      <c r="AJ123">
        <v>1.7131755336283829</v>
      </c>
      <c r="AK123">
        <v>63.565594582378537</v>
      </c>
      <c r="AL123">
        <f t="shared" si="60"/>
        <v>4.5085301238315658</v>
      </c>
      <c r="AM123">
        <v>33.351590339002669</v>
      </c>
      <c r="AN123">
        <v>35.175578787878777</v>
      </c>
      <c r="AO123">
        <v>-3.077160512033209E-3</v>
      </c>
      <c r="AP123">
        <v>91.324136407103097</v>
      </c>
      <c r="AQ123">
        <v>66</v>
      </c>
      <c r="AR123">
        <v>10</v>
      </c>
      <c r="AS123">
        <f t="shared" si="61"/>
        <v>1</v>
      </c>
      <c r="AT123">
        <f t="shared" si="62"/>
        <v>0</v>
      </c>
      <c r="AU123">
        <f t="shared" si="63"/>
        <v>47035.795250488147</v>
      </c>
      <c r="AV123">
        <f t="shared" si="64"/>
        <v>1200.00125</v>
      </c>
      <c r="AW123">
        <f t="shared" si="65"/>
        <v>1025.9262700770232</v>
      </c>
      <c r="AX123">
        <f t="shared" si="66"/>
        <v>0.85493766783744873</v>
      </c>
      <c r="AY123">
        <f t="shared" si="67"/>
        <v>0.18842969892627615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1669669035.8499999</v>
      </c>
      <c r="BF123">
        <v>683.13125000000002</v>
      </c>
      <c r="BG123">
        <v>707.65050000000008</v>
      </c>
      <c r="BH123">
        <v>35.181762499999998</v>
      </c>
      <c r="BI123">
        <v>33.352287500000003</v>
      </c>
      <c r="BJ123">
        <v>687.05387500000006</v>
      </c>
      <c r="BK123">
        <v>35.056712500000003</v>
      </c>
      <c r="BL123">
        <v>650.00187500000004</v>
      </c>
      <c r="BM123">
        <v>100.68899999999999</v>
      </c>
      <c r="BN123">
        <v>0.10000263750000001</v>
      </c>
      <c r="BO123">
        <v>33.124462499999993</v>
      </c>
      <c r="BP123">
        <v>33.354074999999987</v>
      </c>
      <c r="BQ123">
        <v>999.9</v>
      </c>
      <c r="BR123">
        <v>0</v>
      </c>
      <c r="BS123">
        <v>0</v>
      </c>
      <c r="BT123">
        <v>8987.9662500000013</v>
      </c>
      <c r="BU123">
        <v>0</v>
      </c>
      <c r="BV123">
        <v>1162.5962500000001</v>
      </c>
      <c r="BW123">
        <v>-24.519349999999999</v>
      </c>
      <c r="BX123">
        <v>708.04137500000002</v>
      </c>
      <c r="BY123">
        <v>732.06687499999998</v>
      </c>
      <c r="BZ123">
        <v>1.82947875</v>
      </c>
      <c r="CA123">
        <v>707.65050000000008</v>
      </c>
      <c r="CB123">
        <v>33.352287500000003</v>
      </c>
      <c r="CC123">
        <v>3.5424187499999999</v>
      </c>
      <c r="CD123">
        <v>3.3582125</v>
      </c>
      <c r="CE123">
        <v>26.824425000000002</v>
      </c>
      <c r="CF123">
        <v>25.919450000000001</v>
      </c>
      <c r="CG123">
        <v>1200.00125</v>
      </c>
      <c r="CH123">
        <v>0.49999549999999998</v>
      </c>
      <c r="CI123">
        <v>0.50000449999999996</v>
      </c>
      <c r="CJ123">
        <v>0</v>
      </c>
      <c r="CK123">
        <v>880.80549999999994</v>
      </c>
      <c r="CL123">
        <v>4.9990899999999998</v>
      </c>
      <c r="CM123">
        <v>9463.4449999999997</v>
      </c>
      <c r="CN123">
        <v>9557.8412499999995</v>
      </c>
      <c r="CO123">
        <v>43.069875000000003</v>
      </c>
      <c r="CP123">
        <v>44.984250000000003</v>
      </c>
      <c r="CQ123">
        <v>43.875</v>
      </c>
      <c r="CR123">
        <v>44.061999999999998</v>
      </c>
      <c r="CS123">
        <v>44.468499999999999</v>
      </c>
      <c r="CT123">
        <v>597.49624999999992</v>
      </c>
      <c r="CU123">
        <v>597.50874999999996</v>
      </c>
      <c r="CV123">
        <v>0</v>
      </c>
      <c r="CW123">
        <v>1669669053.4000001</v>
      </c>
      <c r="CX123">
        <v>0</v>
      </c>
      <c r="CY123">
        <v>1669667979.5</v>
      </c>
      <c r="CZ123" t="s">
        <v>356</v>
      </c>
      <c r="DA123">
        <v>1669667979.5</v>
      </c>
      <c r="DB123">
        <v>1669667970</v>
      </c>
      <c r="DC123">
        <v>16</v>
      </c>
      <c r="DD123">
        <v>2.5000000000000001E-2</v>
      </c>
      <c r="DE123">
        <v>0.02</v>
      </c>
      <c r="DF123">
        <v>-3.5449999999999999</v>
      </c>
      <c r="DG123">
        <v>0.11899999999999999</v>
      </c>
      <c r="DH123">
        <v>410</v>
      </c>
      <c r="DI123">
        <v>35</v>
      </c>
      <c r="DJ123">
        <v>0.37</v>
      </c>
      <c r="DK123">
        <v>0.56999999999999995</v>
      </c>
      <c r="DL123">
        <v>-24.166172499999998</v>
      </c>
      <c r="DM123">
        <v>-2.5277752345215232</v>
      </c>
      <c r="DN123">
        <v>0.24637979217815331</v>
      </c>
      <c r="DO123">
        <v>0</v>
      </c>
      <c r="DP123">
        <v>1.8028500000000001</v>
      </c>
      <c r="DQ123">
        <v>0.34210063789868328</v>
      </c>
      <c r="DR123">
        <v>3.852053945624332E-2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365</v>
      </c>
      <c r="EA123">
        <v>3.2958599999999998</v>
      </c>
      <c r="EB123">
        <v>2.6250900000000001</v>
      </c>
      <c r="EC123">
        <v>0.145094</v>
      </c>
      <c r="ED123">
        <v>0.14690700000000001</v>
      </c>
      <c r="EE123">
        <v>0.141822</v>
      </c>
      <c r="EF123">
        <v>0.13525200000000001</v>
      </c>
      <c r="EG123">
        <v>25872.2</v>
      </c>
      <c r="EH123">
        <v>26281.7</v>
      </c>
      <c r="EI123">
        <v>28160.400000000001</v>
      </c>
      <c r="EJ123">
        <v>29658.7</v>
      </c>
      <c r="EK123">
        <v>33249.9</v>
      </c>
      <c r="EL123">
        <v>35596</v>
      </c>
      <c r="EM123">
        <v>39742.6</v>
      </c>
      <c r="EN123">
        <v>42379.3</v>
      </c>
      <c r="EO123">
        <v>2.1049500000000001</v>
      </c>
      <c r="EP123">
        <v>2.1617999999999999</v>
      </c>
      <c r="EQ123">
        <v>0.128381</v>
      </c>
      <c r="ER123">
        <v>0</v>
      </c>
      <c r="ES123">
        <v>31.286899999999999</v>
      </c>
      <c r="ET123">
        <v>999.9</v>
      </c>
      <c r="EU123">
        <v>71.5</v>
      </c>
      <c r="EV123">
        <v>35.6</v>
      </c>
      <c r="EW123">
        <v>41.460700000000003</v>
      </c>
      <c r="EX123">
        <v>56.959400000000002</v>
      </c>
      <c r="EY123">
        <v>-2.4439099999999998</v>
      </c>
      <c r="EZ123">
        <v>2</v>
      </c>
      <c r="FA123">
        <v>0.52198900000000004</v>
      </c>
      <c r="FB123">
        <v>0.55118500000000004</v>
      </c>
      <c r="FC123">
        <v>20.271799999999999</v>
      </c>
      <c r="FD123">
        <v>5.2190899999999996</v>
      </c>
      <c r="FE123">
        <v>12.0047</v>
      </c>
      <c r="FF123">
        <v>4.9860499999999996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1.8622000000000001</v>
      </c>
      <c r="FN123">
        <v>1.8642799999999999</v>
      </c>
      <c r="FO123">
        <v>1.8603499999999999</v>
      </c>
      <c r="FP123">
        <v>1.8611</v>
      </c>
      <c r="FQ123">
        <v>1.86019</v>
      </c>
      <c r="FR123">
        <v>1.86188</v>
      </c>
      <c r="FS123">
        <v>1.85839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-3.927</v>
      </c>
      <c r="GH123">
        <v>0.125</v>
      </c>
      <c r="GI123">
        <v>-2.6367403326156271</v>
      </c>
      <c r="GJ123">
        <v>-2.8314441237569559E-3</v>
      </c>
      <c r="GK123">
        <v>1.746196064066972E-6</v>
      </c>
      <c r="GL123">
        <v>-5.0840809965914505E-10</v>
      </c>
      <c r="GM123">
        <v>-0.1800947898839361</v>
      </c>
      <c r="GN123">
        <v>5.1166531179064507E-3</v>
      </c>
      <c r="GO123">
        <v>1.8935886849813399E-4</v>
      </c>
      <c r="GP123">
        <v>-2.4822471333493459E-6</v>
      </c>
      <c r="GQ123">
        <v>4</v>
      </c>
      <c r="GR123">
        <v>2082</v>
      </c>
      <c r="GS123">
        <v>4</v>
      </c>
      <c r="GT123">
        <v>36</v>
      </c>
      <c r="GU123">
        <v>17.600000000000001</v>
      </c>
      <c r="GV123">
        <v>17.8</v>
      </c>
      <c r="GW123">
        <v>2.1142599999999998</v>
      </c>
      <c r="GX123">
        <v>2.5695800000000002</v>
      </c>
      <c r="GY123">
        <v>2.04834</v>
      </c>
      <c r="GZ123">
        <v>2.6220699999999999</v>
      </c>
      <c r="HA123">
        <v>2.1972700000000001</v>
      </c>
      <c r="HB123">
        <v>2.3144499999999999</v>
      </c>
      <c r="HC123">
        <v>41.3001</v>
      </c>
      <c r="HD123">
        <v>14.3772</v>
      </c>
      <c r="HE123">
        <v>18</v>
      </c>
      <c r="HF123">
        <v>618.14099999999996</v>
      </c>
      <c r="HG123">
        <v>736.07</v>
      </c>
      <c r="HH123">
        <v>31.001000000000001</v>
      </c>
      <c r="HI123">
        <v>33.991100000000003</v>
      </c>
      <c r="HJ123">
        <v>29.999600000000001</v>
      </c>
      <c r="HK123">
        <v>33.9084</v>
      </c>
      <c r="HL123">
        <v>33.9041</v>
      </c>
      <c r="HM123">
        <v>42.3673</v>
      </c>
      <c r="HN123">
        <v>26.052</v>
      </c>
      <c r="HO123">
        <v>96.6267</v>
      </c>
      <c r="HP123">
        <v>31</v>
      </c>
      <c r="HQ123">
        <v>725.68100000000004</v>
      </c>
      <c r="HR123">
        <v>33.380699999999997</v>
      </c>
      <c r="HS123">
        <v>99.219200000000001</v>
      </c>
      <c r="HT123">
        <v>98.286600000000007</v>
      </c>
    </row>
    <row r="124" spans="1:228" x14ac:dyDescent="0.2">
      <c r="A124">
        <v>109</v>
      </c>
      <c r="B124">
        <v>1669669041.5999999</v>
      </c>
      <c r="C124">
        <v>431</v>
      </c>
      <c r="D124" t="s">
        <v>576</v>
      </c>
      <c r="E124" t="s">
        <v>577</v>
      </c>
      <c r="F124">
        <v>4</v>
      </c>
      <c r="G124">
        <v>1669669039.2249999</v>
      </c>
      <c r="H124">
        <f t="shared" si="34"/>
        <v>4.5261566983720589E-3</v>
      </c>
      <c r="I124">
        <f t="shared" si="35"/>
        <v>4.5261566983720591</v>
      </c>
      <c r="J124">
        <f t="shared" si="36"/>
        <v>32.93784757697631</v>
      </c>
      <c r="K124">
        <f t="shared" si="37"/>
        <v>688.70174999999995</v>
      </c>
      <c r="L124">
        <f t="shared" si="38"/>
        <v>479.27064278282472</v>
      </c>
      <c r="M124">
        <f t="shared" si="39"/>
        <v>48.305349882760936</v>
      </c>
      <c r="N124">
        <f t="shared" si="40"/>
        <v>69.413763391501334</v>
      </c>
      <c r="O124">
        <f t="shared" si="41"/>
        <v>0.28173167584636588</v>
      </c>
      <c r="P124">
        <f t="shared" si="42"/>
        <v>3.6688170917483869</v>
      </c>
      <c r="Q124">
        <f t="shared" si="43"/>
        <v>0.27024081954681439</v>
      </c>
      <c r="R124">
        <f t="shared" si="44"/>
        <v>0.16989386669590301</v>
      </c>
      <c r="S124">
        <f t="shared" si="45"/>
        <v>226.11386192392933</v>
      </c>
      <c r="T124">
        <f t="shared" si="46"/>
        <v>33.26123319346808</v>
      </c>
      <c r="U124">
        <f t="shared" si="47"/>
        <v>33.377699999999997</v>
      </c>
      <c r="V124">
        <f t="shared" si="48"/>
        <v>5.1603191266559394</v>
      </c>
      <c r="W124">
        <f t="shared" si="49"/>
        <v>69.641191646731897</v>
      </c>
      <c r="X124">
        <f t="shared" si="50"/>
        <v>3.5451412213021785</v>
      </c>
      <c r="Y124">
        <f t="shared" si="51"/>
        <v>5.0905809298691747</v>
      </c>
      <c r="Z124">
        <f t="shared" si="52"/>
        <v>1.6151779053537609</v>
      </c>
      <c r="AA124">
        <f t="shared" si="53"/>
        <v>-199.60351039820779</v>
      </c>
      <c r="AB124">
        <f t="shared" si="54"/>
        <v>-47.98711900225036</v>
      </c>
      <c r="AC124">
        <f t="shared" si="55"/>
        <v>-3.0030695139164685</v>
      </c>
      <c r="AD124">
        <f t="shared" si="56"/>
        <v>-24.479836990445285</v>
      </c>
      <c r="AE124">
        <f t="shared" si="57"/>
        <v>56.109062512108864</v>
      </c>
      <c r="AF124">
        <f t="shared" si="58"/>
        <v>4.5368603273023638</v>
      </c>
      <c r="AG124">
        <f t="shared" si="59"/>
        <v>32.93784757697631</v>
      </c>
      <c r="AH124">
        <v>737.80334886653895</v>
      </c>
      <c r="AI124">
        <v>717.02215757575743</v>
      </c>
      <c r="AJ124">
        <v>1.7136852680595971</v>
      </c>
      <c r="AK124">
        <v>63.565594582378537</v>
      </c>
      <c r="AL124">
        <f t="shared" si="60"/>
        <v>4.5261566983720591</v>
      </c>
      <c r="AM124">
        <v>33.355093916570979</v>
      </c>
      <c r="AN124">
        <v>35.172577575757572</v>
      </c>
      <c r="AO124">
        <v>-6.2256707456224763E-4</v>
      </c>
      <c r="AP124">
        <v>91.324136407103097</v>
      </c>
      <c r="AQ124">
        <v>67</v>
      </c>
      <c r="AR124">
        <v>10</v>
      </c>
      <c r="AS124">
        <f t="shared" si="61"/>
        <v>1</v>
      </c>
      <c r="AT124">
        <f t="shared" si="62"/>
        <v>0</v>
      </c>
      <c r="AU124">
        <f t="shared" si="63"/>
        <v>47105.616046067007</v>
      </c>
      <c r="AV124">
        <f t="shared" si="64"/>
        <v>1199.99</v>
      </c>
      <c r="AW124">
        <f t="shared" si="65"/>
        <v>1025.9167077326058</v>
      </c>
      <c r="AX124">
        <f t="shared" si="66"/>
        <v>0.8549377142581237</v>
      </c>
      <c r="AY124">
        <f t="shared" si="67"/>
        <v>0.18842978851817876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1669669039.2249999</v>
      </c>
      <c r="BF124">
        <v>688.70174999999995</v>
      </c>
      <c r="BG124">
        <v>713.30724999999995</v>
      </c>
      <c r="BH124">
        <v>35.173787500000003</v>
      </c>
      <c r="BI124">
        <v>33.355474999999998</v>
      </c>
      <c r="BJ124">
        <v>692.63075000000003</v>
      </c>
      <c r="BK124">
        <v>35.048812499999997</v>
      </c>
      <c r="BL124">
        <v>649.97962499999994</v>
      </c>
      <c r="BM124">
        <v>100.689375</v>
      </c>
      <c r="BN124">
        <v>9.9919337499999997E-2</v>
      </c>
      <c r="BO124">
        <v>33.135087499999997</v>
      </c>
      <c r="BP124">
        <v>33.377699999999997</v>
      </c>
      <c r="BQ124">
        <v>999.9</v>
      </c>
      <c r="BR124">
        <v>0</v>
      </c>
      <c r="BS124">
        <v>0</v>
      </c>
      <c r="BT124">
        <v>9001.7950000000019</v>
      </c>
      <c r="BU124">
        <v>0</v>
      </c>
      <c r="BV124">
        <v>1152.80375</v>
      </c>
      <c r="BW124">
        <v>-24.605525</v>
      </c>
      <c r="BX124">
        <v>713.80912499999999</v>
      </c>
      <c r="BY124">
        <v>737.92087500000002</v>
      </c>
      <c r="BZ124">
        <v>1.81831125</v>
      </c>
      <c r="CA124">
        <v>713.30724999999995</v>
      </c>
      <c r="CB124">
        <v>33.355474999999998</v>
      </c>
      <c r="CC124">
        <v>3.5416275000000002</v>
      </c>
      <c r="CD124">
        <v>3.3585474999999998</v>
      </c>
      <c r="CE124">
        <v>26.820650000000001</v>
      </c>
      <c r="CF124">
        <v>25.921125</v>
      </c>
      <c r="CG124">
        <v>1199.99</v>
      </c>
      <c r="CH124">
        <v>0.49999375000000001</v>
      </c>
      <c r="CI124">
        <v>0.50000624999999999</v>
      </c>
      <c r="CJ124">
        <v>0</v>
      </c>
      <c r="CK124">
        <v>881.33974999999998</v>
      </c>
      <c r="CL124">
        <v>4.9990899999999998</v>
      </c>
      <c r="CM124">
        <v>9469.9462500000009</v>
      </c>
      <c r="CN124">
        <v>9557.755000000001</v>
      </c>
      <c r="CO124">
        <v>43.069875000000003</v>
      </c>
      <c r="CP124">
        <v>45</v>
      </c>
      <c r="CQ124">
        <v>43.875</v>
      </c>
      <c r="CR124">
        <v>44.061999999999998</v>
      </c>
      <c r="CS124">
        <v>44.460625</v>
      </c>
      <c r="CT124">
        <v>597.49</v>
      </c>
      <c r="CU124">
        <v>597.50624999999991</v>
      </c>
      <c r="CV124">
        <v>0</v>
      </c>
      <c r="CW124">
        <v>1669669057</v>
      </c>
      <c r="CX124">
        <v>0</v>
      </c>
      <c r="CY124">
        <v>1669667979.5</v>
      </c>
      <c r="CZ124" t="s">
        <v>356</v>
      </c>
      <c r="DA124">
        <v>1669667979.5</v>
      </c>
      <c r="DB124">
        <v>1669667970</v>
      </c>
      <c r="DC124">
        <v>16</v>
      </c>
      <c r="DD124">
        <v>2.5000000000000001E-2</v>
      </c>
      <c r="DE124">
        <v>0.02</v>
      </c>
      <c r="DF124">
        <v>-3.5449999999999999</v>
      </c>
      <c r="DG124">
        <v>0.11899999999999999</v>
      </c>
      <c r="DH124">
        <v>410</v>
      </c>
      <c r="DI124">
        <v>35</v>
      </c>
      <c r="DJ124">
        <v>0.37</v>
      </c>
      <c r="DK124">
        <v>0.56999999999999995</v>
      </c>
      <c r="DL124">
        <v>-24.324905000000001</v>
      </c>
      <c r="DM124">
        <v>-2.257479174483922</v>
      </c>
      <c r="DN124">
        <v>0.2205583686351528</v>
      </c>
      <c r="DO124">
        <v>0</v>
      </c>
      <c r="DP124">
        <v>1.8143642499999999</v>
      </c>
      <c r="DQ124">
        <v>0.20101181988743161</v>
      </c>
      <c r="DR124">
        <v>3.221350011156035E-2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365</v>
      </c>
      <c r="EA124">
        <v>3.2959200000000002</v>
      </c>
      <c r="EB124">
        <v>2.6253600000000001</v>
      </c>
      <c r="EC124">
        <v>0.145925</v>
      </c>
      <c r="ED124">
        <v>0.14773500000000001</v>
      </c>
      <c r="EE124">
        <v>0.14181199999999999</v>
      </c>
      <c r="EF124">
        <v>0.13526199999999999</v>
      </c>
      <c r="EG124">
        <v>25846.799999999999</v>
      </c>
      <c r="EH124">
        <v>26255.8</v>
      </c>
      <c r="EI124">
        <v>28160.2</v>
      </c>
      <c r="EJ124">
        <v>29658.3</v>
      </c>
      <c r="EK124">
        <v>33250.199999999997</v>
      </c>
      <c r="EL124">
        <v>35595.1</v>
      </c>
      <c r="EM124">
        <v>39742.400000000001</v>
      </c>
      <c r="EN124">
        <v>42378.6</v>
      </c>
      <c r="EO124">
        <v>2.1046200000000002</v>
      </c>
      <c r="EP124">
        <v>2.16167</v>
      </c>
      <c r="EQ124">
        <v>0.12901399999999999</v>
      </c>
      <c r="ER124">
        <v>0</v>
      </c>
      <c r="ES124">
        <v>31.299499999999998</v>
      </c>
      <c r="ET124">
        <v>999.9</v>
      </c>
      <c r="EU124">
        <v>71.5</v>
      </c>
      <c r="EV124">
        <v>35.6</v>
      </c>
      <c r="EW124">
        <v>41.4602</v>
      </c>
      <c r="EX124">
        <v>57.229399999999998</v>
      </c>
      <c r="EY124">
        <v>-2.5520900000000002</v>
      </c>
      <c r="EZ124">
        <v>2</v>
      </c>
      <c r="FA124">
        <v>0.52160799999999996</v>
      </c>
      <c r="FB124">
        <v>0.55442000000000002</v>
      </c>
      <c r="FC124">
        <v>20.271999999999998</v>
      </c>
      <c r="FD124">
        <v>5.2195400000000003</v>
      </c>
      <c r="FE124">
        <v>12.0053</v>
      </c>
      <c r="FF124">
        <v>4.9862000000000002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1.8642700000000001</v>
      </c>
      <c r="FO124">
        <v>1.8603499999999999</v>
      </c>
      <c r="FP124">
        <v>1.8611</v>
      </c>
      <c r="FQ124">
        <v>1.8601700000000001</v>
      </c>
      <c r="FR124">
        <v>1.86188</v>
      </c>
      <c r="FS124">
        <v>1.8583799999999999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-3.9340000000000002</v>
      </c>
      <c r="GH124">
        <v>0.125</v>
      </c>
      <c r="GI124">
        <v>-2.6367403326156271</v>
      </c>
      <c r="GJ124">
        <v>-2.8314441237569559E-3</v>
      </c>
      <c r="GK124">
        <v>1.746196064066972E-6</v>
      </c>
      <c r="GL124">
        <v>-5.0840809965914505E-10</v>
      </c>
      <c r="GM124">
        <v>-0.1800947898839361</v>
      </c>
      <c r="GN124">
        <v>5.1166531179064507E-3</v>
      </c>
      <c r="GO124">
        <v>1.8935886849813399E-4</v>
      </c>
      <c r="GP124">
        <v>-2.4822471333493459E-6</v>
      </c>
      <c r="GQ124">
        <v>4</v>
      </c>
      <c r="GR124">
        <v>2082</v>
      </c>
      <c r="GS124">
        <v>4</v>
      </c>
      <c r="GT124">
        <v>36</v>
      </c>
      <c r="GU124">
        <v>17.7</v>
      </c>
      <c r="GV124">
        <v>17.899999999999999</v>
      </c>
      <c r="GW124">
        <v>2.1289099999999999</v>
      </c>
      <c r="GX124">
        <v>2.5573700000000001</v>
      </c>
      <c r="GY124">
        <v>2.04834</v>
      </c>
      <c r="GZ124">
        <v>2.6220699999999999</v>
      </c>
      <c r="HA124">
        <v>2.1972700000000001</v>
      </c>
      <c r="HB124">
        <v>2.35229</v>
      </c>
      <c r="HC124">
        <v>41.3001</v>
      </c>
      <c r="HD124">
        <v>14.438499999999999</v>
      </c>
      <c r="HE124">
        <v>18</v>
      </c>
      <c r="HF124">
        <v>617.86199999999997</v>
      </c>
      <c r="HG124">
        <v>735.91</v>
      </c>
      <c r="HH124">
        <v>31.001000000000001</v>
      </c>
      <c r="HI124">
        <v>33.988500000000002</v>
      </c>
      <c r="HJ124">
        <v>29.999600000000001</v>
      </c>
      <c r="HK124">
        <v>33.904899999999998</v>
      </c>
      <c r="HL124">
        <v>33.900799999999997</v>
      </c>
      <c r="HM124">
        <v>42.624299999999998</v>
      </c>
      <c r="HN124">
        <v>26.052</v>
      </c>
      <c r="HO124">
        <v>96.6267</v>
      </c>
      <c r="HP124">
        <v>31</v>
      </c>
      <c r="HQ124">
        <v>729.02800000000002</v>
      </c>
      <c r="HR124">
        <v>33.3874</v>
      </c>
      <c r="HS124">
        <v>99.218599999999995</v>
      </c>
      <c r="HT124">
        <v>98.2851</v>
      </c>
    </row>
    <row r="125" spans="1:228" x14ac:dyDescent="0.2">
      <c r="A125">
        <v>110</v>
      </c>
      <c r="B125">
        <v>1669669045.5999999</v>
      </c>
      <c r="C125">
        <v>435</v>
      </c>
      <c r="D125" t="s">
        <v>578</v>
      </c>
      <c r="E125" t="s">
        <v>579</v>
      </c>
      <c r="F125">
        <v>4</v>
      </c>
      <c r="G125">
        <v>1669669043.5999999</v>
      </c>
      <c r="H125">
        <f t="shared" si="34"/>
        <v>4.5293858025521232E-3</v>
      </c>
      <c r="I125">
        <f t="shared" si="35"/>
        <v>4.529385802552123</v>
      </c>
      <c r="J125">
        <f t="shared" si="36"/>
        <v>33.167964341519188</v>
      </c>
      <c r="K125">
        <f t="shared" si="37"/>
        <v>695.93299999999988</v>
      </c>
      <c r="L125">
        <f t="shared" si="38"/>
        <v>484.49195413191984</v>
      </c>
      <c r="M125">
        <f t="shared" si="39"/>
        <v>48.830705252557351</v>
      </c>
      <c r="N125">
        <f t="shared" si="40"/>
        <v>70.141307628970381</v>
      </c>
      <c r="O125">
        <f t="shared" si="41"/>
        <v>0.28105474049303858</v>
      </c>
      <c r="P125">
        <f t="shared" si="42"/>
        <v>3.6747483365706901</v>
      </c>
      <c r="Q125">
        <f t="shared" si="43"/>
        <v>0.26963548559064643</v>
      </c>
      <c r="R125">
        <f t="shared" si="44"/>
        <v>0.16950949239057655</v>
      </c>
      <c r="S125">
        <f t="shared" si="45"/>
        <v>226.11301672105037</v>
      </c>
      <c r="T125">
        <f t="shared" si="46"/>
        <v>33.274243881800935</v>
      </c>
      <c r="U125">
        <f t="shared" si="47"/>
        <v>33.393228571428573</v>
      </c>
      <c r="V125">
        <f t="shared" si="48"/>
        <v>5.1648109269622839</v>
      </c>
      <c r="W125">
        <f t="shared" si="49"/>
        <v>69.582578907671177</v>
      </c>
      <c r="X125">
        <f t="shared" si="50"/>
        <v>3.5449189853405914</v>
      </c>
      <c r="Y125">
        <f t="shared" si="51"/>
        <v>5.0945495855281955</v>
      </c>
      <c r="Z125">
        <f t="shared" si="52"/>
        <v>1.6198919416216926</v>
      </c>
      <c r="AA125">
        <f t="shared" si="53"/>
        <v>-199.74591389254863</v>
      </c>
      <c r="AB125">
        <f t="shared" si="54"/>
        <v>-48.390523237541117</v>
      </c>
      <c r="AC125">
        <f t="shared" si="55"/>
        <v>-3.0238625612968479</v>
      </c>
      <c r="AD125">
        <f t="shared" si="56"/>
        <v>-25.047282970336227</v>
      </c>
      <c r="AE125">
        <f t="shared" si="57"/>
        <v>56.297348648712699</v>
      </c>
      <c r="AF125">
        <f t="shared" si="58"/>
        <v>4.5245393534225808</v>
      </c>
      <c r="AG125">
        <f t="shared" si="59"/>
        <v>33.167964341519188</v>
      </c>
      <c r="AH125">
        <v>744.75987281320431</v>
      </c>
      <c r="AI125">
        <v>723.87564242424207</v>
      </c>
      <c r="AJ125">
        <v>1.715211799450854</v>
      </c>
      <c r="AK125">
        <v>63.565594582378537</v>
      </c>
      <c r="AL125">
        <f t="shared" si="60"/>
        <v>4.529385802552123</v>
      </c>
      <c r="AM125">
        <v>33.358074273951168</v>
      </c>
      <c r="AN125">
        <v>35.173592727272712</v>
      </c>
      <c r="AO125">
        <v>-5.7896673321294542E-5</v>
      </c>
      <c r="AP125">
        <v>91.324136407103097</v>
      </c>
      <c r="AQ125">
        <v>66</v>
      </c>
      <c r="AR125">
        <v>10</v>
      </c>
      <c r="AS125">
        <f t="shared" si="61"/>
        <v>1</v>
      </c>
      <c r="AT125">
        <f t="shared" si="62"/>
        <v>0</v>
      </c>
      <c r="AU125">
        <f t="shared" si="63"/>
        <v>47209.295376062131</v>
      </c>
      <c r="AV125">
        <f t="shared" si="64"/>
        <v>1199.984285714286</v>
      </c>
      <c r="AW125">
        <f t="shared" si="65"/>
        <v>1025.9119423425132</v>
      </c>
      <c r="AX125">
        <f t="shared" si="66"/>
        <v>0.85493781423299486</v>
      </c>
      <c r="AY125">
        <f t="shared" si="67"/>
        <v>0.18842998146968024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1669669043.5999999</v>
      </c>
      <c r="BF125">
        <v>695.93299999999988</v>
      </c>
      <c r="BG125">
        <v>720.62514285714292</v>
      </c>
      <c r="BH125">
        <v>35.172228571428583</v>
      </c>
      <c r="BI125">
        <v>33.358971428571429</v>
      </c>
      <c r="BJ125">
        <v>699.87042857142853</v>
      </c>
      <c r="BK125">
        <v>35.047271428571428</v>
      </c>
      <c r="BL125">
        <v>650.02271428571419</v>
      </c>
      <c r="BM125">
        <v>100.6875714285714</v>
      </c>
      <c r="BN125">
        <v>9.9871657142857145E-2</v>
      </c>
      <c r="BO125">
        <v>33.148971428571429</v>
      </c>
      <c r="BP125">
        <v>33.393228571428573</v>
      </c>
      <c r="BQ125">
        <v>999.89999999999986</v>
      </c>
      <c r="BR125">
        <v>0</v>
      </c>
      <c r="BS125">
        <v>0</v>
      </c>
      <c r="BT125">
        <v>9022.5</v>
      </c>
      <c r="BU125">
        <v>0</v>
      </c>
      <c r="BV125">
        <v>1143.685714285715</v>
      </c>
      <c r="BW125">
        <v>-24.692214285714289</v>
      </c>
      <c r="BX125">
        <v>721.30285714285708</v>
      </c>
      <c r="BY125">
        <v>745.49428571428575</v>
      </c>
      <c r="BZ125">
        <v>1.81325</v>
      </c>
      <c r="CA125">
        <v>720.62514285714292</v>
      </c>
      <c r="CB125">
        <v>33.358971428571429</v>
      </c>
      <c r="CC125">
        <v>3.5414028571428569</v>
      </c>
      <c r="CD125">
        <v>3.358834285714285</v>
      </c>
      <c r="CE125">
        <v>26.819557142857139</v>
      </c>
      <c r="CF125">
        <v>25.922585714285709</v>
      </c>
      <c r="CG125">
        <v>1199.984285714286</v>
      </c>
      <c r="CH125">
        <v>0.49998985714285699</v>
      </c>
      <c r="CI125">
        <v>0.50001014285714296</v>
      </c>
      <c r="CJ125">
        <v>0</v>
      </c>
      <c r="CK125">
        <v>882.21771428571435</v>
      </c>
      <c r="CL125">
        <v>4.9990899999999998</v>
      </c>
      <c r="CM125">
        <v>9478.4142857142851</v>
      </c>
      <c r="CN125">
        <v>9557.7100000000009</v>
      </c>
      <c r="CO125">
        <v>43.08</v>
      </c>
      <c r="CP125">
        <v>45</v>
      </c>
      <c r="CQ125">
        <v>43.875</v>
      </c>
      <c r="CR125">
        <v>44.061999999999998</v>
      </c>
      <c r="CS125">
        <v>44.472999999999999</v>
      </c>
      <c r="CT125">
        <v>597.48142857142864</v>
      </c>
      <c r="CU125">
        <v>597.50571428571425</v>
      </c>
      <c r="CV125">
        <v>0</v>
      </c>
      <c r="CW125">
        <v>1669669061.2</v>
      </c>
      <c r="CX125">
        <v>0</v>
      </c>
      <c r="CY125">
        <v>1669667979.5</v>
      </c>
      <c r="CZ125" t="s">
        <v>356</v>
      </c>
      <c r="DA125">
        <v>1669667979.5</v>
      </c>
      <c r="DB125">
        <v>1669667970</v>
      </c>
      <c r="DC125">
        <v>16</v>
      </c>
      <c r="DD125">
        <v>2.5000000000000001E-2</v>
      </c>
      <c r="DE125">
        <v>0.02</v>
      </c>
      <c r="DF125">
        <v>-3.5449999999999999</v>
      </c>
      <c r="DG125">
        <v>0.11899999999999999</v>
      </c>
      <c r="DH125">
        <v>410</v>
      </c>
      <c r="DI125">
        <v>35</v>
      </c>
      <c r="DJ125">
        <v>0.37</v>
      </c>
      <c r="DK125">
        <v>0.56999999999999995</v>
      </c>
      <c r="DL125">
        <v>-24.454979999999999</v>
      </c>
      <c r="DM125">
        <v>-2.0762949343339541</v>
      </c>
      <c r="DN125">
        <v>0.20587326587004939</v>
      </c>
      <c r="DO125">
        <v>0</v>
      </c>
      <c r="DP125">
        <v>1.8244244999999999</v>
      </c>
      <c r="DQ125">
        <v>-2.5211482176367619E-2</v>
      </c>
      <c r="DR125">
        <v>2.0187483120735969E-2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3.2957999999999998</v>
      </c>
      <c r="EB125">
        <v>2.6254200000000001</v>
      </c>
      <c r="EC125">
        <v>0.14687</v>
      </c>
      <c r="ED125">
        <v>0.14865999999999999</v>
      </c>
      <c r="EE125">
        <v>0.141818</v>
      </c>
      <c r="EF125">
        <v>0.135267</v>
      </c>
      <c r="EG125">
        <v>25818.400000000001</v>
      </c>
      <c r="EH125">
        <v>26227.4</v>
      </c>
      <c r="EI125">
        <v>28160.5</v>
      </c>
      <c r="EJ125">
        <v>29658.400000000001</v>
      </c>
      <c r="EK125">
        <v>33250.699999999997</v>
      </c>
      <c r="EL125">
        <v>35595.1</v>
      </c>
      <c r="EM125">
        <v>39743.300000000003</v>
      </c>
      <c r="EN125">
        <v>42378.9</v>
      </c>
      <c r="EO125">
        <v>2.1048499999999999</v>
      </c>
      <c r="EP125">
        <v>2.1617999999999999</v>
      </c>
      <c r="EQ125">
        <v>0.12803800000000001</v>
      </c>
      <c r="ER125">
        <v>0</v>
      </c>
      <c r="ES125">
        <v>31.3169</v>
      </c>
      <c r="ET125">
        <v>999.9</v>
      </c>
      <c r="EU125">
        <v>71.5</v>
      </c>
      <c r="EV125">
        <v>35.700000000000003</v>
      </c>
      <c r="EW125">
        <v>41.691200000000002</v>
      </c>
      <c r="EX125">
        <v>57.289400000000001</v>
      </c>
      <c r="EY125">
        <v>-2.46394</v>
      </c>
      <c r="EZ125">
        <v>2</v>
      </c>
      <c r="FA125">
        <v>0.52124199999999998</v>
      </c>
      <c r="FB125">
        <v>0.55990499999999999</v>
      </c>
      <c r="FC125">
        <v>20.271999999999998</v>
      </c>
      <c r="FD125">
        <v>5.2196899999999999</v>
      </c>
      <c r="FE125">
        <v>12.0059</v>
      </c>
      <c r="FF125">
        <v>4.9867999999999997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1.86429</v>
      </c>
      <c r="FO125">
        <v>1.8603499999999999</v>
      </c>
      <c r="FP125">
        <v>1.8611</v>
      </c>
      <c r="FQ125">
        <v>1.86019</v>
      </c>
      <c r="FR125">
        <v>1.86188</v>
      </c>
      <c r="FS125">
        <v>1.85839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-3.9409999999999998</v>
      </c>
      <c r="GH125">
        <v>0.125</v>
      </c>
      <c r="GI125">
        <v>-2.6367403326156271</v>
      </c>
      <c r="GJ125">
        <v>-2.8314441237569559E-3</v>
      </c>
      <c r="GK125">
        <v>1.746196064066972E-6</v>
      </c>
      <c r="GL125">
        <v>-5.0840809965914505E-10</v>
      </c>
      <c r="GM125">
        <v>-0.1800947898839361</v>
      </c>
      <c r="GN125">
        <v>5.1166531179064507E-3</v>
      </c>
      <c r="GO125">
        <v>1.8935886849813399E-4</v>
      </c>
      <c r="GP125">
        <v>-2.4822471333493459E-6</v>
      </c>
      <c r="GQ125">
        <v>4</v>
      </c>
      <c r="GR125">
        <v>2082</v>
      </c>
      <c r="GS125">
        <v>4</v>
      </c>
      <c r="GT125">
        <v>36</v>
      </c>
      <c r="GU125">
        <v>17.8</v>
      </c>
      <c r="GV125">
        <v>17.899999999999999</v>
      </c>
      <c r="GW125">
        <v>2.1447799999999999</v>
      </c>
      <c r="GX125">
        <v>2.5610400000000002</v>
      </c>
      <c r="GY125">
        <v>2.04834</v>
      </c>
      <c r="GZ125">
        <v>2.6232899999999999</v>
      </c>
      <c r="HA125">
        <v>2.1972700000000001</v>
      </c>
      <c r="HB125">
        <v>2.3730500000000001</v>
      </c>
      <c r="HC125">
        <v>41.326099999999997</v>
      </c>
      <c r="HD125">
        <v>14.4297</v>
      </c>
      <c r="HE125">
        <v>18</v>
      </c>
      <c r="HF125">
        <v>618.00300000000004</v>
      </c>
      <c r="HG125">
        <v>736.01099999999997</v>
      </c>
      <c r="HH125">
        <v>31.001300000000001</v>
      </c>
      <c r="HI125">
        <v>33.985399999999998</v>
      </c>
      <c r="HJ125">
        <v>29.999700000000001</v>
      </c>
      <c r="HK125">
        <v>33.901899999999998</v>
      </c>
      <c r="HL125">
        <v>33.899299999999997</v>
      </c>
      <c r="HM125">
        <v>42.947699999999998</v>
      </c>
      <c r="HN125">
        <v>26.052</v>
      </c>
      <c r="HO125">
        <v>96.250500000000002</v>
      </c>
      <c r="HP125">
        <v>31</v>
      </c>
      <c r="HQ125">
        <v>735.71500000000003</v>
      </c>
      <c r="HR125">
        <v>33.384300000000003</v>
      </c>
      <c r="HS125">
        <v>99.220200000000006</v>
      </c>
      <c r="HT125">
        <v>98.285600000000002</v>
      </c>
    </row>
    <row r="126" spans="1:228" x14ac:dyDescent="0.2">
      <c r="A126">
        <v>111</v>
      </c>
      <c r="B126">
        <v>1669669049.5999999</v>
      </c>
      <c r="C126">
        <v>439</v>
      </c>
      <c r="D126" t="s">
        <v>580</v>
      </c>
      <c r="E126" t="s">
        <v>581</v>
      </c>
      <c r="F126">
        <v>4</v>
      </c>
      <c r="G126">
        <v>1669669047.2874999</v>
      </c>
      <c r="H126">
        <f t="shared" si="34"/>
        <v>4.5082775913851845E-3</v>
      </c>
      <c r="I126">
        <f t="shared" si="35"/>
        <v>4.5082775913851849</v>
      </c>
      <c r="J126">
        <f t="shared" si="36"/>
        <v>33.030847740768401</v>
      </c>
      <c r="K126">
        <f t="shared" si="37"/>
        <v>702.04987499999993</v>
      </c>
      <c r="L126">
        <f t="shared" si="38"/>
        <v>490.14673278959685</v>
      </c>
      <c r="M126">
        <f t="shared" si="39"/>
        <v>49.40054255647614</v>
      </c>
      <c r="N126">
        <f t="shared" si="40"/>
        <v>70.757678071872192</v>
      </c>
      <c r="O126">
        <f t="shared" si="41"/>
        <v>0.27943364301196694</v>
      </c>
      <c r="P126">
        <f t="shared" si="42"/>
        <v>3.6706578210042462</v>
      </c>
      <c r="Q126">
        <f t="shared" si="43"/>
        <v>0.26813085834760836</v>
      </c>
      <c r="R126">
        <f t="shared" si="44"/>
        <v>0.16855920112319361</v>
      </c>
      <c r="S126">
        <f t="shared" si="45"/>
        <v>226.11583682277944</v>
      </c>
      <c r="T126">
        <f t="shared" si="46"/>
        <v>33.291081134530131</v>
      </c>
      <c r="U126">
        <f t="shared" si="47"/>
        <v>33.398037500000001</v>
      </c>
      <c r="V126">
        <f t="shared" si="48"/>
        <v>5.1662026489731137</v>
      </c>
      <c r="W126">
        <f t="shared" si="49"/>
        <v>69.532873872846082</v>
      </c>
      <c r="X126">
        <f t="shared" si="50"/>
        <v>3.5448262555350407</v>
      </c>
      <c r="Y126">
        <f t="shared" si="51"/>
        <v>5.0980580236298323</v>
      </c>
      <c r="Z126">
        <f t="shared" si="52"/>
        <v>1.6213763934380729</v>
      </c>
      <c r="AA126">
        <f t="shared" si="53"/>
        <v>-198.81504178008663</v>
      </c>
      <c r="AB126">
        <f t="shared" si="54"/>
        <v>-46.860945052808745</v>
      </c>
      <c r="AC126">
        <f t="shared" si="55"/>
        <v>-2.9317895151210402</v>
      </c>
      <c r="AD126">
        <f t="shared" si="56"/>
        <v>-22.491939525236972</v>
      </c>
      <c r="AE126">
        <f t="shared" si="57"/>
        <v>56.472762601263859</v>
      </c>
      <c r="AF126">
        <f t="shared" si="58"/>
        <v>4.5108811103845756</v>
      </c>
      <c r="AG126">
        <f t="shared" si="59"/>
        <v>33.030847740768401</v>
      </c>
      <c r="AH126">
        <v>751.67962092982975</v>
      </c>
      <c r="AI126">
        <v>730.7820303030303</v>
      </c>
      <c r="AJ126">
        <v>1.733694718739391</v>
      </c>
      <c r="AK126">
        <v>63.565594582378537</v>
      </c>
      <c r="AL126">
        <f t="shared" si="60"/>
        <v>4.5082775913851849</v>
      </c>
      <c r="AM126">
        <v>33.362213444938092</v>
      </c>
      <c r="AN126">
        <v>35.169880606060588</v>
      </c>
      <c r="AO126">
        <v>-1.499209215688698E-4</v>
      </c>
      <c r="AP126">
        <v>91.324136407103097</v>
      </c>
      <c r="AQ126">
        <v>67</v>
      </c>
      <c r="AR126">
        <v>10</v>
      </c>
      <c r="AS126">
        <f t="shared" si="61"/>
        <v>1</v>
      </c>
      <c r="AT126">
        <f t="shared" si="62"/>
        <v>0</v>
      </c>
      <c r="AU126">
        <f t="shared" si="63"/>
        <v>47134.4165656966</v>
      </c>
      <c r="AV126">
        <f t="shared" si="64"/>
        <v>1199.99875</v>
      </c>
      <c r="AW126">
        <f t="shared" si="65"/>
        <v>1025.9243574211291</v>
      </c>
      <c r="AX126">
        <f t="shared" si="66"/>
        <v>0.85493785507787334</v>
      </c>
      <c r="AY126">
        <f t="shared" si="67"/>
        <v>0.18843006030029569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1669669047.2874999</v>
      </c>
      <c r="BF126">
        <v>702.04987499999993</v>
      </c>
      <c r="BG126">
        <v>726.82362499999999</v>
      </c>
      <c r="BH126">
        <v>35.171374999999998</v>
      </c>
      <c r="BI126">
        <v>33.363500000000002</v>
      </c>
      <c r="BJ126">
        <v>705.99412499999994</v>
      </c>
      <c r="BK126">
        <v>35.046424999999999</v>
      </c>
      <c r="BL126">
        <v>649.99037500000009</v>
      </c>
      <c r="BM126">
        <v>100.68725000000001</v>
      </c>
      <c r="BN126">
        <v>0.100002575</v>
      </c>
      <c r="BO126">
        <v>33.161237499999999</v>
      </c>
      <c r="BP126">
        <v>33.398037500000001</v>
      </c>
      <c r="BQ126">
        <v>999.9</v>
      </c>
      <c r="BR126">
        <v>0</v>
      </c>
      <c r="BS126">
        <v>0</v>
      </c>
      <c r="BT126">
        <v>9008.3587499999994</v>
      </c>
      <c r="BU126">
        <v>0</v>
      </c>
      <c r="BV126">
        <v>1137.5337500000001</v>
      </c>
      <c r="BW126">
        <v>-24.7736375</v>
      </c>
      <c r="BX126">
        <v>727.64200000000005</v>
      </c>
      <c r="BY126">
        <v>751.90987500000006</v>
      </c>
      <c r="BZ126">
        <v>1.8078737499999999</v>
      </c>
      <c r="CA126">
        <v>726.82362499999999</v>
      </c>
      <c r="CB126">
        <v>33.363500000000002</v>
      </c>
      <c r="CC126">
        <v>3.5413074999999998</v>
      </c>
      <c r="CD126">
        <v>3.35928</v>
      </c>
      <c r="CE126">
        <v>26.819087499999998</v>
      </c>
      <c r="CF126">
        <v>25.924824999999998</v>
      </c>
      <c r="CG126">
        <v>1199.99875</v>
      </c>
      <c r="CH126">
        <v>0.49998825000000002</v>
      </c>
      <c r="CI126">
        <v>0.50001174999999998</v>
      </c>
      <c r="CJ126">
        <v>0</v>
      </c>
      <c r="CK126">
        <v>882.99749999999995</v>
      </c>
      <c r="CL126">
        <v>4.9990899999999998</v>
      </c>
      <c r="CM126">
        <v>9486.0849999999991</v>
      </c>
      <c r="CN126">
        <v>9557.8125</v>
      </c>
      <c r="CO126">
        <v>43.093499999999999</v>
      </c>
      <c r="CP126">
        <v>45</v>
      </c>
      <c r="CQ126">
        <v>43.875</v>
      </c>
      <c r="CR126">
        <v>44.061999999999998</v>
      </c>
      <c r="CS126">
        <v>44.484250000000003</v>
      </c>
      <c r="CT126">
        <v>597.48625000000004</v>
      </c>
      <c r="CU126">
        <v>597.51374999999996</v>
      </c>
      <c r="CV126">
        <v>0</v>
      </c>
      <c r="CW126">
        <v>1669669064.8</v>
      </c>
      <c r="CX126">
        <v>0</v>
      </c>
      <c r="CY126">
        <v>1669667979.5</v>
      </c>
      <c r="CZ126" t="s">
        <v>356</v>
      </c>
      <c r="DA126">
        <v>1669667979.5</v>
      </c>
      <c r="DB126">
        <v>1669667970</v>
      </c>
      <c r="DC126">
        <v>16</v>
      </c>
      <c r="DD126">
        <v>2.5000000000000001E-2</v>
      </c>
      <c r="DE126">
        <v>0.02</v>
      </c>
      <c r="DF126">
        <v>-3.5449999999999999</v>
      </c>
      <c r="DG126">
        <v>0.11899999999999999</v>
      </c>
      <c r="DH126">
        <v>410</v>
      </c>
      <c r="DI126">
        <v>35</v>
      </c>
      <c r="DJ126">
        <v>0.37</v>
      </c>
      <c r="DK126">
        <v>0.56999999999999995</v>
      </c>
      <c r="DL126">
        <v>-24.586010000000002</v>
      </c>
      <c r="DM126">
        <v>-1.576890056285198</v>
      </c>
      <c r="DN126">
        <v>0.15494657434096429</v>
      </c>
      <c r="DO126">
        <v>0</v>
      </c>
      <c r="DP126">
        <v>1.8246855</v>
      </c>
      <c r="DQ126">
        <v>-0.16094611632270359</v>
      </c>
      <c r="DR126">
        <v>1.6384862518495531E-2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365</v>
      </c>
      <c r="EA126">
        <v>3.2960500000000001</v>
      </c>
      <c r="EB126">
        <v>2.6252399999999998</v>
      </c>
      <c r="EC126">
        <v>0.14782400000000001</v>
      </c>
      <c r="ED126">
        <v>0.149615</v>
      </c>
      <c r="EE126">
        <v>0.14180499999999999</v>
      </c>
      <c r="EF126">
        <v>0.13528799999999999</v>
      </c>
      <c r="EG126">
        <v>25789.5</v>
      </c>
      <c r="EH126">
        <v>26198.400000000001</v>
      </c>
      <c r="EI126">
        <v>28160.5</v>
      </c>
      <c r="EJ126">
        <v>29659</v>
      </c>
      <c r="EK126">
        <v>33250.699999999997</v>
      </c>
      <c r="EL126">
        <v>35595</v>
      </c>
      <c r="EM126">
        <v>39742.6</v>
      </c>
      <c r="EN126">
        <v>42379.7</v>
      </c>
      <c r="EO126">
        <v>2.1047699999999998</v>
      </c>
      <c r="EP126">
        <v>2.16195</v>
      </c>
      <c r="EQ126">
        <v>0.12769900000000001</v>
      </c>
      <c r="ER126">
        <v>0</v>
      </c>
      <c r="ES126">
        <v>31.337800000000001</v>
      </c>
      <c r="ET126">
        <v>999.9</v>
      </c>
      <c r="EU126">
        <v>71.5</v>
      </c>
      <c r="EV126">
        <v>35.700000000000003</v>
      </c>
      <c r="EW126">
        <v>41.690300000000001</v>
      </c>
      <c r="EX126">
        <v>56.869399999999999</v>
      </c>
      <c r="EY126">
        <v>-2.4479099999999998</v>
      </c>
      <c r="EZ126">
        <v>2</v>
      </c>
      <c r="FA126">
        <v>0.52105699999999999</v>
      </c>
      <c r="FB126">
        <v>0.56259499999999996</v>
      </c>
      <c r="FC126">
        <v>20.2715</v>
      </c>
      <c r="FD126">
        <v>5.2174399999999999</v>
      </c>
      <c r="FE126">
        <v>12.0053</v>
      </c>
      <c r="FF126">
        <v>4.9855999999999998</v>
      </c>
      <c r="FG126">
        <v>3.2842500000000001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1.8622000000000001</v>
      </c>
      <c r="FN126">
        <v>1.8643000000000001</v>
      </c>
      <c r="FO126">
        <v>1.8603499999999999</v>
      </c>
      <c r="FP126">
        <v>1.86111</v>
      </c>
      <c r="FQ126">
        <v>1.86016</v>
      </c>
      <c r="FR126">
        <v>1.86188</v>
      </c>
      <c r="FS126">
        <v>1.85842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-3.948</v>
      </c>
      <c r="GH126">
        <v>0.125</v>
      </c>
      <c r="GI126">
        <v>-2.6367403326156271</v>
      </c>
      <c r="GJ126">
        <v>-2.8314441237569559E-3</v>
      </c>
      <c r="GK126">
        <v>1.746196064066972E-6</v>
      </c>
      <c r="GL126">
        <v>-5.0840809965914505E-10</v>
      </c>
      <c r="GM126">
        <v>-0.1800947898839361</v>
      </c>
      <c r="GN126">
        <v>5.1166531179064507E-3</v>
      </c>
      <c r="GO126">
        <v>1.8935886849813399E-4</v>
      </c>
      <c r="GP126">
        <v>-2.4822471333493459E-6</v>
      </c>
      <c r="GQ126">
        <v>4</v>
      </c>
      <c r="GR126">
        <v>2082</v>
      </c>
      <c r="GS126">
        <v>4</v>
      </c>
      <c r="GT126">
        <v>36</v>
      </c>
      <c r="GU126">
        <v>17.8</v>
      </c>
      <c r="GV126">
        <v>18</v>
      </c>
      <c r="GW126">
        <v>2.1594199999999999</v>
      </c>
      <c r="GX126">
        <v>2.5573700000000001</v>
      </c>
      <c r="GY126">
        <v>2.04834</v>
      </c>
      <c r="GZ126">
        <v>2.6232899999999999</v>
      </c>
      <c r="HA126">
        <v>2.1972700000000001</v>
      </c>
      <c r="HB126">
        <v>2.32178</v>
      </c>
      <c r="HC126">
        <v>41.326099999999997</v>
      </c>
      <c r="HD126">
        <v>14.438499999999999</v>
      </c>
      <c r="HE126">
        <v>18</v>
      </c>
      <c r="HF126">
        <v>617.92399999999998</v>
      </c>
      <c r="HG126">
        <v>736.13199999999995</v>
      </c>
      <c r="HH126">
        <v>31.001000000000001</v>
      </c>
      <c r="HI126">
        <v>33.9831</v>
      </c>
      <c r="HJ126">
        <v>29.999700000000001</v>
      </c>
      <c r="HK126">
        <v>33.8996</v>
      </c>
      <c r="HL126">
        <v>33.897500000000001</v>
      </c>
      <c r="HM126">
        <v>43.267099999999999</v>
      </c>
      <c r="HN126">
        <v>25.745899999999999</v>
      </c>
      <c r="HO126">
        <v>96.250500000000002</v>
      </c>
      <c r="HP126">
        <v>31</v>
      </c>
      <c r="HQ126">
        <v>742.43100000000004</v>
      </c>
      <c r="HR126">
        <v>33.587200000000003</v>
      </c>
      <c r="HS126">
        <v>99.219399999999993</v>
      </c>
      <c r="HT126">
        <v>98.287499999999994</v>
      </c>
    </row>
    <row r="127" spans="1:228" x14ac:dyDescent="0.2">
      <c r="A127">
        <v>112</v>
      </c>
      <c r="B127">
        <v>1669669053.5999999</v>
      </c>
      <c r="C127">
        <v>443</v>
      </c>
      <c r="D127" t="s">
        <v>582</v>
      </c>
      <c r="E127" t="s">
        <v>583</v>
      </c>
      <c r="F127">
        <v>4</v>
      </c>
      <c r="G127">
        <v>1669669051.5999999</v>
      </c>
      <c r="H127">
        <f t="shared" si="34"/>
        <v>4.4941282224592359E-3</v>
      </c>
      <c r="I127">
        <f t="shared" si="35"/>
        <v>4.4941282224592358</v>
      </c>
      <c r="J127">
        <f t="shared" si="36"/>
        <v>33.962114693566193</v>
      </c>
      <c r="K127">
        <f t="shared" si="37"/>
        <v>709.2349999999999</v>
      </c>
      <c r="L127">
        <f t="shared" si="38"/>
        <v>490.54092908829313</v>
      </c>
      <c r="M127">
        <f t="shared" si="39"/>
        <v>49.439592080314547</v>
      </c>
      <c r="N127">
        <f t="shared" si="40"/>
        <v>71.480863287496675</v>
      </c>
      <c r="O127">
        <f t="shared" si="41"/>
        <v>0.27781597321042523</v>
      </c>
      <c r="P127">
        <f t="shared" si="42"/>
        <v>3.6741882423026033</v>
      </c>
      <c r="Q127">
        <f t="shared" si="43"/>
        <v>0.26665113549245545</v>
      </c>
      <c r="R127">
        <f t="shared" si="44"/>
        <v>0.16762268850049267</v>
      </c>
      <c r="S127">
        <f t="shared" si="45"/>
        <v>226.11612476393395</v>
      </c>
      <c r="T127">
        <f t="shared" si="46"/>
        <v>33.299563592274637</v>
      </c>
      <c r="U127">
        <f t="shared" si="47"/>
        <v>33.410700000000013</v>
      </c>
      <c r="V127">
        <f t="shared" si="48"/>
        <v>5.1698687845978082</v>
      </c>
      <c r="W127">
        <f t="shared" si="49"/>
        <v>69.507726450594518</v>
      </c>
      <c r="X127">
        <f t="shared" si="50"/>
        <v>3.544664804493117</v>
      </c>
      <c r="Y127">
        <f t="shared" si="51"/>
        <v>5.0996701884827633</v>
      </c>
      <c r="Z127">
        <f t="shared" si="52"/>
        <v>1.6252039801046911</v>
      </c>
      <c r="AA127">
        <f t="shared" si="53"/>
        <v>-198.19105461045231</v>
      </c>
      <c r="AB127">
        <f t="shared" si="54"/>
        <v>-48.298255052953053</v>
      </c>
      <c r="AC127">
        <f t="shared" si="55"/>
        <v>-3.0190798695326717</v>
      </c>
      <c r="AD127">
        <f t="shared" si="56"/>
        <v>-23.392264769004086</v>
      </c>
      <c r="AE127">
        <f t="shared" si="57"/>
        <v>56.67940870292361</v>
      </c>
      <c r="AF127">
        <f t="shared" si="58"/>
        <v>4.4743450930230821</v>
      </c>
      <c r="AG127">
        <f t="shared" si="59"/>
        <v>33.962114693566193</v>
      </c>
      <c r="AH127">
        <v>758.68932030061478</v>
      </c>
      <c r="AI127">
        <v>737.5964606060603</v>
      </c>
      <c r="AJ127">
        <v>1.681104048963258</v>
      </c>
      <c r="AK127">
        <v>63.565594582378537</v>
      </c>
      <c r="AL127">
        <f t="shared" si="60"/>
        <v>4.4941282224592358</v>
      </c>
      <c r="AM127">
        <v>33.371383476137581</v>
      </c>
      <c r="AN127">
        <v>35.172980000000003</v>
      </c>
      <c r="AO127">
        <v>-1.032505002915252E-4</v>
      </c>
      <c r="AP127">
        <v>91.324136407103097</v>
      </c>
      <c r="AQ127">
        <v>66</v>
      </c>
      <c r="AR127">
        <v>10</v>
      </c>
      <c r="AS127">
        <f t="shared" si="61"/>
        <v>1</v>
      </c>
      <c r="AT127">
        <f t="shared" si="62"/>
        <v>0</v>
      </c>
      <c r="AU127">
        <f t="shared" si="63"/>
        <v>47196.528585891821</v>
      </c>
      <c r="AV127">
        <f t="shared" si="64"/>
        <v>1200.001428571429</v>
      </c>
      <c r="AW127">
        <f t="shared" si="65"/>
        <v>1025.926535110847</v>
      </c>
      <c r="AX127">
        <f t="shared" si="66"/>
        <v>0.85493776147598943</v>
      </c>
      <c r="AY127">
        <f t="shared" si="67"/>
        <v>0.18842987964865959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1669669051.5999999</v>
      </c>
      <c r="BF127">
        <v>709.2349999999999</v>
      </c>
      <c r="BG127">
        <v>734.09542857142856</v>
      </c>
      <c r="BH127">
        <v>35.170257142857153</v>
      </c>
      <c r="BI127">
        <v>33.377157142857143</v>
      </c>
      <c r="BJ127">
        <v>713.18700000000001</v>
      </c>
      <c r="BK127">
        <v>35.045314285714291</v>
      </c>
      <c r="BL127">
        <v>650.03899999999999</v>
      </c>
      <c r="BM127">
        <v>100.6858571428571</v>
      </c>
      <c r="BN127">
        <v>0.1000083142857143</v>
      </c>
      <c r="BO127">
        <v>33.166871428571433</v>
      </c>
      <c r="BP127">
        <v>33.410700000000013</v>
      </c>
      <c r="BQ127">
        <v>999.89999999999986</v>
      </c>
      <c r="BR127">
        <v>0</v>
      </c>
      <c r="BS127">
        <v>0</v>
      </c>
      <c r="BT127">
        <v>9020.7128571428584</v>
      </c>
      <c r="BU127">
        <v>0</v>
      </c>
      <c r="BV127">
        <v>1129.751428571429</v>
      </c>
      <c r="BW127">
        <v>-24.860514285714281</v>
      </c>
      <c r="BX127">
        <v>735.08785714285727</v>
      </c>
      <c r="BY127">
        <v>759.44342857142863</v>
      </c>
      <c r="BZ127">
        <v>1.7931014285714291</v>
      </c>
      <c r="CA127">
        <v>734.09542857142856</v>
      </c>
      <c r="CB127">
        <v>33.377157142857143</v>
      </c>
      <c r="CC127">
        <v>3.54115</v>
      </c>
      <c r="CD127">
        <v>3.3606099999999999</v>
      </c>
      <c r="CE127">
        <v>26.818342857142859</v>
      </c>
      <c r="CF127">
        <v>25.93151428571429</v>
      </c>
      <c r="CG127">
        <v>1200.001428571429</v>
      </c>
      <c r="CH127">
        <v>0.49999199999999988</v>
      </c>
      <c r="CI127">
        <v>0.50000800000000012</v>
      </c>
      <c r="CJ127">
        <v>0</v>
      </c>
      <c r="CK127">
        <v>883.70300000000009</v>
      </c>
      <c r="CL127">
        <v>4.9990899999999998</v>
      </c>
      <c r="CM127">
        <v>9493.4857142857163</v>
      </c>
      <c r="CN127">
        <v>9557.8485714285725</v>
      </c>
      <c r="CO127">
        <v>43.107000000000014</v>
      </c>
      <c r="CP127">
        <v>45</v>
      </c>
      <c r="CQ127">
        <v>43.875</v>
      </c>
      <c r="CR127">
        <v>44.061999999999998</v>
      </c>
      <c r="CS127">
        <v>44.491</v>
      </c>
      <c r="CT127">
        <v>597.49142857142851</v>
      </c>
      <c r="CU127">
        <v>597.51142857142872</v>
      </c>
      <c r="CV127">
        <v>0</v>
      </c>
      <c r="CW127">
        <v>1669669069</v>
      </c>
      <c r="CX127">
        <v>0</v>
      </c>
      <c r="CY127">
        <v>1669667979.5</v>
      </c>
      <c r="CZ127" t="s">
        <v>356</v>
      </c>
      <c r="DA127">
        <v>1669667979.5</v>
      </c>
      <c r="DB127">
        <v>1669667970</v>
      </c>
      <c r="DC127">
        <v>16</v>
      </c>
      <c r="DD127">
        <v>2.5000000000000001E-2</v>
      </c>
      <c r="DE127">
        <v>0.02</v>
      </c>
      <c r="DF127">
        <v>-3.5449999999999999</v>
      </c>
      <c r="DG127">
        <v>0.11899999999999999</v>
      </c>
      <c r="DH127">
        <v>410</v>
      </c>
      <c r="DI127">
        <v>35</v>
      </c>
      <c r="DJ127">
        <v>0.37</v>
      </c>
      <c r="DK127">
        <v>0.56999999999999995</v>
      </c>
      <c r="DL127">
        <v>-24.68787</v>
      </c>
      <c r="DM127">
        <v>-1.3368742964352169</v>
      </c>
      <c r="DN127">
        <v>0.13138170001944699</v>
      </c>
      <c r="DO127">
        <v>0</v>
      </c>
      <c r="DP127">
        <v>1.8130332499999999</v>
      </c>
      <c r="DQ127">
        <v>-0.12946840525328471</v>
      </c>
      <c r="DR127">
        <v>1.287574937382285E-2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365</v>
      </c>
      <c r="EA127">
        <v>3.2959100000000001</v>
      </c>
      <c r="EB127">
        <v>2.6254200000000001</v>
      </c>
      <c r="EC127">
        <v>0.148753</v>
      </c>
      <c r="ED127">
        <v>0.15053</v>
      </c>
      <c r="EE127">
        <v>0.141821</v>
      </c>
      <c r="EF127">
        <v>0.13535700000000001</v>
      </c>
      <c r="EG127">
        <v>25761.5</v>
      </c>
      <c r="EH127">
        <v>26170.6</v>
      </c>
      <c r="EI127">
        <v>28160.7</v>
      </c>
      <c r="EJ127">
        <v>29659.4</v>
      </c>
      <c r="EK127">
        <v>33250.800000000003</v>
      </c>
      <c r="EL127">
        <v>35592.699999999997</v>
      </c>
      <c r="EM127">
        <v>39743.300000000003</v>
      </c>
      <c r="EN127">
        <v>42380.2</v>
      </c>
      <c r="EO127">
        <v>2.1050499999999999</v>
      </c>
      <c r="EP127">
        <v>2.1619999999999999</v>
      </c>
      <c r="EQ127">
        <v>0.12684599999999999</v>
      </c>
      <c r="ER127">
        <v>0</v>
      </c>
      <c r="ES127">
        <v>31.362500000000001</v>
      </c>
      <c r="ET127">
        <v>999.9</v>
      </c>
      <c r="EU127">
        <v>71.5</v>
      </c>
      <c r="EV127">
        <v>35.700000000000003</v>
      </c>
      <c r="EW127">
        <v>41.694400000000002</v>
      </c>
      <c r="EX127">
        <v>57.109299999999998</v>
      </c>
      <c r="EY127">
        <v>-2.4158599999999999</v>
      </c>
      <c r="EZ127">
        <v>2</v>
      </c>
      <c r="FA127">
        <v>0.520567</v>
      </c>
      <c r="FB127">
        <v>0.56523699999999999</v>
      </c>
      <c r="FC127">
        <v>20.271899999999999</v>
      </c>
      <c r="FD127">
        <v>5.2193899999999998</v>
      </c>
      <c r="FE127">
        <v>12.0047</v>
      </c>
      <c r="FF127">
        <v>4.98665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1.8622000000000001</v>
      </c>
      <c r="FN127">
        <v>1.86429</v>
      </c>
      <c r="FO127">
        <v>1.8603499999999999</v>
      </c>
      <c r="FP127">
        <v>1.8611</v>
      </c>
      <c r="FQ127">
        <v>1.86019</v>
      </c>
      <c r="FR127">
        <v>1.86188</v>
      </c>
      <c r="FS127">
        <v>1.85843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-3.956</v>
      </c>
      <c r="GH127">
        <v>0.125</v>
      </c>
      <c r="GI127">
        <v>-2.6367403326156271</v>
      </c>
      <c r="GJ127">
        <v>-2.8314441237569559E-3</v>
      </c>
      <c r="GK127">
        <v>1.746196064066972E-6</v>
      </c>
      <c r="GL127">
        <v>-5.0840809965914505E-10</v>
      </c>
      <c r="GM127">
        <v>-0.1800947898839361</v>
      </c>
      <c r="GN127">
        <v>5.1166531179064507E-3</v>
      </c>
      <c r="GO127">
        <v>1.8935886849813399E-4</v>
      </c>
      <c r="GP127">
        <v>-2.4822471333493459E-6</v>
      </c>
      <c r="GQ127">
        <v>4</v>
      </c>
      <c r="GR127">
        <v>2082</v>
      </c>
      <c r="GS127">
        <v>4</v>
      </c>
      <c r="GT127">
        <v>36</v>
      </c>
      <c r="GU127">
        <v>17.899999999999999</v>
      </c>
      <c r="GV127">
        <v>18.100000000000001</v>
      </c>
      <c r="GW127">
        <v>2.1765099999999999</v>
      </c>
      <c r="GX127">
        <v>2.5708000000000002</v>
      </c>
      <c r="GY127">
        <v>2.04834</v>
      </c>
      <c r="GZ127">
        <v>2.6220699999999999</v>
      </c>
      <c r="HA127">
        <v>2.1972700000000001</v>
      </c>
      <c r="HB127">
        <v>2.3144499999999999</v>
      </c>
      <c r="HC127">
        <v>41.326099999999997</v>
      </c>
      <c r="HD127">
        <v>14.3947</v>
      </c>
      <c r="HE127">
        <v>18</v>
      </c>
      <c r="HF127">
        <v>618.10900000000004</v>
      </c>
      <c r="HG127">
        <v>736.14700000000005</v>
      </c>
      <c r="HH127">
        <v>31.000900000000001</v>
      </c>
      <c r="HI127">
        <v>33.980800000000002</v>
      </c>
      <c r="HJ127">
        <v>29.999700000000001</v>
      </c>
      <c r="HK127">
        <v>33.897199999999998</v>
      </c>
      <c r="HL127">
        <v>33.8947</v>
      </c>
      <c r="HM127">
        <v>43.590200000000003</v>
      </c>
      <c r="HN127">
        <v>25.469899999999999</v>
      </c>
      <c r="HO127">
        <v>96.250500000000002</v>
      </c>
      <c r="HP127">
        <v>31</v>
      </c>
      <c r="HQ127">
        <v>749.12199999999996</v>
      </c>
      <c r="HR127">
        <v>33.639400000000002</v>
      </c>
      <c r="HS127">
        <v>99.220600000000005</v>
      </c>
      <c r="HT127">
        <v>98.288899999999998</v>
      </c>
    </row>
    <row r="128" spans="1:228" x14ac:dyDescent="0.2">
      <c r="A128">
        <v>113</v>
      </c>
      <c r="B128">
        <v>1669669057.5999999</v>
      </c>
      <c r="C128">
        <v>447</v>
      </c>
      <c r="D128" t="s">
        <v>584</v>
      </c>
      <c r="E128" t="s">
        <v>585</v>
      </c>
      <c r="F128">
        <v>4</v>
      </c>
      <c r="G128">
        <v>1669669055.2874999</v>
      </c>
      <c r="H128">
        <f t="shared" si="34"/>
        <v>4.4426611722370914E-3</v>
      </c>
      <c r="I128">
        <f t="shared" si="35"/>
        <v>4.4426611722370914</v>
      </c>
      <c r="J128">
        <f t="shared" si="36"/>
        <v>33.196114932677204</v>
      </c>
      <c r="K128">
        <f t="shared" si="37"/>
        <v>715.29224999999997</v>
      </c>
      <c r="L128">
        <f t="shared" si="38"/>
        <v>498.28108634918237</v>
      </c>
      <c r="M128">
        <f t="shared" si="39"/>
        <v>50.218849389223685</v>
      </c>
      <c r="N128">
        <f t="shared" si="40"/>
        <v>72.090140998962838</v>
      </c>
      <c r="O128">
        <f t="shared" si="41"/>
        <v>0.27401952566119281</v>
      </c>
      <c r="P128">
        <f t="shared" si="42"/>
        <v>3.6622668338438107</v>
      </c>
      <c r="Q128">
        <f t="shared" si="43"/>
        <v>0.26311746234258232</v>
      </c>
      <c r="R128">
        <f t="shared" si="44"/>
        <v>0.16539177938771599</v>
      </c>
      <c r="S128">
        <f t="shared" si="45"/>
        <v>226.11774103548979</v>
      </c>
      <c r="T128">
        <f t="shared" si="46"/>
        <v>33.317373805029391</v>
      </c>
      <c r="U128">
        <f t="shared" si="47"/>
        <v>33.423974999999999</v>
      </c>
      <c r="V128">
        <f t="shared" si="48"/>
        <v>5.1737146852722535</v>
      </c>
      <c r="W128">
        <f t="shared" si="49"/>
        <v>69.500697493353698</v>
      </c>
      <c r="X128">
        <f t="shared" si="50"/>
        <v>3.545615075701277</v>
      </c>
      <c r="Y128">
        <f t="shared" si="51"/>
        <v>5.1015532269159483</v>
      </c>
      <c r="Z128">
        <f t="shared" si="52"/>
        <v>1.6280996095709765</v>
      </c>
      <c r="AA128">
        <f t="shared" si="53"/>
        <v>-195.92135769565573</v>
      </c>
      <c r="AB128">
        <f t="shared" si="54"/>
        <v>-49.463688454557861</v>
      </c>
      <c r="AC128">
        <f t="shared" si="55"/>
        <v>-3.1022965400468361</v>
      </c>
      <c r="AD128">
        <f t="shared" si="56"/>
        <v>-22.369601654770641</v>
      </c>
      <c r="AE128">
        <f t="shared" si="57"/>
        <v>56.907352733045492</v>
      </c>
      <c r="AF128">
        <f t="shared" si="58"/>
        <v>4.4065498973280866</v>
      </c>
      <c r="AG128">
        <f t="shared" si="59"/>
        <v>33.196114932677204</v>
      </c>
      <c r="AH128">
        <v>765.5993733527007</v>
      </c>
      <c r="AI128">
        <v>744.55376969696943</v>
      </c>
      <c r="AJ128">
        <v>1.7538322191755169</v>
      </c>
      <c r="AK128">
        <v>63.565594582378537</v>
      </c>
      <c r="AL128">
        <f t="shared" si="60"/>
        <v>4.4426611722370914</v>
      </c>
      <c r="AM128">
        <v>33.406406131044868</v>
      </c>
      <c r="AN128">
        <v>35.185195757575748</v>
      </c>
      <c r="AO128">
        <v>2.9222521336805338E-4</v>
      </c>
      <c r="AP128">
        <v>91.324136407103097</v>
      </c>
      <c r="AQ128">
        <v>66</v>
      </c>
      <c r="AR128">
        <v>10</v>
      </c>
      <c r="AS128">
        <f t="shared" si="61"/>
        <v>1</v>
      </c>
      <c r="AT128">
        <f t="shared" si="62"/>
        <v>0</v>
      </c>
      <c r="AU128">
        <f t="shared" si="63"/>
        <v>46982.84392945224</v>
      </c>
      <c r="AV128">
        <f t="shared" si="64"/>
        <v>1200.01</v>
      </c>
      <c r="AW128">
        <f t="shared" si="65"/>
        <v>1025.9338637489584</v>
      </c>
      <c r="AX128">
        <f t="shared" si="66"/>
        <v>0.85493776197611548</v>
      </c>
      <c r="AY128">
        <f t="shared" si="67"/>
        <v>0.18842988061390303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1669669055.2874999</v>
      </c>
      <c r="BF128">
        <v>715.29224999999997</v>
      </c>
      <c r="BG128">
        <v>740.23899999999992</v>
      </c>
      <c r="BH128">
        <v>35.180274999999988</v>
      </c>
      <c r="BI128">
        <v>33.414324999999998</v>
      </c>
      <c r="BJ128">
        <v>719.25150000000008</v>
      </c>
      <c r="BK128">
        <v>35.055225</v>
      </c>
      <c r="BL128">
        <v>650.02524999999991</v>
      </c>
      <c r="BM128">
        <v>100.684</v>
      </c>
      <c r="BN128">
        <v>0.100177375</v>
      </c>
      <c r="BO128">
        <v>33.173450000000003</v>
      </c>
      <c r="BP128">
        <v>33.423974999999999</v>
      </c>
      <c r="BQ128">
        <v>999.9</v>
      </c>
      <c r="BR128">
        <v>0</v>
      </c>
      <c r="BS128">
        <v>0</v>
      </c>
      <c r="BT128">
        <v>8979.6075000000019</v>
      </c>
      <c r="BU128">
        <v>0</v>
      </c>
      <c r="BV128">
        <v>1113.4649999999999</v>
      </c>
      <c r="BW128">
        <v>-24.946887499999999</v>
      </c>
      <c r="BX128">
        <v>741.373875</v>
      </c>
      <c r="BY128">
        <v>765.82899999999995</v>
      </c>
      <c r="BZ128">
        <v>1.7659475</v>
      </c>
      <c r="CA128">
        <v>740.23899999999992</v>
      </c>
      <c r="CB128">
        <v>33.414324999999998</v>
      </c>
      <c r="CC128">
        <v>3.5420924999999999</v>
      </c>
      <c r="CD128">
        <v>3.36429</v>
      </c>
      <c r="CE128">
        <v>26.822875</v>
      </c>
      <c r="CF128">
        <v>25.9500125</v>
      </c>
      <c r="CG128">
        <v>1200.01</v>
      </c>
      <c r="CH128">
        <v>0.49999199999999999</v>
      </c>
      <c r="CI128">
        <v>0.50000800000000001</v>
      </c>
      <c r="CJ128">
        <v>0</v>
      </c>
      <c r="CK128">
        <v>884.40325000000007</v>
      </c>
      <c r="CL128">
        <v>4.9990899999999998</v>
      </c>
      <c r="CM128">
        <v>9498.1187499999996</v>
      </c>
      <c r="CN128">
        <v>9557.9075000000012</v>
      </c>
      <c r="CO128">
        <v>43.093499999999999</v>
      </c>
      <c r="CP128">
        <v>45</v>
      </c>
      <c r="CQ128">
        <v>43.875</v>
      </c>
      <c r="CR128">
        <v>44.061999999999998</v>
      </c>
      <c r="CS128">
        <v>44.5</v>
      </c>
      <c r="CT128">
        <v>597.49624999999992</v>
      </c>
      <c r="CU128">
        <v>597.5162499999999</v>
      </c>
      <c r="CV128">
        <v>0</v>
      </c>
      <c r="CW128">
        <v>1669669073.2</v>
      </c>
      <c r="CX128">
        <v>0</v>
      </c>
      <c r="CY128">
        <v>1669667979.5</v>
      </c>
      <c r="CZ128" t="s">
        <v>356</v>
      </c>
      <c r="DA128">
        <v>1669667979.5</v>
      </c>
      <c r="DB128">
        <v>1669667970</v>
      </c>
      <c r="DC128">
        <v>16</v>
      </c>
      <c r="DD128">
        <v>2.5000000000000001E-2</v>
      </c>
      <c r="DE128">
        <v>0.02</v>
      </c>
      <c r="DF128">
        <v>-3.5449999999999999</v>
      </c>
      <c r="DG128">
        <v>0.11899999999999999</v>
      </c>
      <c r="DH128">
        <v>410</v>
      </c>
      <c r="DI128">
        <v>35</v>
      </c>
      <c r="DJ128">
        <v>0.37</v>
      </c>
      <c r="DK128">
        <v>0.56999999999999995</v>
      </c>
      <c r="DL128">
        <v>-24.776732500000001</v>
      </c>
      <c r="DM128">
        <v>-1.2571148217635879</v>
      </c>
      <c r="DN128">
        <v>0.12380237151908691</v>
      </c>
      <c r="DO128">
        <v>0</v>
      </c>
      <c r="DP128">
        <v>1.79977425</v>
      </c>
      <c r="DQ128">
        <v>-0.18783658536586001</v>
      </c>
      <c r="DR128">
        <v>1.9742457532878229E-2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365</v>
      </c>
      <c r="EA128">
        <v>3.2958400000000001</v>
      </c>
      <c r="EB128">
        <v>2.6250499999999999</v>
      </c>
      <c r="EC128">
        <v>0.14969199999999999</v>
      </c>
      <c r="ED128">
        <v>0.15146000000000001</v>
      </c>
      <c r="EE128">
        <v>0.14185300000000001</v>
      </c>
      <c r="EF128">
        <v>0.135492</v>
      </c>
      <c r="EG128">
        <v>25732.799999999999</v>
      </c>
      <c r="EH128">
        <v>26141.599999999999</v>
      </c>
      <c r="EI128">
        <v>28160.5</v>
      </c>
      <c r="EJ128">
        <v>29659.1</v>
      </c>
      <c r="EK128">
        <v>33249.1</v>
      </c>
      <c r="EL128">
        <v>35586.699999999997</v>
      </c>
      <c r="EM128">
        <v>39742.699999999997</v>
      </c>
      <c r="EN128">
        <v>42379.6</v>
      </c>
      <c r="EO128">
        <v>2.1053000000000002</v>
      </c>
      <c r="EP128">
        <v>2.1621999999999999</v>
      </c>
      <c r="EQ128">
        <v>0.12620899999999999</v>
      </c>
      <c r="ER128">
        <v>0</v>
      </c>
      <c r="ES128">
        <v>31.388000000000002</v>
      </c>
      <c r="ET128">
        <v>999.9</v>
      </c>
      <c r="EU128">
        <v>71.5</v>
      </c>
      <c r="EV128">
        <v>35.700000000000003</v>
      </c>
      <c r="EW128">
        <v>41.6937</v>
      </c>
      <c r="EX128">
        <v>57.439399999999999</v>
      </c>
      <c r="EY128">
        <v>-2.3557700000000001</v>
      </c>
      <c r="EZ128">
        <v>2</v>
      </c>
      <c r="FA128">
        <v>0.52033499999999999</v>
      </c>
      <c r="FB128">
        <v>0.563442</v>
      </c>
      <c r="FC128">
        <v>20.271999999999998</v>
      </c>
      <c r="FD128">
        <v>5.2189399999999999</v>
      </c>
      <c r="FE128">
        <v>12.004099999999999</v>
      </c>
      <c r="FF128">
        <v>4.9855499999999999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1.86429</v>
      </c>
      <c r="FO128">
        <v>1.8603499999999999</v>
      </c>
      <c r="FP128">
        <v>1.86111</v>
      </c>
      <c r="FQ128">
        <v>1.8602000000000001</v>
      </c>
      <c r="FR128">
        <v>1.8618699999999999</v>
      </c>
      <c r="FS128">
        <v>1.85843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-3.9630000000000001</v>
      </c>
      <c r="GH128">
        <v>0.12509999999999999</v>
      </c>
      <c r="GI128">
        <v>-2.6367403326156271</v>
      </c>
      <c r="GJ128">
        <v>-2.8314441237569559E-3</v>
      </c>
      <c r="GK128">
        <v>1.746196064066972E-6</v>
      </c>
      <c r="GL128">
        <v>-5.0840809965914505E-10</v>
      </c>
      <c r="GM128">
        <v>-0.1800947898839361</v>
      </c>
      <c r="GN128">
        <v>5.1166531179064507E-3</v>
      </c>
      <c r="GO128">
        <v>1.8935886849813399E-4</v>
      </c>
      <c r="GP128">
        <v>-2.4822471333493459E-6</v>
      </c>
      <c r="GQ128">
        <v>4</v>
      </c>
      <c r="GR128">
        <v>2082</v>
      </c>
      <c r="GS128">
        <v>4</v>
      </c>
      <c r="GT128">
        <v>36</v>
      </c>
      <c r="GU128">
        <v>18</v>
      </c>
      <c r="GV128">
        <v>18.100000000000001</v>
      </c>
      <c r="GW128">
        <v>2.1936</v>
      </c>
      <c r="GX128">
        <v>2.5647000000000002</v>
      </c>
      <c r="GY128">
        <v>2.04834</v>
      </c>
      <c r="GZ128">
        <v>2.6220699999999999</v>
      </c>
      <c r="HA128">
        <v>2.1972700000000001</v>
      </c>
      <c r="HB128">
        <v>2.2827099999999998</v>
      </c>
      <c r="HC128">
        <v>41.3521</v>
      </c>
      <c r="HD128">
        <v>14.385999999999999</v>
      </c>
      <c r="HE128">
        <v>18</v>
      </c>
      <c r="HF128">
        <v>618.27099999999996</v>
      </c>
      <c r="HG128">
        <v>736.31899999999996</v>
      </c>
      <c r="HH128">
        <v>31.0001</v>
      </c>
      <c r="HI128">
        <v>33.979199999999999</v>
      </c>
      <c r="HJ128">
        <v>29.999700000000001</v>
      </c>
      <c r="HK128">
        <v>33.894300000000001</v>
      </c>
      <c r="HL128">
        <v>33.8932</v>
      </c>
      <c r="HM128">
        <v>43.909100000000002</v>
      </c>
      <c r="HN128">
        <v>25.1645</v>
      </c>
      <c r="HO128">
        <v>96.250500000000002</v>
      </c>
      <c r="HP128">
        <v>31</v>
      </c>
      <c r="HQ128">
        <v>755.80200000000002</v>
      </c>
      <c r="HR128">
        <v>33.691000000000003</v>
      </c>
      <c r="HS128">
        <v>99.219399999999993</v>
      </c>
      <c r="HT128">
        <v>98.287599999999998</v>
      </c>
    </row>
    <row r="129" spans="1:228" x14ac:dyDescent="0.2">
      <c r="A129">
        <v>114</v>
      </c>
      <c r="B129">
        <v>1669669061.5999999</v>
      </c>
      <c r="C129">
        <v>451</v>
      </c>
      <c r="D129" t="s">
        <v>586</v>
      </c>
      <c r="E129" t="s">
        <v>587</v>
      </c>
      <c r="F129">
        <v>4</v>
      </c>
      <c r="G129">
        <v>1669669059.5999999</v>
      </c>
      <c r="H129">
        <f t="shared" si="34"/>
        <v>4.4602508148346882E-3</v>
      </c>
      <c r="I129">
        <f t="shared" si="35"/>
        <v>4.460250814834688</v>
      </c>
      <c r="J129">
        <f t="shared" si="36"/>
        <v>34.052228321316321</v>
      </c>
      <c r="K129">
        <f t="shared" si="37"/>
        <v>722.4418571428572</v>
      </c>
      <c r="L129">
        <f t="shared" si="38"/>
        <v>500.332030351887</v>
      </c>
      <c r="M129">
        <f t="shared" si="39"/>
        <v>50.425437293980977</v>
      </c>
      <c r="N129">
        <f t="shared" si="40"/>
        <v>72.810542511706117</v>
      </c>
      <c r="O129">
        <f t="shared" si="41"/>
        <v>0.27437054687444684</v>
      </c>
      <c r="P129">
        <f t="shared" si="42"/>
        <v>3.6581421252574131</v>
      </c>
      <c r="Q129">
        <f t="shared" si="43"/>
        <v>0.26342933855095774</v>
      </c>
      <c r="R129">
        <f t="shared" si="44"/>
        <v>0.16559000547939773</v>
      </c>
      <c r="S129">
        <f t="shared" si="45"/>
        <v>226.11558639284908</v>
      </c>
      <c r="T129">
        <f t="shared" si="46"/>
        <v>33.326449791142387</v>
      </c>
      <c r="U129">
        <f t="shared" si="47"/>
        <v>33.446428571428569</v>
      </c>
      <c r="V129">
        <f t="shared" si="48"/>
        <v>5.180225375023916</v>
      </c>
      <c r="W129">
        <f t="shared" si="49"/>
        <v>69.492107356063997</v>
      </c>
      <c r="X129">
        <f t="shared" si="50"/>
        <v>3.5476914317215869</v>
      </c>
      <c r="Y129">
        <f t="shared" si="51"/>
        <v>5.105171747841676</v>
      </c>
      <c r="Z129">
        <f t="shared" si="52"/>
        <v>1.6325339433023291</v>
      </c>
      <c r="AA129">
        <f t="shared" si="53"/>
        <v>-196.69706093420976</v>
      </c>
      <c r="AB129">
        <f t="shared" si="54"/>
        <v>-51.34423466390529</v>
      </c>
      <c r="AC129">
        <f t="shared" si="55"/>
        <v>-3.2244269071998182</v>
      </c>
      <c r="AD129">
        <f t="shared" si="56"/>
        <v>-25.150136112465781</v>
      </c>
      <c r="AE129">
        <f t="shared" si="57"/>
        <v>57.127808877497237</v>
      </c>
      <c r="AF129">
        <f t="shared" si="58"/>
        <v>4.3146712197297852</v>
      </c>
      <c r="AG129">
        <f t="shared" si="59"/>
        <v>34.052228321316321</v>
      </c>
      <c r="AH129">
        <v>772.58564707233813</v>
      </c>
      <c r="AI129">
        <v>751.35847272727244</v>
      </c>
      <c r="AJ129">
        <v>1.705322710584213</v>
      </c>
      <c r="AK129">
        <v>63.565594582378537</v>
      </c>
      <c r="AL129">
        <f t="shared" si="60"/>
        <v>4.460250814834688</v>
      </c>
      <c r="AM129">
        <v>33.455809331957099</v>
      </c>
      <c r="AN129">
        <v>35.212776363636372</v>
      </c>
      <c r="AO129">
        <v>5.4906857937387244E-3</v>
      </c>
      <c r="AP129">
        <v>91.324136407103097</v>
      </c>
      <c r="AQ129">
        <v>66</v>
      </c>
      <c r="AR129">
        <v>10</v>
      </c>
      <c r="AS129">
        <f t="shared" si="61"/>
        <v>1</v>
      </c>
      <c r="AT129">
        <f t="shared" si="62"/>
        <v>0</v>
      </c>
      <c r="AU129">
        <f t="shared" si="63"/>
        <v>46907.354684795806</v>
      </c>
      <c r="AV129">
        <f t="shared" si="64"/>
        <v>1199.998571428571</v>
      </c>
      <c r="AW129">
        <f t="shared" si="65"/>
        <v>1025.9240924315277</v>
      </c>
      <c r="AX129">
        <f t="shared" si="66"/>
        <v>0.85493776147598943</v>
      </c>
      <c r="AY129">
        <f t="shared" si="67"/>
        <v>0.18842987964865959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1669669059.5999999</v>
      </c>
      <c r="BF129">
        <v>722.4418571428572</v>
      </c>
      <c r="BG129">
        <v>747.46642857142865</v>
      </c>
      <c r="BH129">
        <v>35.200957142857142</v>
      </c>
      <c r="BI129">
        <v>33.471814285714281</v>
      </c>
      <c r="BJ129">
        <v>726.40857142857135</v>
      </c>
      <c r="BK129">
        <v>35.075728571428577</v>
      </c>
      <c r="BL129">
        <v>650.00614285714278</v>
      </c>
      <c r="BM129">
        <v>100.68385714285709</v>
      </c>
      <c r="BN129">
        <v>0.1000907857142857</v>
      </c>
      <c r="BO129">
        <v>33.18608571428571</v>
      </c>
      <c r="BP129">
        <v>33.446428571428569</v>
      </c>
      <c r="BQ129">
        <v>999.89999999999986</v>
      </c>
      <c r="BR129">
        <v>0</v>
      </c>
      <c r="BS129">
        <v>0</v>
      </c>
      <c r="BT129">
        <v>8965.3571428571431</v>
      </c>
      <c r="BU129">
        <v>0</v>
      </c>
      <c r="BV129">
        <v>1083.4271428571431</v>
      </c>
      <c r="BW129">
        <v>-25.024842857142861</v>
      </c>
      <c r="BX129">
        <v>748.80028571428556</v>
      </c>
      <c r="BY129">
        <v>773.35199999999998</v>
      </c>
      <c r="BZ129">
        <v>1.729148571428571</v>
      </c>
      <c r="CA129">
        <v>747.46642857142865</v>
      </c>
      <c r="CB129">
        <v>33.471814285714281</v>
      </c>
      <c r="CC129">
        <v>3.5441671428571428</v>
      </c>
      <c r="CD129">
        <v>3.370068571428571</v>
      </c>
      <c r="CE129">
        <v>26.832828571428571</v>
      </c>
      <c r="CF129">
        <v>25.978999999999999</v>
      </c>
      <c r="CG129">
        <v>1199.998571428571</v>
      </c>
      <c r="CH129">
        <v>0.49999199999999988</v>
      </c>
      <c r="CI129">
        <v>0.50000800000000012</v>
      </c>
      <c r="CJ129">
        <v>0</v>
      </c>
      <c r="CK129">
        <v>885.18114285714296</v>
      </c>
      <c r="CL129">
        <v>4.9990899999999998</v>
      </c>
      <c r="CM129">
        <v>9502.9328571428578</v>
      </c>
      <c r="CN129">
        <v>9557.8014285714289</v>
      </c>
      <c r="CO129">
        <v>43.080000000000013</v>
      </c>
      <c r="CP129">
        <v>45.061999999999998</v>
      </c>
      <c r="CQ129">
        <v>43.875</v>
      </c>
      <c r="CR129">
        <v>44.061999999999998</v>
      </c>
      <c r="CS129">
        <v>44.472999999999999</v>
      </c>
      <c r="CT129">
        <v>597.49142857142851</v>
      </c>
      <c r="CU129">
        <v>597.51142857142872</v>
      </c>
      <c r="CV129">
        <v>0</v>
      </c>
      <c r="CW129">
        <v>1669669076.8</v>
      </c>
      <c r="CX129">
        <v>0</v>
      </c>
      <c r="CY129">
        <v>1669667979.5</v>
      </c>
      <c r="CZ129" t="s">
        <v>356</v>
      </c>
      <c r="DA129">
        <v>1669667979.5</v>
      </c>
      <c r="DB129">
        <v>1669667970</v>
      </c>
      <c r="DC129">
        <v>16</v>
      </c>
      <c r="DD129">
        <v>2.5000000000000001E-2</v>
      </c>
      <c r="DE129">
        <v>0.02</v>
      </c>
      <c r="DF129">
        <v>-3.5449999999999999</v>
      </c>
      <c r="DG129">
        <v>0.11899999999999999</v>
      </c>
      <c r="DH129">
        <v>410</v>
      </c>
      <c r="DI129">
        <v>35</v>
      </c>
      <c r="DJ129">
        <v>0.37</v>
      </c>
      <c r="DK129">
        <v>0.56999999999999995</v>
      </c>
      <c r="DL129">
        <v>-24.85895</v>
      </c>
      <c r="DM129">
        <v>-1.2337846153845331</v>
      </c>
      <c r="DN129">
        <v>0.12163032311064551</v>
      </c>
      <c r="DO129">
        <v>0</v>
      </c>
      <c r="DP129">
        <v>1.782395</v>
      </c>
      <c r="DQ129">
        <v>-0.31007842401501612</v>
      </c>
      <c r="DR129">
        <v>3.1343046437766697E-2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365</v>
      </c>
      <c r="EA129">
        <v>3.2959700000000001</v>
      </c>
      <c r="EB129">
        <v>2.6252300000000002</v>
      </c>
      <c r="EC129">
        <v>0.150613</v>
      </c>
      <c r="ED129">
        <v>0.15237899999999999</v>
      </c>
      <c r="EE129">
        <v>0.141932</v>
      </c>
      <c r="EF129">
        <v>0.13567299999999999</v>
      </c>
      <c r="EG129">
        <v>25704.9</v>
      </c>
      <c r="EH129">
        <v>26113.200000000001</v>
      </c>
      <c r="EI129">
        <v>28160.5</v>
      </c>
      <c r="EJ129">
        <v>29659.1</v>
      </c>
      <c r="EK129">
        <v>33246.699999999997</v>
      </c>
      <c r="EL129">
        <v>35579.300000000003</v>
      </c>
      <c r="EM129">
        <v>39743.5</v>
      </c>
      <c r="EN129">
        <v>42379.6</v>
      </c>
      <c r="EO129">
        <v>2.1058500000000002</v>
      </c>
      <c r="EP129">
        <v>2.16235</v>
      </c>
      <c r="EQ129">
        <v>0.125941</v>
      </c>
      <c r="ER129">
        <v>0</v>
      </c>
      <c r="ES129">
        <v>31.413499999999999</v>
      </c>
      <c r="ET129">
        <v>999.9</v>
      </c>
      <c r="EU129">
        <v>71.5</v>
      </c>
      <c r="EV129">
        <v>35.700000000000003</v>
      </c>
      <c r="EW129">
        <v>41.692300000000003</v>
      </c>
      <c r="EX129">
        <v>57.109400000000001</v>
      </c>
      <c r="EY129">
        <v>-2.45994</v>
      </c>
      <c r="EZ129">
        <v>2</v>
      </c>
      <c r="FA129">
        <v>0.51998500000000003</v>
      </c>
      <c r="FB129">
        <v>0.56277200000000005</v>
      </c>
      <c r="FC129">
        <v>20.271799999999999</v>
      </c>
      <c r="FD129">
        <v>5.2183400000000004</v>
      </c>
      <c r="FE129">
        <v>12.0044</v>
      </c>
      <c r="FF129">
        <v>4.9862500000000001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1.86426</v>
      </c>
      <c r="FO129">
        <v>1.8603499999999999</v>
      </c>
      <c r="FP129">
        <v>1.86111</v>
      </c>
      <c r="FQ129">
        <v>1.8602000000000001</v>
      </c>
      <c r="FR129">
        <v>1.86188</v>
      </c>
      <c r="FS129">
        <v>1.8584000000000001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-3.9710000000000001</v>
      </c>
      <c r="GH129">
        <v>0.12529999999999999</v>
      </c>
      <c r="GI129">
        <v>-2.6367403326156271</v>
      </c>
      <c r="GJ129">
        <v>-2.8314441237569559E-3</v>
      </c>
      <c r="GK129">
        <v>1.746196064066972E-6</v>
      </c>
      <c r="GL129">
        <v>-5.0840809965914505E-10</v>
      </c>
      <c r="GM129">
        <v>-0.1800947898839361</v>
      </c>
      <c r="GN129">
        <v>5.1166531179064507E-3</v>
      </c>
      <c r="GO129">
        <v>1.8935886849813399E-4</v>
      </c>
      <c r="GP129">
        <v>-2.4822471333493459E-6</v>
      </c>
      <c r="GQ129">
        <v>4</v>
      </c>
      <c r="GR129">
        <v>2082</v>
      </c>
      <c r="GS129">
        <v>4</v>
      </c>
      <c r="GT129">
        <v>36</v>
      </c>
      <c r="GU129">
        <v>18</v>
      </c>
      <c r="GV129">
        <v>18.2</v>
      </c>
      <c r="GW129">
        <v>2.20703</v>
      </c>
      <c r="GX129">
        <v>2.5671400000000002</v>
      </c>
      <c r="GY129">
        <v>2.04834</v>
      </c>
      <c r="GZ129">
        <v>2.6232899999999999</v>
      </c>
      <c r="HA129">
        <v>2.1972700000000001</v>
      </c>
      <c r="HB129">
        <v>2.3327599999999999</v>
      </c>
      <c r="HC129">
        <v>41.3521</v>
      </c>
      <c r="HD129">
        <v>14.403499999999999</v>
      </c>
      <c r="HE129">
        <v>18</v>
      </c>
      <c r="HF129">
        <v>618.66700000000003</v>
      </c>
      <c r="HG129">
        <v>736.44</v>
      </c>
      <c r="HH129">
        <v>31</v>
      </c>
      <c r="HI129">
        <v>33.976199999999999</v>
      </c>
      <c r="HJ129">
        <v>29.9998</v>
      </c>
      <c r="HK129">
        <v>33.892000000000003</v>
      </c>
      <c r="HL129">
        <v>33.891500000000001</v>
      </c>
      <c r="HM129">
        <v>44.230499999999999</v>
      </c>
      <c r="HN129">
        <v>24.882999999999999</v>
      </c>
      <c r="HO129">
        <v>96.250500000000002</v>
      </c>
      <c r="HP129">
        <v>31</v>
      </c>
      <c r="HQ129">
        <v>762.50199999999995</v>
      </c>
      <c r="HR129">
        <v>33.721400000000003</v>
      </c>
      <c r="HS129">
        <v>99.220600000000005</v>
      </c>
      <c r="HT129">
        <v>98.287499999999994</v>
      </c>
    </row>
    <row r="130" spans="1:228" x14ac:dyDescent="0.2">
      <c r="A130">
        <v>115</v>
      </c>
      <c r="B130">
        <v>1669669065.5999999</v>
      </c>
      <c r="C130">
        <v>455</v>
      </c>
      <c r="D130" t="s">
        <v>588</v>
      </c>
      <c r="E130" t="s">
        <v>589</v>
      </c>
      <c r="F130">
        <v>4</v>
      </c>
      <c r="G130">
        <v>1669669063.2874999</v>
      </c>
      <c r="H130">
        <f t="shared" si="34"/>
        <v>4.4353762311739537E-3</v>
      </c>
      <c r="I130">
        <f t="shared" si="35"/>
        <v>4.4353762311739535</v>
      </c>
      <c r="J130">
        <f t="shared" si="36"/>
        <v>34.149621493277451</v>
      </c>
      <c r="K130">
        <f t="shared" si="37"/>
        <v>728.48287499999992</v>
      </c>
      <c r="L130">
        <f t="shared" si="38"/>
        <v>504.33255095771256</v>
      </c>
      <c r="M130">
        <f t="shared" si="39"/>
        <v>50.82843287865758</v>
      </c>
      <c r="N130">
        <f t="shared" si="40"/>
        <v>73.419101830477928</v>
      </c>
      <c r="O130">
        <f t="shared" si="41"/>
        <v>0.2725448953427147</v>
      </c>
      <c r="P130">
        <f t="shared" si="42"/>
        <v>3.6731645850516315</v>
      </c>
      <c r="Q130">
        <f t="shared" si="43"/>
        <v>0.26178801739973789</v>
      </c>
      <c r="R130">
        <f t="shared" si="44"/>
        <v>0.16454859822186935</v>
      </c>
      <c r="S130">
        <f t="shared" si="45"/>
        <v>226.11302758579748</v>
      </c>
      <c r="T130">
        <f t="shared" si="46"/>
        <v>33.338199815052782</v>
      </c>
      <c r="U130">
        <f t="shared" si="47"/>
        <v>33.4613625</v>
      </c>
      <c r="V130">
        <f t="shared" si="48"/>
        <v>5.1845595970310292</v>
      </c>
      <c r="W130">
        <f t="shared" si="49"/>
        <v>69.529708261658271</v>
      </c>
      <c r="X130">
        <f t="shared" si="50"/>
        <v>3.5510232780150583</v>
      </c>
      <c r="Y130">
        <f t="shared" si="51"/>
        <v>5.1072029018899938</v>
      </c>
      <c r="Z130">
        <f t="shared" si="52"/>
        <v>1.6335363190159709</v>
      </c>
      <c r="AA130">
        <f t="shared" si="53"/>
        <v>-195.60009179477134</v>
      </c>
      <c r="AB130">
        <f t="shared" si="54"/>
        <v>-53.108540145502012</v>
      </c>
      <c r="AC130">
        <f t="shared" si="55"/>
        <v>-3.32194350572744</v>
      </c>
      <c r="AD130">
        <f t="shared" si="56"/>
        <v>-25.917547860203307</v>
      </c>
      <c r="AE130">
        <f t="shared" si="57"/>
        <v>57.466273673875968</v>
      </c>
      <c r="AF130">
        <f t="shared" si="58"/>
        <v>4.2293704776699617</v>
      </c>
      <c r="AG130">
        <f t="shared" si="59"/>
        <v>34.149621493277451</v>
      </c>
      <c r="AH130">
        <v>779.54786066090662</v>
      </c>
      <c r="AI130">
        <v>758.21043636363595</v>
      </c>
      <c r="AJ130">
        <v>1.7228277567390169</v>
      </c>
      <c r="AK130">
        <v>63.565594582378537</v>
      </c>
      <c r="AL130">
        <f t="shared" si="60"/>
        <v>4.4353762311739535</v>
      </c>
      <c r="AM130">
        <v>33.529348729852913</v>
      </c>
      <c r="AN130">
        <v>35.254587272727257</v>
      </c>
      <c r="AO130">
        <v>9.3925844571774893E-3</v>
      </c>
      <c r="AP130">
        <v>91.324136407103097</v>
      </c>
      <c r="AQ130">
        <v>66</v>
      </c>
      <c r="AR130">
        <v>10</v>
      </c>
      <c r="AS130">
        <f t="shared" si="61"/>
        <v>1</v>
      </c>
      <c r="AT130">
        <f t="shared" si="62"/>
        <v>0</v>
      </c>
      <c r="AU130">
        <f t="shared" si="63"/>
        <v>47174.196240487763</v>
      </c>
      <c r="AV130">
        <f t="shared" si="64"/>
        <v>1199.9849999999999</v>
      </c>
      <c r="AW130">
        <f t="shared" si="65"/>
        <v>1025.9124889045581</v>
      </c>
      <c r="AX130">
        <f t="shared" si="66"/>
        <v>0.85493776080914197</v>
      </c>
      <c r="AY130">
        <f t="shared" si="67"/>
        <v>0.1884298783616441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1669669063.2874999</v>
      </c>
      <c r="BF130">
        <v>728.48287499999992</v>
      </c>
      <c r="BG130">
        <v>753.63287500000001</v>
      </c>
      <c r="BH130">
        <v>35.23415</v>
      </c>
      <c r="BI130">
        <v>33.5392625</v>
      </c>
      <c r="BJ130">
        <v>732.45650000000001</v>
      </c>
      <c r="BK130">
        <v>35.1086375</v>
      </c>
      <c r="BL130">
        <v>650.01075000000003</v>
      </c>
      <c r="BM130">
        <v>100.683875</v>
      </c>
      <c r="BN130">
        <v>9.9690887499999992E-2</v>
      </c>
      <c r="BO130">
        <v>33.193174999999997</v>
      </c>
      <c r="BP130">
        <v>33.4613625</v>
      </c>
      <c r="BQ130">
        <v>999.9</v>
      </c>
      <c r="BR130">
        <v>0</v>
      </c>
      <c r="BS130">
        <v>0</v>
      </c>
      <c r="BT130">
        <v>9017.34375</v>
      </c>
      <c r="BU130">
        <v>0</v>
      </c>
      <c r="BV130">
        <v>1056.5237500000001</v>
      </c>
      <c r="BW130">
        <v>-25.149987500000002</v>
      </c>
      <c r="BX130">
        <v>755.08787500000005</v>
      </c>
      <c r="BY130">
        <v>779.78637500000002</v>
      </c>
      <c r="BZ130">
        <v>1.6948749999999999</v>
      </c>
      <c r="CA130">
        <v>753.63287500000001</v>
      </c>
      <c r="CB130">
        <v>33.5392625</v>
      </c>
      <c r="CC130">
        <v>3.5475112499999999</v>
      </c>
      <c r="CD130">
        <v>3.3768674999999999</v>
      </c>
      <c r="CE130">
        <v>26.8488875</v>
      </c>
      <c r="CF130">
        <v>26.0130625</v>
      </c>
      <c r="CG130">
        <v>1199.9849999999999</v>
      </c>
      <c r="CH130">
        <v>0.49999199999999999</v>
      </c>
      <c r="CI130">
        <v>0.50000800000000001</v>
      </c>
      <c r="CJ130">
        <v>0</v>
      </c>
      <c r="CK130">
        <v>885.59812499999998</v>
      </c>
      <c r="CL130">
        <v>4.9990899999999998</v>
      </c>
      <c r="CM130">
        <v>9506.42</v>
      </c>
      <c r="CN130">
        <v>9557.7112500000003</v>
      </c>
      <c r="CO130">
        <v>43.101374999999997</v>
      </c>
      <c r="CP130">
        <v>45.061999999999998</v>
      </c>
      <c r="CQ130">
        <v>43.875</v>
      </c>
      <c r="CR130">
        <v>44.061999999999998</v>
      </c>
      <c r="CS130">
        <v>44.484250000000003</v>
      </c>
      <c r="CT130">
        <v>597.48500000000001</v>
      </c>
      <c r="CU130">
        <v>597.505</v>
      </c>
      <c r="CV130">
        <v>0</v>
      </c>
      <c r="CW130">
        <v>1669669081</v>
      </c>
      <c r="CX130">
        <v>0</v>
      </c>
      <c r="CY130">
        <v>1669667979.5</v>
      </c>
      <c r="CZ130" t="s">
        <v>356</v>
      </c>
      <c r="DA130">
        <v>1669667979.5</v>
      </c>
      <c r="DB130">
        <v>1669667970</v>
      </c>
      <c r="DC130">
        <v>16</v>
      </c>
      <c r="DD130">
        <v>2.5000000000000001E-2</v>
      </c>
      <c r="DE130">
        <v>0.02</v>
      </c>
      <c r="DF130">
        <v>-3.5449999999999999</v>
      </c>
      <c r="DG130">
        <v>0.11899999999999999</v>
      </c>
      <c r="DH130">
        <v>410</v>
      </c>
      <c r="DI130">
        <v>35</v>
      </c>
      <c r="DJ130">
        <v>0.37</v>
      </c>
      <c r="DK130">
        <v>0.56999999999999995</v>
      </c>
      <c r="DL130">
        <v>-24.951055</v>
      </c>
      <c r="DM130">
        <v>-1.3730071294558861</v>
      </c>
      <c r="DN130">
        <v>0.1347985199288185</v>
      </c>
      <c r="DO130">
        <v>0</v>
      </c>
      <c r="DP130">
        <v>1.7585677500000001</v>
      </c>
      <c r="DQ130">
        <v>-0.43380101313320801</v>
      </c>
      <c r="DR130">
        <v>4.2351472258204903E-2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365</v>
      </c>
      <c r="EA130">
        <v>3.2958500000000002</v>
      </c>
      <c r="EB130">
        <v>2.6250900000000001</v>
      </c>
      <c r="EC130">
        <v>0.151536</v>
      </c>
      <c r="ED130">
        <v>0.15329899999999999</v>
      </c>
      <c r="EE130">
        <v>0.14204800000000001</v>
      </c>
      <c r="EF130">
        <v>0.13583999999999999</v>
      </c>
      <c r="EG130">
        <v>25677.1</v>
      </c>
      <c r="EH130">
        <v>26084.7</v>
      </c>
      <c r="EI130">
        <v>28160.7</v>
      </c>
      <c r="EJ130">
        <v>29659</v>
      </c>
      <c r="EK130">
        <v>33242</v>
      </c>
      <c r="EL130">
        <v>35572.699999999997</v>
      </c>
      <c r="EM130">
        <v>39743.1</v>
      </c>
      <c r="EN130">
        <v>42379.8</v>
      </c>
      <c r="EO130">
        <v>2.1050300000000002</v>
      </c>
      <c r="EP130">
        <v>2.1623999999999999</v>
      </c>
      <c r="EQ130">
        <v>0.125445</v>
      </c>
      <c r="ER130">
        <v>0</v>
      </c>
      <c r="ES130">
        <v>31.439499999999999</v>
      </c>
      <c r="ET130">
        <v>999.9</v>
      </c>
      <c r="EU130">
        <v>71.400000000000006</v>
      </c>
      <c r="EV130">
        <v>35.700000000000003</v>
      </c>
      <c r="EW130">
        <v>41.633499999999998</v>
      </c>
      <c r="EX130">
        <v>56.749400000000001</v>
      </c>
      <c r="EY130">
        <v>-2.5120200000000001</v>
      </c>
      <c r="EZ130">
        <v>2</v>
      </c>
      <c r="FA130">
        <v>0.51992400000000005</v>
      </c>
      <c r="FB130">
        <v>0.56263300000000005</v>
      </c>
      <c r="FC130">
        <v>20.272099999999998</v>
      </c>
      <c r="FD130">
        <v>5.2202799999999998</v>
      </c>
      <c r="FE130">
        <v>12.0044</v>
      </c>
      <c r="FF130">
        <v>4.98665</v>
      </c>
      <c r="FG130">
        <v>3.2846500000000001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1.86426</v>
      </c>
      <c r="FO130">
        <v>1.8603499999999999</v>
      </c>
      <c r="FP130">
        <v>1.86111</v>
      </c>
      <c r="FQ130">
        <v>1.86019</v>
      </c>
      <c r="FR130">
        <v>1.86188</v>
      </c>
      <c r="FS130">
        <v>1.85843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-3.9780000000000002</v>
      </c>
      <c r="GH130">
        <v>0.1258</v>
      </c>
      <c r="GI130">
        <v>-2.6367403326156271</v>
      </c>
      <c r="GJ130">
        <v>-2.8314441237569559E-3</v>
      </c>
      <c r="GK130">
        <v>1.746196064066972E-6</v>
      </c>
      <c r="GL130">
        <v>-5.0840809965914505E-10</v>
      </c>
      <c r="GM130">
        <v>-0.1800947898839361</v>
      </c>
      <c r="GN130">
        <v>5.1166531179064507E-3</v>
      </c>
      <c r="GO130">
        <v>1.8935886849813399E-4</v>
      </c>
      <c r="GP130">
        <v>-2.4822471333493459E-6</v>
      </c>
      <c r="GQ130">
        <v>4</v>
      </c>
      <c r="GR130">
        <v>2082</v>
      </c>
      <c r="GS130">
        <v>4</v>
      </c>
      <c r="GT130">
        <v>36</v>
      </c>
      <c r="GU130">
        <v>18.100000000000001</v>
      </c>
      <c r="GV130">
        <v>18.3</v>
      </c>
      <c r="GW130">
        <v>2.2241200000000001</v>
      </c>
      <c r="GX130">
        <v>2.5573700000000001</v>
      </c>
      <c r="GY130">
        <v>2.04834</v>
      </c>
      <c r="GZ130">
        <v>2.6220699999999999</v>
      </c>
      <c r="HA130">
        <v>2.1972700000000001</v>
      </c>
      <c r="HB130">
        <v>2.34741</v>
      </c>
      <c r="HC130">
        <v>41.378100000000003</v>
      </c>
      <c r="HD130">
        <v>14.403499999999999</v>
      </c>
      <c r="HE130">
        <v>18</v>
      </c>
      <c r="HF130">
        <v>618.03200000000004</v>
      </c>
      <c r="HG130">
        <v>736.47299999999996</v>
      </c>
      <c r="HH130">
        <v>31</v>
      </c>
      <c r="HI130">
        <v>33.9754</v>
      </c>
      <c r="HJ130">
        <v>29.9998</v>
      </c>
      <c r="HK130">
        <v>33.891100000000002</v>
      </c>
      <c r="HL130">
        <v>33.8902</v>
      </c>
      <c r="HM130">
        <v>44.550899999999999</v>
      </c>
      <c r="HN130">
        <v>24.597799999999999</v>
      </c>
      <c r="HO130">
        <v>96.250500000000002</v>
      </c>
      <c r="HP130">
        <v>31</v>
      </c>
      <c r="HQ130">
        <v>769.202</v>
      </c>
      <c r="HR130">
        <v>33.729300000000002</v>
      </c>
      <c r="HS130">
        <v>99.220399999999998</v>
      </c>
      <c r="HT130">
        <v>98.287700000000001</v>
      </c>
    </row>
    <row r="131" spans="1:228" x14ac:dyDescent="0.2">
      <c r="A131">
        <v>116</v>
      </c>
      <c r="B131">
        <v>1669669069.5999999</v>
      </c>
      <c r="C131">
        <v>459</v>
      </c>
      <c r="D131" t="s">
        <v>590</v>
      </c>
      <c r="E131" t="s">
        <v>591</v>
      </c>
      <c r="F131">
        <v>4</v>
      </c>
      <c r="G131">
        <v>1669669067.5999999</v>
      </c>
      <c r="H131">
        <f t="shared" si="34"/>
        <v>4.4363952852880355E-3</v>
      </c>
      <c r="I131">
        <f t="shared" si="35"/>
        <v>4.4363952852880351</v>
      </c>
      <c r="J131">
        <f t="shared" si="36"/>
        <v>34.155402494123067</v>
      </c>
      <c r="K131">
        <f t="shared" si="37"/>
        <v>735.67642857142857</v>
      </c>
      <c r="L131">
        <f t="shared" si="38"/>
        <v>511.50689739553297</v>
      </c>
      <c r="M131">
        <f t="shared" si="39"/>
        <v>51.551059341179275</v>
      </c>
      <c r="N131">
        <f t="shared" si="40"/>
        <v>74.143475715179576</v>
      </c>
      <c r="O131">
        <f t="shared" si="41"/>
        <v>0.27283816688504642</v>
      </c>
      <c r="P131">
        <f t="shared" si="42"/>
        <v>3.6637371761870536</v>
      </c>
      <c r="Q131">
        <f t="shared" si="43"/>
        <v>0.26203206287180858</v>
      </c>
      <c r="R131">
        <f t="shared" si="44"/>
        <v>0.16470526308393349</v>
      </c>
      <c r="S131">
        <f t="shared" si="45"/>
        <v>226.11548104934468</v>
      </c>
      <c r="T131">
        <f t="shared" si="46"/>
        <v>33.351329624338206</v>
      </c>
      <c r="U131">
        <f t="shared" si="47"/>
        <v>33.473542857142853</v>
      </c>
      <c r="V131">
        <f t="shared" si="48"/>
        <v>5.1880969948865241</v>
      </c>
      <c r="W131">
        <f t="shared" si="49"/>
        <v>69.572380327626902</v>
      </c>
      <c r="X131">
        <f t="shared" si="50"/>
        <v>3.555791652846612</v>
      </c>
      <c r="Y131">
        <f t="shared" si="51"/>
        <v>5.1109242433590012</v>
      </c>
      <c r="Z131">
        <f t="shared" si="52"/>
        <v>1.6323053420399121</v>
      </c>
      <c r="AA131">
        <f t="shared" si="53"/>
        <v>-195.64503208120237</v>
      </c>
      <c r="AB131">
        <f t="shared" si="54"/>
        <v>-52.813865491335719</v>
      </c>
      <c r="AC131">
        <f t="shared" si="55"/>
        <v>-3.3124201688171162</v>
      </c>
      <c r="AD131">
        <f t="shared" si="56"/>
        <v>-25.655836692010524</v>
      </c>
      <c r="AE131">
        <f t="shared" si="57"/>
        <v>57.676261463074276</v>
      </c>
      <c r="AF131">
        <f t="shared" si="58"/>
        <v>4.2137732251337567</v>
      </c>
      <c r="AG131">
        <f t="shared" si="59"/>
        <v>34.155402494123067</v>
      </c>
      <c r="AH131">
        <v>786.62331552411104</v>
      </c>
      <c r="AI131">
        <v>765.19592121212133</v>
      </c>
      <c r="AJ131">
        <v>1.745050432576549</v>
      </c>
      <c r="AK131">
        <v>63.565594582378537</v>
      </c>
      <c r="AL131">
        <f t="shared" si="60"/>
        <v>4.4363952852880351</v>
      </c>
      <c r="AM131">
        <v>33.581484877456766</v>
      </c>
      <c r="AN131">
        <v>35.298743636363632</v>
      </c>
      <c r="AO131">
        <v>1.090515030340636E-2</v>
      </c>
      <c r="AP131">
        <v>91.324136407103097</v>
      </c>
      <c r="AQ131">
        <v>66</v>
      </c>
      <c r="AR131">
        <v>10</v>
      </c>
      <c r="AS131">
        <f t="shared" si="61"/>
        <v>1</v>
      </c>
      <c r="AT131">
        <f t="shared" si="62"/>
        <v>0</v>
      </c>
      <c r="AU131">
        <f t="shared" si="63"/>
        <v>47004.03534165091</v>
      </c>
      <c r="AV131">
        <f t="shared" si="64"/>
        <v>1199.994285714286</v>
      </c>
      <c r="AW131">
        <f t="shared" si="65"/>
        <v>1025.9207922535468</v>
      </c>
      <c r="AX131">
        <f t="shared" si="66"/>
        <v>0.85493806467826339</v>
      </c>
      <c r="AY131">
        <f t="shared" si="67"/>
        <v>0.18843046482904829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1669669067.5999999</v>
      </c>
      <c r="BF131">
        <v>735.67642857142857</v>
      </c>
      <c r="BG131">
        <v>760.92285714285697</v>
      </c>
      <c r="BH131">
        <v>35.281757142857153</v>
      </c>
      <c r="BI131">
        <v>33.593114285714293</v>
      </c>
      <c r="BJ131">
        <v>739.6578571428571</v>
      </c>
      <c r="BK131">
        <v>35.155785714285713</v>
      </c>
      <c r="BL131">
        <v>649.97642857142853</v>
      </c>
      <c r="BM131">
        <v>100.68257142857141</v>
      </c>
      <c r="BN131">
        <v>0.1001542857142857</v>
      </c>
      <c r="BO131">
        <v>33.206157142857137</v>
      </c>
      <c r="BP131">
        <v>33.473542857142853</v>
      </c>
      <c r="BQ131">
        <v>999.89999999999986</v>
      </c>
      <c r="BR131">
        <v>0</v>
      </c>
      <c r="BS131">
        <v>0</v>
      </c>
      <c r="BT131">
        <v>8984.8214285714294</v>
      </c>
      <c r="BU131">
        <v>0</v>
      </c>
      <c r="BV131">
        <v>1021.181428571428</v>
      </c>
      <c r="BW131">
        <v>-25.246585714285711</v>
      </c>
      <c r="BX131">
        <v>762.58157142857146</v>
      </c>
      <c r="BY131">
        <v>787.37314285714274</v>
      </c>
      <c r="BZ131">
        <v>1.688635714285714</v>
      </c>
      <c r="CA131">
        <v>760.92285714285697</v>
      </c>
      <c r="CB131">
        <v>33.593114285714293</v>
      </c>
      <c r="CC131">
        <v>3.5522614285714291</v>
      </c>
      <c r="CD131">
        <v>3.3822442857142851</v>
      </c>
      <c r="CE131">
        <v>26.871614285714291</v>
      </c>
      <c r="CF131">
        <v>26.039957142857141</v>
      </c>
      <c r="CG131">
        <v>1199.994285714286</v>
      </c>
      <c r="CH131">
        <v>0.49998128571428568</v>
      </c>
      <c r="CI131">
        <v>0.50001871428571432</v>
      </c>
      <c r="CJ131">
        <v>0</v>
      </c>
      <c r="CK131">
        <v>886.40642857142859</v>
      </c>
      <c r="CL131">
        <v>4.9990899999999998</v>
      </c>
      <c r="CM131">
        <v>9509.2071428571453</v>
      </c>
      <c r="CN131">
        <v>9557.7528571428575</v>
      </c>
      <c r="CO131">
        <v>43.125</v>
      </c>
      <c r="CP131">
        <v>45.061999999999998</v>
      </c>
      <c r="CQ131">
        <v>43.901571428571422</v>
      </c>
      <c r="CR131">
        <v>44.061999999999998</v>
      </c>
      <c r="CS131">
        <v>44.5</v>
      </c>
      <c r="CT131">
        <v>597.47571428571428</v>
      </c>
      <c r="CU131">
        <v>597.51999999999987</v>
      </c>
      <c r="CV131">
        <v>0</v>
      </c>
      <c r="CW131">
        <v>1669669085.2</v>
      </c>
      <c r="CX131">
        <v>0</v>
      </c>
      <c r="CY131">
        <v>1669667979.5</v>
      </c>
      <c r="CZ131" t="s">
        <v>356</v>
      </c>
      <c r="DA131">
        <v>1669667979.5</v>
      </c>
      <c r="DB131">
        <v>1669667970</v>
      </c>
      <c r="DC131">
        <v>16</v>
      </c>
      <c r="DD131">
        <v>2.5000000000000001E-2</v>
      </c>
      <c r="DE131">
        <v>0.02</v>
      </c>
      <c r="DF131">
        <v>-3.5449999999999999</v>
      </c>
      <c r="DG131">
        <v>0.11899999999999999</v>
      </c>
      <c r="DH131">
        <v>410</v>
      </c>
      <c r="DI131">
        <v>35</v>
      </c>
      <c r="DJ131">
        <v>0.37</v>
      </c>
      <c r="DK131">
        <v>0.56999999999999995</v>
      </c>
      <c r="DL131">
        <v>-25.043735000000002</v>
      </c>
      <c r="DM131">
        <v>-1.453812382739156</v>
      </c>
      <c r="DN131">
        <v>0.14270448057086349</v>
      </c>
      <c r="DO131">
        <v>0</v>
      </c>
      <c r="DP131">
        <v>1.73471975</v>
      </c>
      <c r="DQ131">
        <v>-0.42019598499062533</v>
      </c>
      <c r="DR131">
        <v>4.1328262574629231E-2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365</v>
      </c>
      <c r="EA131">
        <v>3.2959800000000001</v>
      </c>
      <c r="EB131">
        <v>2.6253799999999998</v>
      </c>
      <c r="EC131">
        <v>0.15246999999999999</v>
      </c>
      <c r="ED131">
        <v>0.15421499999999999</v>
      </c>
      <c r="EE131">
        <v>0.14216799999999999</v>
      </c>
      <c r="EF131">
        <v>0.13596800000000001</v>
      </c>
      <c r="EG131">
        <v>25648.9</v>
      </c>
      <c r="EH131">
        <v>26056.6</v>
      </c>
      <c r="EI131">
        <v>28160.9</v>
      </c>
      <c r="EJ131">
        <v>29659.200000000001</v>
      </c>
      <c r="EK131">
        <v>33237.5</v>
      </c>
      <c r="EL131">
        <v>35567.5</v>
      </c>
      <c r="EM131">
        <v>39743.199999999997</v>
      </c>
      <c r="EN131">
        <v>42379.8</v>
      </c>
      <c r="EO131">
        <v>2.1055799999999998</v>
      </c>
      <c r="EP131">
        <v>2.16235</v>
      </c>
      <c r="EQ131">
        <v>0.124056</v>
      </c>
      <c r="ER131">
        <v>0</v>
      </c>
      <c r="ES131">
        <v>31.464500000000001</v>
      </c>
      <c r="ET131">
        <v>999.9</v>
      </c>
      <c r="EU131">
        <v>71.400000000000006</v>
      </c>
      <c r="EV131">
        <v>35.700000000000003</v>
      </c>
      <c r="EW131">
        <v>41.631500000000003</v>
      </c>
      <c r="EX131">
        <v>56.689399999999999</v>
      </c>
      <c r="EY131">
        <v>-2.54006</v>
      </c>
      <c r="EZ131">
        <v>2</v>
      </c>
      <c r="FA131">
        <v>0.51947200000000004</v>
      </c>
      <c r="FB131">
        <v>0.56487699999999996</v>
      </c>
      <c r="FC131">
        <v>20.271999999999998</v>
      </c>
      <c r="FD131">
        <v>5.2195400000000003</v>
      </c>
      <c r="FE131">
        <v>12.004899999999999</v>
      </c>
      <c r="FF131">
        <v>4.9866000000000001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1.8642700000000001</v>
      </c>
      <c r="FO131">
        <v>1.8603499999999999</v>
      </c>
      <c r="FP131">
        <v>1.86111</v>
      </c>
      <c r="FQ131">
        <v>1.8602000000000001</v>
      </c>
      <c r="FR131">
        <v>1.86188</v>
      </c>
      <c r="FS131">
        <v>1.8584400000000001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-3.9860000000000002</v>
      </c>
      <c r="GH131">
        <v>0.12620000000000001</v>
      </c>
      <c r="GI131">
        <v>-2.6367403326156271</v>
      </c>
      <c r="GJ131">
        <v>-2.8314441237569559E-3</v>
      </c>
      <c r="GK131">
        <v>1.746196064066972E-6</v>
      </c>
      <c r="GL131">
        <v>-5.0840809965914505E-10</v>
      </c>
      <c r="GM131">
        <v>-0.1800947898839361</v>
      </c>
      <c r="GN131">
        <v>5.1166531179064507E-3</v>
      </c>
      <c r="GO131">
        <v>1.8935886849813399E-4</v>
      </c>
      <c r="GP131">
        <v>-2.4822471333493459E-6</v>
      </c>
      <c r="GQ131">
        <v>4</v>
      </c>
      <c r="GR131">
        <v>2082</v>
      </c>
      <c r="GS131">
        <v>4</v>
      </c>
      <c r="GT131">
        <v>36</v>
      </c>
      <c r="GU131">
        <v>18.2</v>
      </c>
      <c r="GV131">
        <v>18.3</v>
      </c>
      <c r="GW131">
        <v>2.2412100000000001</v>
      </c>
      <c r="GX131">
        <v>2.5549300000000001</v>
      </c>
      <c r="GY131">
        <v>2.04834</v>
      </c>
      <c r="GZ131">
        <v>2.6220699999999999</v>
      </c>
      <c r="HA131">
        <v>2.1972700000000001</v>
      </c>
      <c r="HB131">
        <v>2.3706100000000001</v>
      </c>
      <c r="HC131">
        <v>41.378100000000003</v>
      </c>
      <c r="HD131">
        <v>14.403499999999999</v>
      </c>
      <c r="HE131">
        <v>18</v>
      </c>
      <c r="HF131">
        <v>618.42100000000005</v>
      </c>
      <c r="HG131">
        <v>736.40300000000002</v>
      </c>
      <c r="HH131">
        <v>31.000399999999999</v>
      </c>
      <c r="HI131">
        <v>33.973100000000002</v>
      </c>
      <c r="HJ131">
        <v>29.9998</v>
      </c>
      <c r="HK131">
        <v>33.888100000000001</v>
      </c>
      <c r="HL131">
        <v>33.888399999999997</v>
      </c>
      <c r="HM131">
        <v>44.867899999999999</v>
      </c>
      <c r="HN131">
        <v>24.597799999999999</v>
      </c>
      <c r="HO131">
        <v>96.250500000000002</v>
      </c>
      <c r="HP131">
        <v>31</v>
      </c>
      <c r="HQ131">
        <v>775.90300000000002</v>
      </c>
      <c r="HR131">
        <v>33.723100000000002</v>
      </c>
      <c r="HS131">
        <v>99.220699999999994</v>
      </c>
      <c r="HT131">
        <v>98.287999999999997</v>
      </c>
    </row>
    <row r="132" spans="1:228" x14ac:dyDescent="0.2">
      <c r="A132">
        <v>117</v>
      </c>
      <c r="B132">
        <v>1669669073.5999999</v>
      </c>
      <c r="C132">
        <v>463</v>
      </c>
      <c r="D132" t="s">
        <v>592</v>
      </c>
      <c r="E132" t="s">
        <v>593</v>
      </c>
      <c r="F132">
        <v>4</v>
      </c>
      <c r="G132">
        <v>1669669071.2874999</v>
      </c>
      <c r="H132">
        <f t="shared" si="34"/>
        <v>4.4888324114125168E-3</v>
      </c>
      <c r="I132">
        <f t="shared" si="35"/>
        <v>4.4888324114125169</v>
      </c>
      <c r="J132">
        <f t="shared" si="36"/>
        <v>34.900885709170851</v>
      </c>
      <c r="K132">
        <f t="shared" si="37"/>
        <v>741.78649999999993</v>
      </c>
      <c r="L132">
        <f t="shared" si="38"/>
        <v>515.5609385451753</v>
      </c>
      <c r="M132">
        <f t="shared" si="39"/>
        <v>51.959528963241922</v>
      </c>
      <c r="N132">
        <f t="shared" si="40"/>
        <v>74.759110416807857</v>
      </c>
      <c r="O132">
        <f t="shared" si="41"/>
        <v>0.27631490931958619</v>
      </c>
      <c r="P132">
        <f t="shared" si="42"/>
        <v>3.6747823699669171</v>
      </c>
      <c r="Q132">
        <f t="shared" si="43"/>
        <v>0.26526952454681296</v>
      </c>
      <c r="R132">
        <f t="shared" si="44"/>
        <v>0.1667490465438754</v>
      </c>
      <c r="S132">
        <f t="shared" si="45"/>
        <v>226.11619761098569</v>
      </c>
      <c r="T132">
        <f t="shared" si="46"/>
        <v>33.353102849639143</v>
      </c>
      <c r="U132">
        <f t="shared" si="47"/>
        <v>33.485612500000002</v>
      </c>
      <c r="V132">
        <f t="shared" si="48"/>
        <v>5.1916043100028828</v>
      </c>
      <c r="W132">
        <f t="shared" si="49"/>
        <v>69.607841226487579</v>
      </c>
      <c r="X132">
        <f t="shared" si="50"/>
        <v>3.5602331111082672</v>
      </c>
      <c r="Y132">
        <f t="shared" si="51"/>
        <v>5.1147012295986949</v>
      </c>
      <c r="Z132">
        <f t="shared" si="52"/>
        <v>1.6313711988946156</v>
      </c>
      <c r="AA132">
        <f t="shared" si="53"/>
        <v>-197.957509343292</v>
      </c>
      <c r="AB132">
        <f t="shared" si="54"/>
        <v>-52.755512680789224</v>
      </c>
      <c r="AC132">
        <f t="shared" si="55"/>
        <v>-3.2992229675124167</v>
      </c>
      <c r="AD132">
        <f t="shared" si="56"/>
        <v>-27.896047380607939</v>
      </c>
      <c r="AE132">
        <f t="shared" si="57"/>
        <v>57.813110896467428</v>
      </c>
      <c r="AF132">
        <f t="shared" si="58"/>
        <v>4.2535792654012674</v>
      </c>
      <c r="AG132">
        <f t="shared" si="59"/>
        <v>34.900885709170851</v>
      </c>
      <c r="AH132">
        <v>793.59128924232493</v>
      </c>
      <c r="AI132">
        <v>772.02749696969693</v>
      </c>
      <c r="AJ132">
        <v>1.697781989274449</v>
      </c>
      <c r="AK132">
        <v>63.565594582378537</v>
      </c>
      <c r="AL132">
        <f t="shared" si="60"/>
        <v>4.4888324114125169</v>
      </c>
      <c r="AM132">
        <v>33.621087633928369</v>
      </c>
      <c r="AN132">
        <v>35.345056969696962</v>
      </c>
      <c r="AO132">
        <v>1.3444114149836499E-2</v>
      </c>
      <c r="AP132">
        <v>91.324136407103097</v>
      </c>
      <c r="AQ132">
        <v>67</v>
      </c>
      <c r="AR132">
        <v>10</v>
      </c>
      <c r="AS132">
        <f t="shared" si="61"/>
        <v>1</v>
      </c>
      <c r="AT132">
        <f t="shared" si="62"/>
        <v>0</v>
      </c>
      <c r="AU132">
        <f t="shared" si="63"/>
        <v>47199.02057047432</v>
      </c>
      <c r="AV132">
        <f t="shared" si="64"/>
        <v>1199.9962499999999</v>
      </c>
      <c r="AW132">
        <f t="shared" si="65"/>
        <v>1025.9226510937749</v>
      </c>
      <c r="AX132">
        <f t="shared" si="66"/>
        <v>0.85493821426006544</v>
      </c>
      <c r="AY132">
        <f t="shared" si="67"/>
        <v>0.18843075352192618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1669669071.2874999</v>
      </c>
      <c r="BF132">
        <v>741.78649999999993</v>
      </c>
      <c r="BG132">
        <v>767.11099999999988</v>
      </c>
      <c r="BH132">
        <v>35.325899999999997</v>
      </c>
      <c r="BI132">
        <v>33.621499999999997</v>
      </c>
      <c r="BJ132">
        <v>745.77437499999996</v>
      </c>
      <c r="BK132">
        <v>35.199525000000008</v>
      </c>
      <c r="BL132">
        <v>650.02099999999996</v>
      </c>
      <c r="BM132">
        <v>100.68275</v>
      </c>
      <c r="BN132">
        <v>9.9766825000000003E-2</v>
      </c>
      <c r="BO132">
        <v>33.219324999999998</v>
      </c>
      <c r="BP132">
        <v>33.485612500000002</v>
      </c>
      <c r="BQ132">
        <v>999.9</v>
      </c>
      <c r="BR132">
        <v>0</v>
      </c>
      <c r="BS132">
        <v>0</v>
      </c>
      <c r="BT132">
        <v>9023.0499999999993</v>
      </c>
      <c r="BU132">
        <v>0</v>
      </c>
      <c r="BV132">
        <v>982.20962499999996</v>
      </c>
      <c r="BW132">
        <v>-25.324562499999999</v>
      </c>
      <c r="BX132">
        <v>768.95037500000001</v>
      </c>
      <c r="BY132">
        <v>793.79975000000002</v>
      </c>
      <c r="BZ132">
        <v>1.7043900000000001</v>
      </c>
      <c r="CA132">
        <v>767.11099999999988</v>
      </c>
      <c r="CB132">
        <v>33.621499999999997</v>
      </c>
      <c r="CC132">
        <v>3.556705</v>
      </c>
      <c r="CD132">
        <v>3.3851024999999999</v>
      </c>
      <c r="CE132">
        <v>26.892887500000001</v>
      </c>
      <c r="CF132">
        <v>26.054237499999999</v>
      </c>
      <c r="CG132">
        <v>1199.9962499999999</v>
      </c>
      <c r="CH132">
        <v>0.499977</v>
      </c>
      <c r="CI132">
        <v>0.500023</v>
      </c>
      <c r="CJ132">
        <v>0</v>
      </c>
      <c r="CK132">
        <v>887.08950000000004</v>
      </c>
      <c r="CL132">
        <v>4.9990899999999998</v>
      </c>
      <c r="CM132">
        <v>9510.7487499999988</v>
      </c>
      <c r="CN132">
        <v>9557.7525000000005</v>
      </c>
      <c r="CO132">
        <v>43.125</v>
      </c>
      <c r="CP132">
        <v>45.061999999999998</v>
      </c>
      <c r="CQ132">
        <v>43.921499999999988</v>
      </c>
      <c r="CR132">
        <v>44.061999999999998</v>
      </c>
      <c r="CS132">
        <v>44.5</v>
      </c>
      <c r="CT132">
        <v>597.47</v>
      </c>
      <c r="CU132">
        <v>597.52624999999989</v>
      </c>
      <c r="CV132">
        <v>0</v>
      </c>
      <c r="CW132">
        <v>1669669088.8</v>
      </c>
      <c r="CX132">
        <v>0</v>
      </c>
      <c r="CY132">
        <v>1669667979.5</v>
      </c>
      <c r="CZ132" t="s">
        <v>356</v>
      </c>
      <c r="DA132">
        <v>1669667979.5</v>
      </c>
      <c r="DB132">
        <v>1669667970</v>
      </c>
      <c r="DC132">
        <v>16</v>
      </c>
      <c r="DD132">
        <v>2.5000000000000001E-2</v>
      </c>
      <c r="DE132">
        <v>0.02</v>
      </c>
      <c r="DF132">
        <v>-3.5449999999999999</v>
      </c>
      <c r="DG132">
        <v>0.11899999999999999</v>
      </c>
      <c r="DH132">
        <v>410</v>
      </c>
      <c r="DI132">
        <v>35</v>
      </c>
      <c r="DJ132">
        <v>0.37</v>
      </c>
      <c r="DK132">
        <v>0.56999999999999995</v>
      </c>
      <c r="DL132">
        <v>-25.13795</v>
      </c>
      <c r="DM132">
        <v>-1.492741463414567</v>
      </c>
      <c r="DN132">
        <v>0.14663911483638989</v>
      </c>
      <c r="DO132">
        <v>0</v>
      </c>
      <c r="DP132">
        <v>1.7167697500000001</v>
      </c>
      <c r="DQ132">
        <v>-0.244347804878049</v>
      </c>
      <c r="DR132">
        <v>2.968625241483841E-2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365</v>
      </c>
      <c r="EA132">
        <v>3.29583</v>
      </c>
      <c r="EB132">
        <v>2.6251899999999999</v>
      </c>
      <c r="EC132">
        <v>0.15337700000000001</v>
      </c>
      <c r="ED132">
        <v>0.15512899999999999</v>
      </c>
      <c r="EE132">
        <v>0.142293</v>
      </c>
      <c r="EF132">
        <v>0.135995</v>
      </c>
      <c r="EG132">
        <v>25622.1</v>
      </c>
      <c r="EH132">
        <v>26028.1</v>
      </c>
      <c r="EI132">
        <v>28161.5</v>
      </c>
      <c r="EJ132">
        <v>29658.799999999999</v>
      </c>
      <c r="EK132">
        <v>33234</v>
      </c>
      <c r="EL132">
        <v>35565.9</v>
      </c>
      <c r="EM132">
        <v>39744.699999999997</v>
      </c>
      <c r="EN132">
        <v>42379.199999999997</v>
      </c>
      <c r="EO132">
        <v>2.1046200000000002</v>
      </c>
      <c r="EP132">
        <v>2.1625000000000001</v>
      </c>
      <c r="EQ132">
        <v>0.124082</v>
      </c>
      <c r="ER132">
        <v>0</v>
      </c>
      <c r="ES132">
        <v>31.490100000000002</v>
      </c>
      <c r="ET132">
        <v>999.9</v>
      </c>
      <c r="EU132">
        <v>71.400000000000006</v>
      </c>
      <c r="EV132">
        <v>35.700000000000003</v>
      </c>
      <c r="EW132">
        <v>41.637999999999998</v>
      </c>
      <c r="EX132">
        <v>57.349299999999999</v>
      </c>
      <c r="EY132">
        <v>-2.5240399999999998</v>
      </c>
      <c r="EZ132">
        <v>2</v>
      </c>
      <c r="FA132">
        <v>0.51947399999999999</v>
      </c>
      <c r="FB132">
        <v>0.56847199999999998</v>
      </c>
      <c r="FC132">
        <v>20.271999999999998</v>
      </c>
      <c r="FD132">
        <v>5.2180400000000002</v>
      </c>
      <c r="FE132">
        <v>12.0047</v>
      </c>
      <c r="FF132">
        <v>4.9861000000000004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1.8642700000000001</v>
      </c>
      <c r="FO132">
        <v>1.8603499999999999</v>
      </c>
      <c r="FP132">
        <v>1.8611</v>
      </c>
      <c r="FQ132">
        <v>1.86019</v>
      </c>
      <c r="FR132">
        <v>1.86188</v>
      </c>
      <c r="FS132">
        <v>1.8584000000000001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-3.992</v>
      </c>
      <c r="GH132">
        <v>0.12659999999999999</v>
      </c>
      <c r="GI132">
        <v>-2.6367403326156271</v>
      </c>
      <c r="GJ132">
        <v>-2.8314441237569559E-3</v>
      </c>
      <c r="GK132">
        <v>1.746196064066972E-6</v>
      </c>
      <c r="GL132">
        <v>-5.0840809965914505E-10</v>
      </c>
      <c r="GM132">
        <v>-0.1800947898839361</v>
      </c>
      <c r="GN132">
        <v>5.1166531179064507E-3</v>
      </c>
      <c r="GO132">
        <v>1.8935886849813399E-4</v>
      </c>
      <c r="GP132">
        <v>-2.4822471333493459E-6</v>
      </c>
      <c r="GQ132">
        <v>4</v>
      </c>
      <c r="GR132">
        <v>2082</v>
      </c>
      <c r="GS132">
        <v>4</v>
      </c>
      <c r="GT132">
        <v>36</v>
      </c>
      <c r="GU132">
        <v>18.2</v>
      </c>
      <c r="GV132">
        <v>18.399999999999999</v>
      </c>
      <c r="GW132">
        <v>2.2546400000000002</v>
      </c>
      <c r="GX132">
        <v>2.5634800000000002</v>
      </c>
      <c r="GY132">
        <v>2.04834</v>
      </c>
      <c r="GZ132">
        <v>2.6220699999999999</v>
      </c>
      <c r="HA132">
        <v>2.1972700000000001</v>
      </c>
      <c r="HB132">
        <v>2.3168899999999999</v>
      </c>
      <c r="HC132">
        <v>41.378100000000003</v>
      </c>
      <c r="HD132">
        <v>14.403499999999999</v>
      </c>
      <c r="HE132">
        <v>18</v>
      </c>
      <c r="HF132">
        <v>617.69299999999998</v>
      </c>
      <c r="HG132">
        <v>736.54100000000005</v>
      </c>
      <c r="HH132">
        <v>31.000699999999998</v>
      </c>
      <c r="HI132">
        <v>33.971600000000002</v>
      </c>
      <c r="HJ132">
        <v>29.9999</v>
      </c>
      <c r="HK132">
        <v>33.8874</v>
      </c>
      <c r="HL132">
        <v>33.887900000000002</v>
      </c>
      <c r="HM132">
        <v>45.184100000000001</v>
      </c>
      <c r="HN132">
        <v>24.597799999999999</v>
      </c>
      <c r="HO132">
        <v>96.250500000000002</v>
      </c>
      <c r="HP132">
        <v>31</v>
      </c>
      <c r="HQ132">
        <v>782.58199999999999</v>
      </c>
      <c r="HR132">
        <v>33.704799999999999</v>
      </c>
      <c r="HS132">
        <v>99.2239</v>
      </c>
      <c r="HT132">
        <v>98.286699999999996</v>
      </c>
    </row>
    <row r="133" spans="1:228" x14ac:dyDescent="0.2">
      <c r="A133">
        <v>118</v>
      </c>
      <c r="B133">
        <v>1669669077.5999999</v>
      </c>
      <c r="C133">
        <v>467</v>
      </c>
      <c r="D133" t="s">
        <v>594</v>
      </c>
      <c r="E133" t="s">
        <v>595</v>
      </c>
      <c r="F133">
        <v>4</v>
      </c>
      <c r="G133">
        <v>1669669075.5999999</v>
      </c>
      <c r="H133">
        <f t="shared" si="34"/>
        <v>4.4412603190395481E-3</v>
      </c>
      <c r="I133">
        <f t="shared" si="35"/>
        <v>4.4412603190395483</v>
      </c>
      <c r="J133">
        <f t="shared" si="36"/>
        <v>34.89402600461262</v>
      </c>
      <c r="K133">
        <f t="shared" si="37"/>
        <v>748.87600000000009</v>
      </c>
      <c r="L133">
        <f t="shared" si="38"/>
        <v>519.46928656545117</v>
      </c>
      <c r="M133">
        <f t="shared" si="39"/>
        <v>52.354569385390917</v>
      </c>
      <c r="N133">
        <f t="shared" si="40"/>
        <v>75.475261997253938</v>
      </c>
      <c r="O133">
        <f t="shared" si="41"/>
        <v>0.27229478988341088</v>
      </c>
      <c r="P133">
        <f t="shared" si="42"/>
        <v>3.660174824567703</v>
      </c>
      <c r="Q133">
        <f t="shared" si="43"/>
        <v>0.2615207416442964</v>
      </c>
      <c r="R133">
        <f t="shared" si="44"/>
        <v>0.16438294780507234</v>
      </c>
      <c r="S133">
        <f t="shared" si="45"/>
        <v>226.11446495025885</v>
      </c>
      <c r="T133">
        <f t="shared" si="46"/>
        <v>33.377060963776074</v>
      </c>
      <c r="U133">
        <f t="shared" si="47"/>
        <v>33.517971428571443</v>
      </c>
      <c r="V133">
        <f t="shared" si="48"/>
        <v>5.2010176635980221</v>
      </c>
      <c r="W133">
        <f t="shared" si="49"/>
        <v>69.626387485146125</v>
      </c>
      <c r="X133">
        <f t="shared" si="50"/>
        <v>3.5638717103677422</v>
      </c>
      <c r="Y133">
        <f t="shared" si="51"/>
        <v>5.1185647268114369</v>
      </c>
      <c r="Z133">
        <f t="shared" si="52"/>
        <v>1.6371459532302799</v>
      </c>
      <c r="AA133">
        <f t="shared" si="53"/>
        <v>-195.85958006964407</v>
      </c>
      <c r="AB133">
        <f t="shared" si="54"/>
        <v>-56.274939872453707</v>
      </c>
      <c r="AC133">
        <f t="shared" si="55"/>
        <v>-3.5341590845482185</v>
      </c>
      <c r="AD133">
        <f t="shared" si="56"/>
        <v>-29.554214076387133</v>
      </c>
      <c r="AE133">
        <f t="shared" si="57"/>
        <v>58.019974602818039</v>
      </c>
      <c r="AF133">
        <f t="shared" si="58"/>
        <v>4.3229453281608077</v>
      </c>
      <c r="AG133">
        <f t="shared" si="59"/>
        <v>34.89402600461262</v>
      </c>
      <c r="AH133">
        <v>800.48774751750784</v>
      </c>
      <c r="AI133">
        <v>778.88566060606036</v>
      </c>
      <c r="AJ133">
        <v>1.7086126576546341</v>
      </c>
      <c r="AK133">
        <v>63.565594582378537</v>
      </c>
      <c r="AL133">
        <f t="shared" si="60"/>
        <v>4.4412603190395483</v>
      </c>
      <c r="AM133">
        <v>33.627693842900072</v>
      </c>
      <c r="AN133">
        <v>35.368615151515151</v>
      </c>
      <c r="AO133">
        <v>6.9432160145590531E-3</v>
      </c>
      <c r="AP133">
        <v>91.324136407103097</v>
      </c>
      <c r="AQ133">
        <v>66</v>
      </c>
      <c r="AR133">
        <v>10</v>
      </c>
      <c r="AS133">
        <f t="shared" si="61"/>
        <v>1</v>
      </c>
      <c r="AT133">
        <f t="shared" si="62"/>
        <v>0</v>
      </c>
      <c r="AU133">
        <f t="shared" si="63"/>
        <v>46936.44495362218</v>
      </c>
      <c r="AV133">
        <f t="shared" si="64"/>
        <v>1199.987142857143</v>
      </c>
      <c r="AW133">
        <f t="shared" si="65"/>
        <v>1025.9148564509114</v>
      </c>
      <c r="AX133">
        <f t="shared" si="66"/>
        <v>0.85493820709464496</v>
      </c>
      <c r="AY133">
        <f t="shared" si="67"/>
        <v>0.18843073969266477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1669669075.5999999</v>
      </c>
      <c r="BF133">
        <v>748.87600000000009</v>
      </c>
      <c r="BG133">
        <v>774.31985714285713</v>
      </c>
      <c r="BH133">
        <v>35.361228571428583</v>
      </c>
      <c r="BI133">
        <v>33.62914285714286</v>
      </c>
      <c r="BJ133">
        <v>752.87185714285715</v>
      </c>
      <c r="BK133">
        <v>35.234542857142863</v>
      </c>
      <c r="BL133">
        <v>650.03814285714282</v>
      </c>
      <c r="BM133">
        <v>100.6845714285714</v>
      </c>
      <c r="BN133">
        <v>0.10015394285714289</v>
      </c>
      <c r="BO133">
        <v>33.232785714285718</v>
      </c>
      <c r="BP133">
        <v>33.517971428571443</v>
      </c>
      <c r="BQ133">
        <v>999.89999999999986</v>
      </c>
      <c r="BR133">
        <v>0</v>
      </c>
      <c r="BS133">
        <v>0</v>
      </c>
      <c r="BT133">
        <v>8972.3214285714294</v>
      </c>
      <c r="BU133">
        <v>0</v>
      </c>
      <c r="BV133">
        <v>938.31299999999999</v>
      </c>
      <c r="BW133">
        <v>-25.443899999999999</v>
      </c>
      <c r="BX133">
        <v>776.32800000000009</v>
      </c>
      <c r="BY133">
        <v>801.26571428571424</v>
      </c>
      <c r="BZ133">
        <v>1.732094285714286</v>
      </c>
      <c r="CA133">
        <v>774.31985714285713</v>
      </c>
      <c r="CB133">
        <v>33.62914285714286</v>
      </c>
      <c r="CC133">
        <v>3.5603314285714291</v>
      </c>
      <c r="CD133">
        <v>3.385935714285714</v>
      </c>
      <c r="CE133">
        <v>26.910214285714289</v>
      </c>
      <c r="CF133">
        <v>26.058385714285709</v>
      </c>
      <c r="CG133">
        <v>1199.987142857143</v>
      </c>
      <c r="CH133">
        <v>0.49997699999999989</v>
      </c>
      <c r="CI133">
        <v>0.500023</v>
      </c>
      <c r="CJ133">
        <v>0</v>
      </c>
      <c r="CK133">
        <v>887.68642857142845</v>
      </c>
      <c r="CL133">
        <v>4.9990899999999998</v>
      </c>
      <c r="CM133">
        <v>9513.4071428571424</v>
      </c>
      <c r="CN133">
        <v>9557.67</v>
      </c>
      <c r="CO133">
        <v>43.125</v>
      </c>
      <c r="CP133">
        <v>45.061999999999998</v>
      </c>
      <c r="CQ133">
        <v>43.936999999999998</v>
      </c>
      <c r="CR133">
        <v>44.08</v>
      </c>
      <c r="CS133">
        <v>44.5</v>
      </c>
      <c r="CT133">
        <v>597.46571428571428</v>
      </c>
      <c r="CU133">
        <v>597.52142857142849</v>
      </c>
      <c r="CV133">
        <v>0</v>
      </c>
      <c r="CW133">
        <v>1669669093</v>
      </c>
      <c r="CX133">
        <v>0</v>
      </c>
      <c r="CY133">
        <v>1669667979.5</v>
      </c>
      <c r="CZ133" t="s">
        <v>356</v>
      </c>
      <c r="DA133">
        <v>1669667979.5</v>
      </c>
      <c r="DB133">
        <v>1669667970</v>
      </c>
      <c r="DC133">
        <v>16</v>
      </c>
      <c r="DD133">
        <v>2.5000000000000001E-2</v>
      </c>
      <c r="DE133">
        <v>0.02</v>
      </c>
      <c r="DF133">
        <v>-3.5449999999999999</v>
      </c>
      <c r="DG133">
        <v>0.11899999999999999</v>
      </c>
      <c r="DH133">
        <v>410</v>
      </c>
      <c r="DI133">
        <v>35</v>
      </c>
      <c r="DJ133">
        <v>0.37</v>
      </c>
      <c r="DK133">
        <v>0.56999999999999995</v>
      </c>
      <c r="DL133">
        <v>-25.237745</v>
      </c>
      <c r="DM133">
        <v>-1.5489365853658019</v>
      </c>
      <c r="DN133">
        <v>0.15207568173445729</v>
      </c>
      <c r="DO133">
        <v>0</v>
      </c>
      <c r="DP133">
        <v>1.7098869999999999</v>
      </c>
      <c r="DQ133">
        <v>1.3630694183860341E-2</v>
      </c>
      <c r="DR133">
        <v>1.9530721338445241E-2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3.29596</v>
      </c>
      <c r="EB133">
        <v>2.6251500000000001</v>
      </c>
      <c r="EC133">
        <v>0.15428900000000001</v>
      </c>
      <c r="ED133">
        <v>0.15603400000000001</v>
      </c>
      <c r="EE133">
        <v>0.14235500000000001</v>
      </c>
      <c r="EF133">
        <v>0.136014</v>
      </c>
      <c r="EG133">
        <v>25594.3</v>
      </c>
      <c r="EH133">
        <v>26000.3</v>
      </c>
      <c r="EI133">
        <v>28161.5</v>
      </c>
      <c r="EJ133">
        <v>29658.9</v>
      </c>
      <c r="EK133">
        <v>33231.599999999999</v>
      </c>
      <c r="EL133">
        <v>35565.4</v>
      </c>
      <c r="EM133">
        <v>39744.699999999997</v>
      </c>
      <c r="EN133">
        <v>42379.4</v>
      </c>
      <c r="EO133">
        <v>2.1051199999999999</v>
      </c>
      <c r="EP133">
        <v>2.16235</v>
      </c>
      <c r="EQ133">
        <v>0.124488</v>
      </c>
      <c r="ER133">
        <v>0</v>
      </c>
      <c r="ES133">
        <v>31.514299999999999</v>
      </c>
      <c r="ET133">
        <v>999.9</v>
      </c>
      <c r="EU133">
        <v>71.400000000000006</v>
      </c>
      <c r="EV133">
        <v>35.700000000000003</v>
      </c>
      <c r="EW133">
        <v>41.631300000000003</v>
      </c>
      <c r="EX133">
        <v>57.109299999999998</v>
      </c>
      <c r="EY133">
        <v>-2.5080100000000001</v>
      </c>
      <c r="EZ133">
        <v>2</v>
      </c>
      <c r="FA133">
        <v>0.51939999999999997</v>
      </c>
      <c r="FB133">
        <v>0.57277800000000001</v>
      </c>
      <c r="FC133">
        <v>20.271899999999999</v>
      </c>
      <c r="FD133">
        <v>5.2184900000000001</v>
      </c>
      <c r="FE133">
        <v>12.0053</v>
      </c>
      <c r="FF133">
        <v>4.9863999999999997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1.86429</v>
      </c>
      <c r="FO133">
        <v>1.8603499999999999</v>
      </c>
      <c r="FP133">
        <v>1.86111</v>
      </c>
      <c r="FQ133">
        <v>1.8602000000000001</v>
      </c>
      <c r="FR133">
        <v>1.86188</v>
      </c>
      <c r="FS133">
        <v>1.8584099999999999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-3.9990000000000001</v>
      </c>
      <c r="GH133">
        <v>0.1268</v>
      </c>
      <c r="GI133">
        <v>-2.6367403326156271</v>
      </c>
      <c r="GJ133">
        <v>-2.8314441237569559E-3</v>
      </c>
      <c r="GK133">
        <v>1.746196064066972E-6</v>
      </c>
      <c r="GL133">
        <v>-5.0840809965914505E-10</v>
      </c>
      <c r="GM133">
        <v>-0.1800947898839361</v>
      </c>
      <c r="GN133">
        <v>5.1166531179064507E-3</v>
      </c>
      <c r="GO133">
        <v>1.8935886849813399E-4</v>
      </c>
      <c r="GP133">
        <v>-2.4822471333493459E-6</v>
      </c>
      <c r="GQ133">
        <v>4</v>
      </c>
      <c r="GR133">
        <v>2082</v>
      </c>
      <c r="GS133">
        <v>4</v>
      </c>
      <c r="GT133">
        <v>36</v>
      </c>
      <c r="GU133">
        <v>18.3</v>
      </c>
      <c r="GV133">
        <v>18.5</v>
      </c>
      <c r="GW133">
        <v>2.2729499999999998</v>
      </c>
      <c r="GX133">
        <v>2.5610400000000002</v>
      </c>
      <c r="GY133">
        <v>2.04834</v>
      </c>
      <c r="GZ133">
        <v>2.6220699999999999</v>
      </c>
      <c r="HA133">
        <v>2.1972700000000001</v>
      </c>
      <c r="HB133">
        <v>2.34985</v>
      </c>
      <c r="HC133">
        <v>41.378100000000003</v>
      </c>
      <c r="HD133">
        <v>14.3772</v>
      </c>
      <c r="HE133">
        <v>18</v>
      </c>
      <c r="HF133">
        <v>618.04899999999998</v>
      </c>
      <c r="HG133">
        <v>736.36699999999996</v>
      </c>
      <c r="HH133">
        <v>31.001000000000001</v>
      </c>
      <c r="HI133">
        <v>33.97</v>
      </c>
      <c r="HJ133">
        <v>29.9999</v>
      </c>
      <c r="HK133">
        <v>33.885100000000001</v>
      </c>
      <c r="HL133">
        <v>33.885399999999997</v>
      </c>
      <c r="HM133">
        <v>45.502699999999997</v>
      </c>
      <c r="HN133">
        <v>24.597799999999999</v>
      </c>
      <c r="HO133">
        <v>96.250500000000002</v>
      </c>
      <c r="HP133">
        <v>31</v>
      </c>
      <c r="HQ133">
        <v>789.26099999999997</v>
      </c>
      <c r="HR133">
        <v>33.695700000000002</v>
      </c>
      <c r="HS133">
        <v>99.2239</v>
      </c>
      <c r="HT133">
        <v>98.287099999999995</v>
      </c>
    </row>
    <row r="134" spans="1:228" x14ac:dyDescent="0.2">
      <c r="A134">
        <v>119</v>
      </c>
      <c r="B134">
        <v>1669669081.5999999</v>
      </c>
      <c r="C134">
        <v>471</v>
      </c>
      <c r="D134" t="s">
        <v>596</v>
      </c>
      <c r="E134" t="s">
        <v>597</v>
      </c>
      <c r="F134">
        <v>4</v>
      </c>
      <c r="G134">
        <v>1669669079.2874999</v>
      </c>
      <c r="H134">
        <f t="shared" si="34"/>
        <v>4.4354661194845975E-3</v>
      </c>
      <c r="I134">
        <f t="shared" si="35"/>
        <v>4.4354661194845972</v>
      </c>
      <c r="J134">
        <f t="shared" si="36"/>
        <v>34.628322933832898</v>
      </c>
      <c r="K134">
        <f t="shared" si="37"/>
        <v>754.9855</v>
      </c>
      <c r="L134">
        <f t="shared" si="38"/>
        <v>526.15420580495152</v>
      </c>
      <c r="M134">
        <f t="shared" si="39"/>
        <v>53.028055806243003</v>
      </c>
      <c r="N134">
        <f t="shared" si="40"/>
        <v>76.090645641908338</v>
      </c>
      <c r="O134">
        <f t="shared" si="41"/>
        <v>0.27119966886191094</v>
      </c>
      <c r="P134">
        <f t="shared" si="42"/>
        <v>3.6594467629136083</v>
      </c>
      <c r="Q134">
        <f t="shared" si="43"/>
        <v>0.26050824302813791</v>
      </c>
      <c r="R134">
        <f t="shared" si="44"/>
        <v>0.16374311453051171</v>
      </c>
      <c r="S134">
        <f t="shared" si="45"/>
        <v>226.11634236109543</v>
      </c>
      <c r="T134">
        <f t="shared" si="46"/>
        <v>33.386916726021028</v>
      </c>
      <c r="U134">
        <f t="shared" si="47"/>
        <v>33.537775000000003</v>
      </c>
      <c r="V134">
        <f t="shared" si="48"/>
        <v>5.2067859292991594</v>
      </c>
      <c r="W134">
        <f t="shared" si="49"/>
        <v>69.624445904657932</v>
      </c>
      <c r="X134">
        <f t="shared" si="50"/>
        <v>3.5654922034005572</v>
      </c>
      <c r="Y134">
        <f t="shared" si="51"/>
        <v>5.1210349426450845</v>
      </c>
      <c r="Z134">
        <f t="shared" si="52"/>
        <v>1.6412937258986022</v>
      </c>
      <c r="AA134">
        <f t="shared" si="53"/>
        <v>-195.60405586927075</v>
      </c>
      <c r="AB134">
        <f t="shared" si="54"/>
        <v>-58.47372492551041</v>
      </c>
      <c r="AC134">
        <f t="shared" si="55"/>
        <v>-3.6734879155327156</v>
      </c>
      <c r="AD134">
        <f t="shared" si="56"/>
        <v>-31.634926349218446</v>
      </c>
      <c r="AE134">
        <f t="shared" si="57"/>
        <v>58.330418659476983</v>
      </c>
      <c r="AF134">
        <f t="shared" si="58"/>
        <v>4.3495031073500927</v>
      </c>
      <c r="AG134">
        <f t="shared" si="59"/>
        <v>34.628322933832898</v>
      </c>
      <c r="AH134">
        <v>807.52151616569631</v>
      </c>
      <c r="AI134">
        <v>785.8540242424242</v>
      </c>
      <c r="AJ134">
        <v>1.7549460697476429</v>
      </c>
      <c r="AK134">
        <v>63.565594582378537</v>
      </c>
      <c r="AL134">
        <f t="shared" si="60"/>
        <v>4.4354661194845972</v>
      </c>
      <c r="AM134">
        <v>33.63339716087777</v>
      </c>
      <c r="AN134">
        <v>35.382578181818168</v>
      </c>
      <c r="AO134">
        <v>5.0427939119669189E-3</v>
      </c>
      <c r="AP134">
        <v>91.324136407103097</v>
      </c>
      <c r="AQ134">
        <v>66</v>
      </c>
      <c r="AR134">
        <v>10</v>
      </c>
      <c r="AS134">
        <f t="shared" si="61"/>
        <v>1</v>
      </c>
      <c r="AT134">
        <f t="shared" si="62"/>
        <v>0</v>
      </c>
      <c r="AU134">
        <f t="shared" si="63"/>
        <v>46922.143777426747</v>
      </c>
      <c r="AV134">
        <f t="shared" si="64"/>
        <v>1199.9962499999999</v>
      </c>
      <c r="AW134">
        <f t="shared" si="65"/>
        <v>1025.9227260938317</v>
      </c>
      <c r="AX134">
        <f t="shared" si="66"/>
        <v>0.85493827676030798</v>
      </c>
      <c r="AY134">
        <f t="shared" si="67"/>
        <v>0.18843087414739459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1669669079.2874999</v>
      </c>
      <c r="BF134">
        <v>754.9855</v>
      </c>
      <c r="BG134">
        <v>780.57837499999994</v>
      </c>
      <c r="BH134">
        <v>35.377474999999997</v>
      </c>
      <c r="BI134">
        <v>33.634725000000003</v>
      </c>
      <c r="BJ134">
        <v>758.98775000000001</v>
      </c>
      <c r="BK134">
        <v>35.25065</v>
      </c>
      <c r="BL134">
        <v>650.01850000000002</v>
      </c>
      <c r="BM134">
        <v>100.68412499999999</v>
      </c>
      <c r="BN134">
        <v>0.1001227</v>
      </c>
      <c r="BO134">
        <v>33.241387500000002</v>
      </c>
      <c r="BP134">
        <v>33.537775000000003</v>
      </c>
      <c r="BQ134">
        <v>999.9</v>
      </c>
      <c r="BR134">
        <v>0</v>
      </c>
      <c r="BS134">
        <v>0</v>
      </c>
      <c r="BT134">
        <v>8969.84375</v>
      </c>
      <c r="BU134">
        <v>0</v>
      </c>
      <c r="BV134">
        <v>916.15750000000003</v>
      </c>
      <c r="BW134">
        <v>-25.5930125</v>
      </c>
      <c r="BX134">
        <v>782.67462499999988</v>
      </c>
      <c r="BY134">
        <v>807.74675000000002</v>
      </c>
      <c r="BZ134">
        <v>1.7427675</v>
      </c>
      <c r="CA134">
        <v>780.57837499999994</v>
      </c>
      <c r="CB134">
        <v>33.634725000000003</v>
      </c>
      <c r="CC134">
        <v>3.5619550000000002</v>
      </c>
      <c r="CD134">
        <v>3.3864862499999999</v>
      </c>
      <c r="CE134">
        <v>26.917987499999999</v>
      </c>
      <c r="CF134">
        <v>26.061137500000001</v>
      </c>
      <c r="CG134">
        <v>1199.9962499999999</v>
      </c>
      <c r="CH134">
        <v>0.49997524999999998</v>
      </c>
      <c r="CI134">
        <v>0.50002474999999991</v>
      </c>
      <c r="CJ134">
        <v>0</v>
      </c>
      <c r="CK134">
        <v>887.8415</v>
      </c>
      <c r="CL134">
        <v>4.9990899999999998</v>
      </c>
      <c r="CM134">
        <v>9517.4762499999997</v>
      </c>
      <c r="CN134">
        <v>9557.7337499999994</v>
      </c>
      <c r="CO134">
        <v>43.125</v>
      </c>
      <c r="CP134">
        <v>45.093499999999999</v>
      </c>
      <c r="CQ134">
        <v>43.936999999999998</v>
      </c>
      <c r="CR134">
        <v>44.125</v>
      </c>
      <c r="CS134">
        <v>44.5</v>
      </c>
      <c r="CT134">
        <v>597.46749999999997</v>
      </c>
      <c r="CU134">
        <v>597.52874999999995</v>
      </c>
      <c r="CV134">
        <v>0</v>
      </c>
      <c r="CW134">
        <v>1669669097.2</v>
      </c>
      <c r="CX134">
        <v>0</v>
      </c>
      <c r="CY134">
        <v>1669667979.5</v>
      </c>
      <c r="CZ134" t="s">
        <v>356</v>
      </c>
      <c r="DA134">
        <v>1669667979.5</v>
      </c>
      <c r="DB134">
        <v>1669667970</v>
      </c>
      <c r="DC134">
        <v>16</v>
      </c>
      <c r="DD134">
        <v>2.5000000000000001E-2</v>
      </c>
      <c r="DE134">
        <v>0.02</v>
      </c>
      <c r="DF134">
        <v>-3.5449999999999999</v>
      </c>
      <c r="DG134">
        <v>0.11899999999999999</v>
      </c>
      <c r="DH134">
        <v>410</v>
      </c>
      <c r="DI134">
        <v>35</v>
      </c>
      <c r="DJ134">
        <v>0.37</v>
      </c>
      <c r="DK134">
        <v>0.56999999999999995</v>
      </c>
      <c r="DL134">
        <v>-25.3525025</v>
      </c>
      <c r="DM134">
        <v>-1.6258615384615229</v>
      </c>
      <c r="DN134">
        <v>0.16019521760573871</v>
      </c>
      <c r="DO134">
        <v>0</v>
      </c>
      <c r="DP134">
        <v>1.712296</v>
      </c>
      <c r="DQ134">
        <v>0.2058074296435263</v>
      </c>
      <c r="DR134">
        <v>2.211527772830358E-2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365</v>
      </c>
      <c r="EA134">
        <v>3.2958699999999999</v>
      </c>
      <c r="EB134">
        <v>2.6252200000000001</v>
      </c>
      <c r="EC134">
        <v>0.15521399999999999</v>
      </c>
      <c r="ED134">
        <v>0.15695100000000001</v>
      </c>
      <c r="EE134">
        <v>0.14238200000000001</v>
      </c>
      <c r="EF134">
        <v>0.13603100000000001</v>
      </c>
      <c r="EG134">
        <v>25566.3</v>
      </c>
      <c r="EH134">
        <v>25972.400000000001</v>
      </c>
      <c r="EI134">
        <v>28161.5</v>
      </c>
      <c r="EJ134">
        <v>29659.4</v>
      </c>
      <c r="EK134">
        <v>33230.400000000001</v>
      </c>
      <c r="EL134">
        <v>35565.4</v>
      </c>
      <c r="EM134">
        <v>39744.400000000001</v>
      </c>
      <c r="EN134">
        <v>42380.1</v>
      </c>
      <c r="EO134">
        <v>2.1052300000000002</v>
      </c>
      <c r="EP134">
        <v>2.1623000000000001</v>
      </c>
      <c r="EQ134">
        <v>0.123501</v>
      </c>
      <c r="ER134">
        <v>0</v>
      </c>
      <c r="ES134">
        <v>31.5382</v>
      </c>
      <c r="ET134">
        <v>999.9</v>
      </c>
      <c r="EU134">
        <v>71.400000000000006</v>
      </c>
      <c r="EV134">
        <v>35.700000000000003</v>
      </c>
      <c r="EW134">
        <v>41.633600000000001</v>
      </c>
      <c r="EX134">
        <v>57.199300000000001</v>
      </c>
      <c r="EY134">
        <v>-2.3958400000000002</v>
      </c>
      <c r="EZ134">
        <v>2</v>
      </c>
      <c r="FA134">
        <v>0.51887399999999995</v>
      </c>
      <c r="FB134">
        <v>0.57977900000000004</v>
      </c>
      <c r="FC134">
        <v>20.271799999999999</v>
      </c>
      <c r="FD134">
        <v>5.2189399999999999</v>
      </c>
      <c r="FE134">
        <v>12.004300000000001</v>
      </c>
      <c r="FF134">
        <v>4.9863999999999997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1.8642799999999999</v>
      </c>
      <c r="FO134">
        <v>1.8603499999999999</v>
      </c>
      <c r="FP134">
        <v>1.86111</v>
      </c>
      <c r="FQ134">
        <v>1.8602000000000001</v>
      </c>
      <c r="FR134">
        <v>1.86188</v>
      </c>
      <c r="FS134">
        <v>1.85839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-4.0069999999999997</v>
      </c>
      <c r="GH134">
        <v>0.1268</v>
      </c>
      <c r="GI134">
        <v>-2.6367403326156271</v>
      </c>
      <c r="GJ134">
        <v>-2.8314441237569559E-3</v>
      </c>
      <c r="GK134">
        <v>1.746196064066972E-6</v>
      </c>
      <c r="GL134">
        <v>-5.0840809965914505E-10</v>
      </c>
      <c r="GM134">
        <v>-0.1800947898839361</v>
      </c>
      <c r="GN134">
        <v>5.1166531179064507E-3</v>
      </c>
      <c r="GO134">
        <v>1.8935886849813399E-4</v>
      </c>
      <c r="GP134">
        <v>-2.4822471333493459E-6</v>
      </c>
      <c r="GQ134">
        <v>4</v>
      </c>
      <c r="GR134">
        <v>2082</v>
      </c>
      <c r="GS134">
        <v>4</v>
      </c>
      <c r="GT134">
        <v>36</v>
      </c>
      <c r="GU134">
        <v>18.399999999999999</v>
      </c>
      <c r="GV134">
        <v>18.5</v>
      </c>
      <c r="GW134">
        <v>2.2888199999999999</v>
      </c>
      <c r="GX134">
        <v>2.5671400000000002</v>
      </c>
      <c r="GY134">
        <v>2.04834</v>
      </c>
      <c r="GZ134">
        <v>2.6220699999999999</v>
      </c>
      <c r="HA134">
        <v>2.1972700000000001</v>
      </c>
      <c r="HB134">
        <v>2.35107</v>
      </c>
      <c r="HC134">
        <v>41.4041</v>
      </c>
      <c r="HD134">
        <v>14.3772</v>
      </c>
      <c r="HE134">
        <v>18</v>
      </c>
      <c r="HF134">
        <v>618.125</v>
      </c>
      <c r="HG134">
        <v>736.31899999999996</v>
      </c>
      <c r="HH134">
        <v>31.0016</v>
      </c>
      <c r="HI134">
        <v>33.97</v>
      </c>
      <c r="HJ134">
        <v>29.9999</v>
      </c>
      <c r="HK134">
        <v>33.885100000000001</v>
      </c>
      <c r="HL134">
        <v>33.885399999999997</v>
      </c>
      <c r="HM134">
        <v>45.811700000000002</v>
      </c>
      <c r="HN134">
        <v>24.597799999999999</v>
      </c>
      <c r="HO134">
        <v>96.250500000000002</v>
      </c>
      <c r="HP134">
        <v>31</v>
      </c>
      <c r="HQ134">
        <v>795.94</v>
      </c>
      <c r="HR134">
        <v>33.695700000000002</v>
      </c>
      <c r="HS134">
        <v>99.223399999999998</v>
      </c>
      <c r="HT134">
        <v>98.288799999999995</v>
      </c>
    </row>
    <row r="135" spans="1:228" x14ac:dyDescent="0.2">
      <c r="A135">
        <v>120</v>
      </c>
      <c r="B135">
        <v>1669669085.5999999</v>
      </c>
      <c r="C135">
        <v>475</v>
      </c>
      <c r="D135" t="s">
        <v>598</v>
      </c>
      <c r="E135" t="s">
        <v>599</v>
      </c>
      <c r="F135">
        <v>4</v>
      </c>
      <c r="G135">
        <v>1669669083.5999999</v>
      </c>
      <c r="H135">
        <f t="shared" si="34"/>
        <v>4.3737430478526873E-3</v>
      </c>
      <c r="I135">
        <f t="shared" si="35"/>
        <v>4.3737430478526873</v>
      </c>
      <c r="J135">
        <f t="shared" si="36"/>
        <v>35.462518503669585</v>
      </c>
      <c r="K135">
        <f t="shared" si="37"/>
        <v>762.23214285714289</v>
      </c>
      <c r="L135">
        <f t="shared" si="38"/>
        <v>525.54131113534129</v>
      </c>
      <c r="M135">
        <f t="shared" si="39"/>
        <v>52.965674766303728</v>
      </c>
      <c r="N135">
        <f t="shared" si="40"/>
        <v>76.820107039306109</v>
      </c>
      <c r="O135">
        <f t="shared" si="41"/>
        <v>0.26771084349719615</v>
      </c>
      <c r="P135">
        <f t="shared" si="42"/>
        <v>3.6712611079758637</v>
      </c>
      <c r="Q135">
        <f t="shared" si="43"/>
        <v>0.25731918472932441</v>
      </c>
      <c r="R135">
        <f t="shared" si="44"/>
        <v>0.16172453035470985</v>
      </c>
      <c r="S135">
        <f t="shared" si="45"/>
        <v>226.11608109311666</v>
      </c>
      <c r="T135">
        <f t="shared" si="46"/>
        <v>33.406829824225746</v>
      </c>
      <c r="U135">
        <f t="shared" si="47"/>
        <v>33.530942857142847</v>
      </c>
      <c r="V135">
        <f t="shared" si="48"/>
        <v>5.2047952752324749</v>
      </c>
      <c r="W135">
        <f t="shared" si="49"/>
        <v>69.611135996086333</v>
      </c>
      <c r="X135">
        <f t="shared" si="50"/>
        <v>3.5662929778089278</v>
      </c>
      <c r="Y135">
        <f t="shared" si="51"/>
        <v>5.1231644574934547</v>
      </c>
      <c r="Z135">
        <f t="shared" si="52"/>
        <v>1.638502297423547</v>
      </c>
      <c r="AA135">
        <f t="shared" si="53"/>
        <v>-192.8820684103035</v>
      </c>
      <c r="AB135">
        <f t="shared" si="54"/>
        <v>-55.843133140720241</v>
      </c>
      <c r="AC135">
        <f t="shared" si="55"/>
        <v>-3.4969467276924302</v>
      </c>
      <c r="AD135">
        <f t="shared" si="56"/>
        <v>-26.106067185599514</v>
      </c>
      <c r="AE135">
        <f t="shared" si="57"/>
        <v>58.463639453484973</v>
      </c>
      <c r="AF135">
        <f t="shared" si="58"/>
        <v>4.3393864847896007</v>
      </c>
      <c r="AG135">
        <f t="shared" si="59"/>
        <v>35.462518503669585</v>
      </c>
      <c r="AH135">
        <v>814.58514490263099</v>
      </c>
      <c r="AI135">
        <v>792.74553939393957</v>
      </c>
      <c r="AJ135">
        <v>1.706420889936102</v>
      </c>
      <c r="AK135">
        <v>63.565594582378537</v>
      </c>
      <c r="AL135">
        <f t="shared" si="60"/>
        <v>4.3737430478526873</v>
      </c>
      <c r="AM135">
        <v>33.638315301554499</v>
      </c>
      <c r="AN135">
        <v>35.389238181818158</v>
      </c>
      <c r="AO135">
        <v>2.8971886435862868E-4</v>
      </c>
      <c r="AP135">
        <v>91.324136407103097</v>
      </c>
      <c r="AQ135">
        <v>66</v>
      </c>
      <c r="AR135">
        <v>10</v>
      </c>
      <c r="AS135">
        <f t="shared" si="61"/>
        <v>1</v>
      </c>
      <c r="AT135">
        <f t="shared" si="62"/>
        <v>0</v>
      </c>
      <c r="AU135">
        <f t="shared" si="63"/>
        <v>47131.671498746058</v>
      </c>
      <c r="AV135">
        <f t="shared" si="64"/>
        <v>1199.995714285714</v>
      </c>
      <c r="AW135">
        <f t="shared" si="65"/>
        <v>1025.9221850223398</v>
      </c>
      <c r="AX135">
        <f t="shared" si="66"/>
        <v>0.85493820753602456</v>
      </c>
      <c r="AY135">
        <f t="shared" si="67"/>
        <v>0.18843074054452777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1669669083.5999999</v>
      </c>
      <c r="BF135">
        <v>762.23214285714289</v>
      </c>
      <c r="BG135">
        <v>787.8915714285713</v>
      </c>
      <c r="BH135">
        <v>35.385828571428583</v>
      </c>
      <c r="BI135">
        <v>33.647057142857143</v>
      </c>
      <c r="BJ135">
        <v>766.24200000000008</v>
      </c>
      <c r="BK135">
        <v>35.25891428571429</v>
      </c>
      <c r="BL135">
        <v>649.98485714285709</v>
      </c>
      <c r="BM135">
        <v>100.6832857142857</v>
      </c>
      <c r="BN135">
        <v>9.9799542857142848E-2</v>
      </c>
      <c r="BO135">
        <v>33.248800000000003</v>
      </c>
      <c r="BP135">
        <v>33.530942857142847</v>
      </c>
      <c r="BQ135">
        <v>999.89999999999986</v>
      </c>
      <c r="BR135">
        <v>0</v>
      </c>
      <c r="BS135">
        <v>0</v>
      </c>
      <c r="BT135">
        <v>9010.8028571428567</v>
      </c>
      <c r="BU135">
        <v>0</v>
      </c>
      <c r="BV135">
        <v>906.67985714285714</v>
      </c>
      <c r="BW135">
        <v>-25.659214285714281</v>
      </c>
      <c r="BX135">
        <v>790.19385714285715</v>
      </c>
      <c r="BY135">
        <v>815.32457142857129</v>
      </c>
      <c r="BZ135">
        <v>1.738755714285714</v>
      </c>
      <c r="CA135">
        <v>787.8915714285713</v>
      </c>
      <c r="CB135">
        <v>33.647057142857143</v>
      </c>
      <c r="CC135">
        <v>3.5627614285714282</v>
      </c>
      <c r="CD135">
        <v>3.387695714285714</v>
      </c>
      <c r="CE135">
        <v>26.92182857142857</v>
      </c>
      <c r="CF135">
        <v>26.067185714285721</v>
      </c>
      <c r="CG135">
        <v>1199.995714285714</v>
      </c>
      <c r="CH135">
        <v>0.49997499999999989</v>
      </c>
      <c r="CI135">
        <v>0.50002500000000005</v>
      </c>
      <c r="CJ135">
        <v>0</v>
      </c>
      <c r="CK135">
        <v>888.49857142857127</v>
      </c>
      <c r="CL135">
        <v>4.9990899999999998</v>
      </c>
      <c r="CM135">
        <v>9522.89857142857</v>
      </c>
      <c r="CN135">
        <v>9557.738571428572</v>
      </c>
      <c r="CO135">
        <v>43.125</v>
      </c>
      <c r="CP135">
        <v>45.116</v>
      </c>
      <c r="CQ135">
        <v>43.936999999999998</v>
      </c>
      <c r="CR135">
        <v>44.125</v>
      </c>
      <c r="CS135">
        <v>44.5</v>
      </c>
      <c r="CT135">
        <v>597.47000000000014</v>
      </c>
      <c r="CU135">
        <v>597.52571428571423</v>
      </c>
      <c r="CV135">
        <v>0</v>
      </c>
      <c r="CW135">
        <v>1669669100.8</v>
      </c>
      <c r="CX135">
        <v>0</v>
      </c>
      <c r="CY135">
        <v>1669667979.5</v>
      </c>
      <c r="CZ135" t="s">
        <v>356</v>
      </c>
      <c r="DA135">
        <v>1669667979.5</v>
      </c>
      <c r="DB135">
        <v>1669667970</v>
      </c>
      <c r="DC135">
        <v>16</v>
      </c>
      <c r="DD135">
        <v>2.5000000000000001E-2</v>
      </c>
      <c r="DE135">
        <v>0.02</v>
      </c>
      <c r="DF135">
        <v>-3.5449999999999999</v>
      </c>
      <c r="DG135">
        <v>0.11899999999999999</v>
      </c>
      <c r="DH135">
        <v>410</v>
      </c>
      <c r="DI135">
        <v>35</v>
      </c>
      <c r="DJ135">
        <v>0.37</v>
      </c>
      <c r="DK135">
        <v>0.56999999999999995</v>
      </c>
      <c r="DL135">
        <v>-25.452895000000002</v>
      </c>
      <c r="DM135">
        <v>-1.620047279549687</v>
      </c>
      <c r="DN135">
        <v>0.15961068878681031</v>
      </c>
      <c r="DO135">
        <v>0</v>
      </c>
      <c r="DP135">
        <v>1.72134125</v>
      </c>
      <c r="DQ135">
        <v>0.20594690431519261</v>
      </c>
      <c r="DR135">
        <v>2.2040223250627489E-2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3.29589</v>
      </c>
      <c r="EB135">
        <v>2.6252599999999999</v>
      </c>
      <c r="EC135">
        <v>0.156116</v>
      </c>
      <c r="ED135">
        <v>0.15784100000000001</v>
      </c>
      <c r="EE135">
        <v>0.142406</v>
      </c>
      <c r="EF135">
        <v>0.13614799999999999</v>
      </c>
      <c r="EG135">
        <v>25539.1</v>
      </c>
      <c r="EH135">
        <v>25944.6</v>
      </c>
      <c r="EI135">
        <v>28161.599999999999</v>
      </c>
      <c r="EJ135">
        <v>29659</v>
      </c>
      <c r="EK135">
        <v>33229.9</v>
      </c>
      <c r="EL135">
        <v>35560.400000000001</v>
      </c>
      <c r="EM135">
        <v>39744.800000000003</v>
      </c>
      <c r="EN135">
        <v>42379.9</v>
      </c>
      <c r="EO135">
        <v>2.1050300000000002</v>
      </c>
      <c r="EP135">
        <v>2.1625800000000002</v>
      </c>
      <c r="EQ135">
        <v>0.121534</v>
      </c>
      <c r="ER135">
        <v>0</v>
      </c>
      <c r="ES135">
        <v>31.556899999999999</v>
      </c>
      <c r="ET135">
        <v>999.9</v>
      </c>
      <c r="EU135">
        <v>71.400000000000006</v>
      </c>
      <c r="EV135">
        <v>35.700000000000003</v>
      </c>
      <c r="EW135">
        <v>41.635599999999997</v>
      </c>
      <c r="EX135">
        <v>56.779299999999999</v>
      </c>
      <c r="EY135">
        <v>-2.3157000000000001</v>
      </c>
      <c r="EZ135">
        <v>2</v>
      </c>
      <c r="FA135">
        <v>0.51895800000000003</v>
      </c>
      <c r="FB135">
        <v>0.58641299999999996</v>
      </c>
      <c r="FC135">
        <v>20.2715</v>
      </c>
      <c r="FD135">
        <v>5.2165400000000002</v>
      </c>
      <c r="FE135">
        <v>12.005000000000001</v>
      </c>
      <c r="FF135">
        <v>4.9855499999999999</v>
      </c>
      <c r="FG135">
        <v>3.2841499999999999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1.8642700000000001</v>
      </c>
      <c r="FO135">
        <v>1.8603499999999999</v>
      </c>
      <c r="FP135">
        <v>1.86111</v>
      </c>
      <c r="FQ135">
        <v>1.86019</v>
      </c>
      <c r="FR135">
        <v>1.86188</v>
      </c>
      <c r="FS135">
        <v>1.85839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-4.0129999999999999</v>
      </c>
      <c r="GH135">
        <v>0.127</v>
      </c>
      <c r="GI135">
        <v>-2.6367403326156271</v>
      </c>
      <c r="GJ135">
        <v>-2.8314441237569559E-3</v>
      </c>
      <c r="GK135">
        <v>1.746196064066972E-6</v>
      </c>
      <c r="GL135">
        <v>-5.0840809965914505E-10</v>
      </c>
      <c r="GM135">
        <v>-0.1800947898839361</v>
      </c>
      <c r="GN135">
        <v>5.1166531179064507E-3</v>
      </c>
      <c r="GO135">
        <v>1.8935886849813399E-4</v>
      </c>
      <c r="GP135">
        <v>-2.4822471333493459E-6</v>
      </c>
      <c r="GQ135">
        <v>4</v>
      </c>
      <c r="GR135">
        <v>2082</v>
      </c>
      <c r="GS135">
        <v>4</v>
      </c>
      <c r="GT135">
        <v>36</v>
      </c>
      <c r="GU135">
        <v>18.399999999999999</v>
      </c>
      <c r="GV135">
        <v>18.600000000000001</v>
      </c>
      <c r="GW135">
        <v>2.3022499999999999</v>
      </c>
      <c r="GX135">
        <v>2.5549300000000001</v>
      </c>
      <c r="GY135">
        <v>2.04834</v>
      </c>
      <c r="GZ135">
        <v>2.6220699999999999</v>
      </c>
      <c r="HA135">
        <v>2.1972700000000001</v>
      </c>
      <c r="HB135">
        <v>2.34619</v>
      </c>
      <c r="HC135">
        <v>41.4041</v>
      </c>
      <c r="HD135">
        <v>14.420999999999999</v>
      </c>
      <c r="HE135">
        <v>18</v>
      </c>
      <c r="HF135">
        <v>617.94500000000005</v>
      </c>
      <c r="HG135">
        <v>736.56700000000001</v>
      </c>
      <c r="HH135">
        <v>31.0017</v>
      </c>
      <c r="HI135">
        <v>33.966999999999999</v>
      </c>
      <c r="HJ135">
        <v>30</v>
      </c>
      <c r="HK135">
        <v>33.882100000000001</v>
      </c>
      <c r="HL135">
        <v>33.884099999999997</v>
      </c>
      <c r="HM135">
        <v>46.125700000000002</v>
      </c>
      <c r="HN135">
        <v>24.257200000000001</v>
      </c>
      <c r="HO135">
        <v>96.250500000000002</v>
      </c>
      <c r="HP135">
        <v>31</v>
      </c>
      <c r="HQ135">
        <v>802.61900000000003</v>
      </c>
      <c r="HR135">
        <v>33.853499999999997</v>
      </c>
      <c r="HS135">
        <v>99.224199999999996</v>
      </c>
      <c r="HT135">
        <v>98.287899999999993</v>
      </c>
    </row>
    <row r="136" spans="1:228" x14ac:dyDescent="0.2">
      <c r="A136">
        <v>121</v>
      </c>
      <c r="B136">
        <v>1669669089.5999999</v>
      </c>
      <c r="C136">
        <v>479</v>
      </c>
      <c r="D136" t="s">
        <v>600</v>
      </c>
      <c r="E136" t="s">
        <v>601</v>
      </c>
      <c r="F136">
        <v>4</v>
      </c>
      <c r="G136">
        <v>1669669087.2874999</v>
      </c>
      <c r="H136">
        <f t="shared" si="34"/>
        <v>4.2450785133052275E-3</v>
      </c>
      <c r="I136">
        <f t="shared" si="35"/>
        <v>4.2450785133052271</v>
      </c>
      <c r="J136">
        <f t="shared" si="36"/>
        <v>35.53684525299775</v>
      </c>
      <c r="K136">
        <f t="shared" si="37"/>
        <v>768.27712500000007</v>
      </c>
      <c r="L136">
        <f t="shared" si="38"/>
        <v>524.36329388170236</v>
      </c>
      <c r="M136">
        <f t="shared" si="39"/>
        <v>52.84714687086764</v>
      </c>
      <c r="N136">
        <f t="shared" si="40"/>
        <v>77.429626627455505</v>
      </c>
      <c r="O136">
        <f t="shared" si="41"/>
        <v>0.25952077660328915</v>
      </c>
      <c r="P136">
        <f t="shared" si="42"/>
        <v>3.6754546348410457</v>
      </c>
      <c r="Q136">
        <f t="shared" si="43"/>
        <v>0.24975343042713466</v>
      </c>
      <c r="R136">
        <f t="shared" si="44"/>
        <v>0.15694282325566064</v>
      </c>
      <c r="S136">
        <f t="shared" si="45"/>
        <v>226.11775648609617</v>
      </c>
      <c r="T136">
        <f t="shared" si="46"/>
        <v>33.433182381669589</v>
      </c>
      <c r="U136">
        <f t="shared" si="47"/>
        <v>33.535775000000001</v>
      </c>
      <c r="V136">
        <f t="shared" si="48"/>
        <v>5.2062031287751376</v>
      </c>
      <c r="W136">
        <f t="shared" si="49"/>
        <v>69.641178320545478</v>
      </c>
      <c r="X136">
        <f t="shared" si="50"/>
        <v>3.5677445499559637</v>
      </c>
      <c r="Y136">
        <f t="shared" si="51"/>
        <v>5.1230387480440012</v>
      </c>
      <c r="Z136">
        <f t="shared" si="52"/>
        <v>1.6384585788191739</v>
      </c>
      <c r="AA136">
        <f t="shared" si="53"/>
        <v>-187.20796243676054</v>
      </c>
      <c r="AB136">
        <f t="shared" si="54"/>
        <v>-56.951105981497236</v>
      </c>
      <c r="AC136">
        <f t="shared" si="55"/>
        <v>-3.5623366251081996</v>
      </c>
      <c r="AD136">
        <f t="shared" si="56"/>
        <v>-21.603648557269807</v>
      </c>
      <c r="AE136">
        <f t="shared" si="57"/>
        <v>58.576195195998046</v>
      </c>
      <c r="AF136">
        <f t="shared" si="58"/>
        <v>4.1641347033855025</v>
      </c>
      <c r="AG136">
        <f t="shared" si="59"/>
        <v>35.53684525299775</v>
      </c>
      <c r="AH136">
        <v>821.43145229309187</v>
      </c>
      <c r="AI136">
        <v>799.56299393939378</v>
      </c>
      <c r="AJ136">
        <v>1.7056038347056801</v>
      </c>
      <c r="AK136">
        <v>63.565594582378537</v>
      </c>
      <c r="AL136">
        <f t="shared" si="60"/>
        <v>4.2450785133052271</v>
      </c>
      <c r="AM136">
        <v>33.716480840403023</v>
      </c>
      <c r="AN136">
        <v>35.413363030303039</v>
      </c>
      <c r="AO136">
        <v>7.11488980531043E-4</v>
      </c>
      <c r="AP136">
        <v>91.324136407103097</v>
      </c>
      <c r="AQ136">
        <v>67</v>
      </c>
      <c r="AR136">
        <v>10</v>
      </c>
      <c r="AS136">
        <f t="shared" si="61"/>
        <v>1</v>
      </c>
      <c r="AT136">
        <f t="shared" si="62"/>
        <v>0</v>
      </c>
      <c r="AU136">
        <f t="shared" si="63"/>
        <v>47206.543457992499</v>
      </c>
      <c r="AV136">
        <f t="shared" si="64"/>
        <v>1200.0037500000001</v>
      </c>
      <c r="AW136">
        <f t="shared" si="65"/>
        <v>1025.9291385938322</v>
      </c>
      <c r="AX136">
        <f t="shared" si="66"/>
        <v>0.8549382771460774</v>
      </c>
      <c r="AY136">
        <f t="shared" si="67"/>
        <v>0.18843087489192942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1669669087.2874999</v>
      </c>
      <c r="BF136">
        <v>768.27712500000007</v>
      </c>
      <c r="BG136">
        <v>793.93675000000007</v>
      </c>
      <c r="BH136">
        <v>35.400099999999988</v>
      </c>
      <c r="BI136">
        <v>33.731675000000003</v>
      </c>
      <c r="BJ136">
        <v>772.29337499999997</v>
      </c>
      <c r="BK136">
        <v>35.273049999999998</v>
      </c>
      <c r="BL136">
        <v>650.02350000000001</v>
      </c>
      <c r="BM136">
        <v>100.6835</v>
      </c>
      <c r="BN136">
        <v>9.9959649999999997E-2</v>
      </c>
      <c r="BO136">
        <v>33.248362499999999</v>
      </c>
      <c r="BP136">
        <v>33.535775000000001</v>
      </c>
      <c r="BQ136">
        <v>999.9</v>
      </c>
      <c r="BR136">
        <v>0</v>
      </c>
      <c r="BS136">
        <v>0</v>
      </c>
      <c r="BT136">
        <v>9025.3125</v>
      </c>
      <c r="BU136">
        <v>0</v>
      </c>
      <c r="BV136">
        <v>900.40350000000001</v>
      </c>
      <c r="BW136">
        <v>-25.659624999999998</v>
      </c>
      <c r="BX136">
        <v>796.47237499999994</v>
      </c>
      <c r="BY136">
        <v>821.65249999999992</v>
      </c>
      <c r="BZ136">
        <v>1.6684287499999999</v>
      </c>
      <c r="CA136">
        <v>793.93675000000007</v>
      </c>
      <c r="CB136">
        <v>33.731675000000003</v>
      </c>
      <c r="CC136">
        <v>3.5642062499999998</v>
      </c>
      <c r="CD136">
        <v>3.3962224999999999</v>
      </c>
      <c r="CE136">
        <v>26.9287375</v>
      </c>
      <c r="CF136">
        <v>26.1096875</v>
      </c>
      <c r="CG136">
        <v>1200.0037500000001</v>
      </c>
      <c r="CH136">
        <v>0.49997350000000002</v>
      </c>
      <c r="CI136">
        <v>0.50002649999999993</v>
      </c>
      <c r="CJ136">
        <v>0</v>
      </c>
      <c r="CK136">
        <v>889.06224999999995</v>
      </c>
      <c r="CL136">
        <v>4.9990899999999998</v>
      </c>
      <c r="CM136">
        <v>9527.2874999999985</v>
      </c>
      <c r="CN136">
        <v>9557.8012500000004</v>
      </c>
      <c r="CO136">
        <v>43.125</v>
      </c>
      <c r="CP136">
        <v>45.125</v>
      </c>
      <c r="CQ136">
        <v>43.936999999999998</v>
      </c>
      <c r="CR136">
        <v>44.125</v>
      </c>
      <c r="CS136">
        <v>44.5</v>
      </c>
      <c r="CT136">
        <v>597.47125000000005</v>
      </c>
      <c r="CU136">
        <v>597.53250000000003</v>
      </c>
      <c r="CV136">
        <v>0</v>
      </c>
      <c r="CW136">
        <v>1669669105</v>
      </c>
      <c r="CX136">
        <v>0</v>
      </c>
      <c r="CY136">
        <v>1669667979.5</v>
      </c>
      <c r="CZ136" t="s">
        <v>356</v>
      </c>
      <c r="DA136">
        <v>1669667979.5</v>
      </c>
      <c r="DB136">
        <v>1669667970</v>
      </c>
      <c r="DC136">
        <v>16</v>
      </c>
      <c r="DD136">
        <v>2.5000000000000001E-2</v>
      </c>
      <c r="DE136">
        <v>0.02</v>
      </c>
      <c r="DF136">
        <v>-3.5449999999999999</v>
      </c>
      <c r="DG136">
        <v>0.11899999999999999</v>
      </c>
      <c r="DH136">
        <v>410</v>
      </c>
      <c r="DI136">
        <v>35</v>
      </c>
      <c r="DJ136">
        <v>0.37</v>
      </c>
      <c r="DK136">
        <v>0.56999999999999995</v>
      </c>
      <c r="DL136">
        <v>-25.536607499999999</v>
      </c>
      <c r="DM136">
        <v>-1.3107523452157031</v>
      </c>
      <c r="DN136">
        <v>0.13529540898992079</v>
      </c>
      <c r="DO136">
        <v>0</v>
      </c>
      <c r="DP136">
        <v>1.716939</v>
      </c>
      <c r="DQ136">
        <v>-0.10165575984991281</v>
      </c>
      <c r="DR136">
        <v>3.1177425711562519E-2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365</v>
      </c>
      <c r="EA136">
        <v>3.2960799999999999</v>
      </c>
      <c r="EB136">
        <v>2.6253700000000002</v>
      </c>
      <c r="EC136">
        <v>0.15701200000000001</v>
      </c>
      <c r="ED136">
        <v>0.158721</v>
      </c>
      <c r="EE136">
        <v>0.142484</v>
      </c>
      <c r="EF136">
        <v>0.136409</v>
      </c>
      <c r="EG136">
        <v>25511.9</v>
      </c>
      <c r="EH136">
        <v>25917.3</v>
      </c>
      <c r="EI136">
        <v>28161.7</v>
      </c>
      <c r="EJ136">
        <v>29659</v>
      </c>
      <c r="EK136">
        <v>33227.199999999997</v>
      </c>
      <c r="EL136">
        <v>35549.4</v>
      </c>
      <c r="EM136">
        <v>39745.199999999997</v>
      </c>
      <c r="EN136">
        <v>42379.6</v>
      </c>
      <c r="EO136">
        <v>2.1048800000000001</v>
      </c>
      <c r="EP136">
        <v>2.1625000000000001</v>
      </c>
      <c r="EQ136">
        <v>0.121735</v>
      </c>
      <c r="ER136">
        <v>0</v>
      </c>
      <c r="ES136">
        <v>31.570900000000002</v>
      </c>
      <c r="ET136">
        <v>999.9</v>
      </c>
      <c r="EU136">
        <v>71.400000000000006</v>
      </c>
      <c r="EV136">
        <v>35.700000000000003</v>
      </c>
      <c r="EW136">
        <v>41.630699999999997</v>
      </c>
      <c r="EX136">
        <v>56.929299999999998</v>
      </c>
      <c r="EY136">
        <v>-2.46394</v>
      </c>
      <c r="EZ136">
        <v>2</v>
      </c>
      <c r="FA136">
        <v>0.51893</v>
      </c>
      <c r="FB136">
        <v>0.59052300000000002</v>
      </c>
      <c r="FC136">
        <v>20.271799999999999</v>
      </c>
      <c r="FD136">
        <v>5.2190899999999996</v>
      </c>
      <c r="FE136">
        <v>12.0052</v>
      </c>
      <c r="FF136">
        <v>4.9865000000000004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1.86426</v>
      </c>
      <c r="FO136">
        <v>1.8603400000000001</v>
      </c>
      <c r="FP136">
        <v>1.8610899999999999</v>
      </c>
      <c r="FQ136">
        <v>1.8601799999999999</v>
      </c>
      <c r="FR136">
        <v>1.86188</v>
      </c>
      <c r="FS136">
        <v>1.8584000000000001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-4.0199999999999996</v>
      </c>
      <c r="GH136">
        <v>0.12720000000000001</v>
      </c>
      <c r="GI136">
        <v>-2.6367403326156271</v>
      </c>
      <c r="GJ136">
        <v>-2.8314441237569559E-3</v>
      </c>
      <c r="GK136">
        <v>1.746196064066972E-6</v>
      </c>
      <c r="GL136">
        <v>-5.0840809965914505E-10</v>
      </c>
      <c r="GM136">
        <v>-0.1800947898839361</v>
      </c>
      <c r="GN136">
        <v>5.1166531179064507E-3</v>
      </c>
      <c r="GO136">
        <v>1.8935886849813399E-4</v>
      </c>
      <c r="GP136">
        <v>-2.4822471333493459E-6</v>
      </c>
      <c r="GQ136">
        <v>4</v>
      </c>
      <c r="GR136">
        <v>2082</v>
      </c>
      <c r="GS136">
        <v>4</v>
      </c>
      <c r="GT136">
        <v>36</v>
      </c>
      <c r="GU136">
        <v>18.5</v>
      </c>
      <c r="GV136">
        <v>18.7</v>
      </c>
      <c r="GW136">
        <v>2.32056</v>
      </c>
      <c r="GX136">
        <v>2.5634800000000002</v>
      </c>
      <c r="GY136">
        <v>2.04834</v>
      </c>
      <c r="GZ136">
        <v>2.6220699999999999</v>
      </c>
      <c r="HA136">
        <v>2.1972700000000001</v>
      </c>
      <c r="HB136">
        <v>2.32178</v>
      </c>
      <c r="HC136">
        <v>41.430100000000003</v>
      </c>
      <c r="HD136">
        <v>14.3772</v>
      </c>
      <c r="HE136">
        <v>18</v>
      </c>
      <c r="HF136">
        <v>617.83100000000002</v>
      </c>
      <c r="HG136">
        <v>736.47299999999996</v>
      </c>
      <c r="HH136">
        <v>31.0014</v>
      </c>
      <c r="HI136">
        <v>33.966900000000003</v>
      </c>
      <c r="HJ136">
        <v>29.9999</v>
      </c>
      <c r="HK136">
        <v>33.881999999999998</v>
      </c>
      <c r="HL136">
        <v>33.882300000000001</v>
      </c>
      <c r="HM136">
        <v>46.441800000000001</v>
      </c>
      <c r="HN136">
        <v>24.257200000000001</v>
      </c>
      <c r="HO136">
        <v>96.250500000000002</v>
      </c>
      <c r="HP136">
        <v>31</v>
      </c>
      <c r="HQ136">
        <v>809.29899999999998</v>
      </c>
      <c r="HR136">
        <v>33.866700000000002</v>
      </c>
      <c r="HS136">
        <v>99.224800000000002</v>
      </c>
      <c r="HT136">
        <v>98.287400000000005</v>
      </c>
    </row>
    <row r="137" spans="1:228" x14ac:dyDescent="0.2">
      <c r="A137">
        <v>122</v>
      </c>
      <c r="B137">
        <v>1669669093.5999999</v>
      </c>
      <c r="C137">
        <v>483</v>
      </c>
      <c r="D137" t="s">
        <v>602</v>
      </c>
      <c r="E137" t="s">
        <v>603</v>
      </c>
      <c r="F137">
        <v>4</v>
      </c>
      <c r="G137">
        <v>1669669091.5999999</v>
      </c>
      <c r="H137">
        <f t="shared" si="34"/>
        <v>4.3120435645896682E-3</v>
      </c>
      <c r="I137">
        <f t="shared" si="35"/>
        <v>4.3120435645896684</v>
      </c>
      <c r="J137">
        <f t="shared" si="36"/>
        <v>35.185318236643496</v>
      </c>
      <c r="K137">
        <f t="shared" si="37"/>
        <v>775.40300000000002</v>
      </c>
      <c r="L137">
        <f t="shared" si="38"/>
        <v>537.1646867552538</v>
      </c>
      <c r="M137">
        <f t="shared" si="39"/>
        <v>54.13848772227179</v>
      </c>
      <c r="N137">
        <f t="shared" si="40"/>
        <v>78.149489030799799</v>
      </c>
      <c r="O137">
        <f t="shared" si="41"/>
        <v>0.26406556487882793</v>
      </c>
      <c r="P137">
        <f t="shared" si="42"/>
        <v>3.6526531422111654</v>
      </c>
      <c r="Q137">
        <f t="shared" si="43"/>
        <v>0.25389982157035934</v>
      </c>
      <c r="R137">
        <f t="shared" si="44"/>
        <v>0.15956813260749747</v>
      </c>
      <c r="S137">
        <f t="shared" si="45"/>
        <v>226.11585309314808</v>
      </c>
      <c r="T137">
        <f t="shared" si="46"/>
        <v>33.419572294185286</v>
      </c>
      <c r="U137">
        <f t="shared" si="47"/>
        <v>33.544171428571431</v>
      </c>
      <c r="V137">
        <f t="shared" si="48"/>
        <v>5.2086502312490008</v>
      </c>
      <c r="W137">
        <f t="shared" si="49"/>
        <v>69.717534963291655</v>
      </c>
      <c r="X137">
        <f t="shared" si="50"/>
        <v>3.5715407894790863</v>
      </c>
      <c r="Y137">
        <f t="shared" si="51"/>
        <v>5.1228730209116096</v>
      </c>
      <c r="Z137">
        <f t="shared" si="52"/>
        <v>1.6371094417699146</v>
      </c>
      <c r="AA137">
        <f t="shared" si="53"/>
        <v>-190.16112119840437</v>
      </c>
      <c r="AB137">
        <f t="shared" si="54"/>
        <v>-58.364819081448495</v>
      </c>
      <c r="AC137">
        <f t="shared" si="55"/>
        <v>-3.673695890329078</v>
      </c>
      <c r="AD137">
        <f t="shared" si="56"/>
        <v>-26.083783077033864</v>
      </c>
      <c r="AE137">
        <f t="shared" si="57"/>
        <v>58.777857099489751</v>
      </c>
      <c r="AF137">
        <f t="shared" si="58"/>
        <v>4.1372140863410802</v>
      </c>
      <c r="AG137">
        <f t="shared" si="59"/>
        <v>35.185318236643496</v>
      </c>
      <c r="AH137">
        <v>828.37066133065196</v>
      </c>
      <c r="AI137">
        <v>806.50721818181808</v>
      </c>
      <c r="AJ137">
        <v>1.743527454455879</v>
      </c>
      <c r="AK137">
        <v>63.565594582378537</v>
      </c>
      <c r="AL137">
        <f t="shared" si="60"/>
        <v>4.3120435645896684</v>
      </c>
      <c r="AM137">
        <v>33.777286342143661</v>
      </c>
      <c r="AN137">
        <v>35.449218787878777</v>
      </c>
      <c r="AO137">
        <v>1.0005703054183071E-2</v>
      </c>
      <c r="AP137">
        <v>91.324136407103097</v>
      </c>
      <c r="AQ137">
        <v>66</v>
      </c>
      <c r="AR137">
        <v>10</v>
      </c>
      <c r="AS137">
        <f t="shared" si="61"/>
        <v>1</v>
      </c>
      <c r="AT137">
        <f t="shared" si="62"/>
        <v>0</v>
      </c>
      <c r="AU137">
        <f t="shared" si="63"/>
        <v>46800.077487208931</v>
      </c>
      <c r="AV137">
        <f t="shared" si="64"/>
        <v>1199.994285714286</v>
      </c>
      <c r="AW137">
        <f t="shared" si="65"/>
        <v>1025.9209850223567</v>
      </c>
      <c r="AX137">
        <f t="shared" si="66"/>
        <v>0.85493822531970343</v>
      </c>
      <c r="AY137">
        <f t="shared" si="67"/>
        <v>0.18843077486702747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1669669091.5999999</v>
      </c>
      <c r="BF137">
        <v>775.40300000000002</v>
      </c>
      <c r="BG137">
        <v>801.14842857142855</v>
      </c>
      <c r="BH137">
        <v>35.436999999999998</v>
      </c>
      <c r="BI137">
        <v>33.779528571428571</v>
      </c>
      <c r="BJ137">
        <v>779.42642857142869</v>
      </c>
      <c r="BK137">
        <v>35.309600000000003</v>
      </c>
      <c r="BL137">
        <v>650.06428571428569</v>
      </c>
      <c r="BM137">
        <v>100.6854285714286</v>
      </c>
      <c r="BN137">
        <v>0.1002132571428572</v>
      </c>
      <c r="BO137">
        <v>33.247785714285712</v>
      </c>
      <c r="BP137">
        <v>33.544171428571431</v>
      </c>
      <c r="BQ137">
        <v>999.89999999999986</v>
      </c>
      <c r="BR137">
        <v>0</v>
      </c>
      <c r="BS137">
        <v>0</v>
      </c>
      <c r="BT137">
        <v>8946.25</v>
      </c>
      <c r="BU137">
        <v>0</v>
      </c>
      <c r="BV137">
        <v>886.34642857142865</v>
      </c>
      <c r="BW137">
        <v>-25.745442857142852</v>
      </c>
      <c r="BX137">
        <v>803.89042857142863</v>
      </c>
      <c r="BY137">
        <v>829.15700000000004</v>
      </c>
      <c r="BZ137">
        <v>1.6574414285714281</v>
      </c>
      <c r="CA137">
        <v>801.14842857142855</v>
      </c>
      <c r="CB137">
        <v>33.779528571428571</v>
      </c>
      <c r="CC137">
        <v>3.5679914285714278</v>
      </c>
      <c r="CD137">
        <v>3.4011100000000001</v>
      </c>
      <c r="CE137">
        <v>26.9468</v>
      </c>
      <c r="CF137">
        <v>26.134028571428569</v>
      </c>
      <c r="CG137">
        <v>1199.994285714286</v>
      </c>
      <c r="CH137">
        <v>0.499975</v>
      </c>
      <c r="CI137">
        <v>0.50002500000000005</v>
      </c>
      <c r="CJ137">
        <v>0</v>
      </c>
      <c r="CK137">
        <v>889.44071428571442</v>
      </c>
      <c r="CL137">
        <v>4.9990899999999998</v>
      </c>
      <c r="CM137">
        <v>9531.5042857142853</v>
      </c>
      <c r="CN137">
        <v>9557.7342857142849</v>
      </c>
      <c r="CO137">
        <v>43.125</v>
      </c>
      <c r="CP137">
        <v>45.125</v>
      </c>
      <c r="CQ137">
        <v>43.936999999999998</v>
      </c>
      <c r="CR137">
        <v>44.142714285714291</v>
      </c>
      <c r="CS137">
        <v>44.517714285714291</v>
      </c>
      <c r="CT137">
        <v>597.46857142857152</v>
      </c>
      <c r="CU137">
        <v>597.52571428571434</v>
      </c>
      <c r="CV137">
        <v>0</v>
      </c>
      <c r="CW137">
        <v>1669669109.2</v>
      </c>
      <c r="CX137">
        <v>0</v>
      </c>
      <c r="CY137">
        <v>1669667979.5</v>
      </c>
      <c r="CZ137" t="s">
        <v>356</v>
      </c>
      <c r="DA137">
        <v>1669667979.5</v>
      </c>
      <c r="DB137">
        <v>1669667970</v>
      </c>
      <c r="DC137">
        <v>16</v>
      </c>
      <c r="DD137">
        <v>2.5000000000000001E-2</v>
      </c>
      <c r="DE137">
        <v>0.02</v>
      </c>
      <c r="DF137">
        <v>-3.5449999999999999</v>
      </c>
      <c r="DG137">
        <v>0.11899999999999999</v>
      </c>
      <c r="DH137">
        <v>410</v>
      </c>
      <c r="DI137">
        <v>35</v>
      </c>
      <c r="DJ137">
        <v>0.37</v>
      </c>
      <c r="DK137">
        <v>0.56999999999999995</v>
      </c>
      <c r="DL137">
        <v>-25.617815</v>
      </c>
      <c r="DM137">
        <v>-0.99083752345213805</v>
      </c>
      <c r="DN137">
        <v>0.1050542301623308</v>
      </c>
      <c r="DO137">
        <v>0</v>
      </c>
      <c r="DP137">
        <v>1.7071965</v>
      </c>
      <c r="DQ137">
        <v>-0.33381163227016958</v>
      </c>
      <c r="DR137">
        <v>3.9819505116839411E-2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365</v>
      </c>
      <c r="EA137">
        <v>3.2959000000000001</v>
      </c>
      <c r="EB137">
        <v>2.62493</v>
      </c>
      <c r="EC137">
        <v>0.157915</v>
      </c>
      <c r="ED137">
        <v>0.15962599999999999</v>
      </c>
      <c r="EE137">
        <v>0.14257700000000001</v>
      </c>
      <c r="EF137">
        <v>0.136431</v>
      </c>
      <c r="EG137">
        <v>25484</v>
      </c>
      <c r="EH137">
        <v>25889.4</v>
      </c>
      <c r="EI137">
        <v>28161</v>
      </c>
      <c r="EJ137">
        <v>29659.1</v>
      </c>
      <c r="EK137">
        <v>33222.800000000003</v>
      </c>
      <c r="EL137">
        <v>35548.6</v>
      </c>
      <c r="EM137">
        <v>39744.1</v>
      </c>
      <c r="EN137">
        <v>42379.6</v>
      </c>
      <c r="EO137">
        <v>2.1055799999999998</v>
      </c>
      <c r="EP137">
        <v>2.16283</v>
      </c>
      <c r="EQ137">
        <v>0.121351</v>
      </c>
      <c r="ER137">
        <v>0</v>
      </c>
      <c r="ES137">
        <v>31.577400000000001</v>
      </c>
      <c r="ET137">
        <v>999.9</v>
      </c>
      <c r="EU137">
        <v>71.400000000000006</v>
      </c>
      <c r="EV137">
        <v>35.700000000000003</v>
      </c>
      <c r="EW137">
        <v>41.630800000000001</v>
      </c>
      <c r="EX137">
        <v>57.049300000000002</v>
      </c>
      <c r="EY137">
        <v>-2.4479099999999998</v>
      </c>
      <c r="EZ137">
        <v>2</v>
      </c>
      <c r="FA137">
        <v>0.51881900000000003</v>
      </c>
      <c r="FB137">
        <v>0.59324100000000002</v>
      </c>
      <c r="FC137">
        <v>20.271599999999999</v>
      </c>
      <c r="FD137">
        <v>5.2187900000000003</v>
      </c>
      <c r="FE137">
        <v>12.004300000000001</v>
      </c>
      <c r="FF137">
        <v>4.9865500000000003</v>
      </c>
      <c r="FG137">
        <v>3.2845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1.8642799999999999</v>
      </c>
      <c r="FO137">
        <v>1.8603499999999999</v>
      </c>
      <c r="FP137">
        <v>1.86111</v>
      </c>
      <c r="FQ137">
        <v>1.8601799999999999</v>
      </c>
      <c r="FR137">
        <v>1.86188</v>
      </c>
      <c r="FS137">
        <v>1.85839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-4.0270000000000001</v>
      </c>
      <c r="GH137">
        <v>0.12759999999999999</v>
      </c>
      <c r="GI137">
        <v>-2.6367403326156271</v>
      </c>
      <c r="GJ137">
        <v>-2.8314441237569559E-3</v>
      </c>
      <c r="GK137">
        <v>1.746196064066972E-6</v>
      </c>
      <c r="GL137">
        <v>-5.0840809965914505E-10</v>
      </c>
      <c r="GM137">
        <v>-0.1800947898839361</v>
      </c>
      <c r="GN137">
        <v>5.1166531179064507E-3</v>
      </c>
      <c r="GO137">
        <v>1.8935886849813399E-4</v>
      </c>
      <c r="GP137">
        <v>-2.4822471333493459E-6</v>
      </c>
      <c r="GQ137">
        <v>4</v>
      </c>
      <c r="GR137">
        <v>2082</v>
      </c>
      <c r="GS137">
        <v>4</v>
      </c>
      <c r="GT137">
        <v>36</v>
      </c>
      <c r="GU137">
        <v>18.600000000000001</v>
      </c>
      <c r="GV137">
        <v>18.7</v>
      </c>
      <c r="GW137">
        <v>2.33521</v>
      </c>
      <c r="GX137">
        <v>2.5683600000000002</v>
      </c>
      <c r="GY137">
        <v>2.04834</v>
      </c>
      <c r="GZ137">
        <v>2.6220699999999999</v>
      </c>
      <c r="HA137">
        <v>2.1972700000000001</v>
      </c>
      <c r="HB137">
        <v>2.32178</v>
      </c>
      <c r="HC137">
        <v>41.430100000000003</v>
      </c>
      <c r="HD137">
        <v>14.3772</v>
      </c>
      <c r="HE137">
        <v>18</v>
      </c>
      <c r="HF137">
        <v>618.34799999999996</v>
      </c>
      <c r="HG137">
        <v>736.78300000000002</v>
      </c>
      <c r="HH137">
        <v>31.001100000000001</v>
      </c>
      <c r="HI137">
        <v>33.966900000000003</v>
      </c>
      <c r="HJ137">
        <v>29.9999</v>
      </c>
      <c r="HK137">
        <v>33.880600000000001</v>
      </c>
      <c r="HL137">
        <v>33.882300000000001</v>
      </c>
      <c r="HM137">
        <v>46.752899999999997</v>
      </c>
      <c r="HN137">
        <v>24.257200000000001</v>
      </c>
      <c r="HO137">
        <v>96.250500000000002</v>
      </c>
      <c r="HP137">
        <v>31</v>
      </c>
      <c r="HQ137">
        <v>815.97699999999998</v>
      </c>
      <c r="HR137">
        <v>33.881700000000002</v>
      </c>
      <c r="HS137">
        <v>99.222300000000004</v>
      </c>
      <c r="HT137">
        <v>98.287499999999994</v>
      </c>
    </row>
    <row r="138" spans="1:228" x14ac:dyDescent="0.2">
      <c r="A138">
        <v>123</v>
      </c>
      <c r="B138">
        <v>1669669097.5999999</v>
      </c>
      <c r="C138">
        <v>487</v>
      </c>
      <c r="D138" t="s">
        <v>604</v>
      </c>
      <c r="E138" t="s">
        <v>605</v>
      </c>
      <c r="F138">
        <v>4</v>
      </c>
      <c r="G138">
        <v>1669669095.2874999</v>
      </c>
      <c r="H138">
        <f t="shared" si="34"/>
        <v>4.279391840424294E-3</v>
      </c>
      <c r="I138">
        <f t="shared" si="35"/>
        <v>4.2793918404242941</v>
      </c>
      <c r="J138">
        <f t="shared" si="36"/>
        <v>35.839754094756351</v>
      </c>
      <c r="K138">
        <f t="shared" si="37"/>
        <v>781.55112499999996</v>
      </c>
      <c r="L138">
        <f t="shared" si="38"/>
        <v>538.08174599694144</v>
      </c>
      <c r="M138">
        <f t="shared" si="39"/>
        <v>54.230363646814148</v>
      </c>
      <c r="N138">
        <f t="shared" si="40"/>
        <v>78.768332196066766</v>
      </c>
      <c r="O138">
        <f t="shared" si="41"/>
        <v>0.262705308124147</v>
      </c>
      <c r="P138">
        <f t="shared" si="42"/>
        <v>3.6727170404816634</v>
      </c>
      <c r="Q138">
        <f t="shared" si="43"/>
        <v>0.25269460310126562</v>
      </c>
      <c r="R138">
        <f t="shared" si="44"/>
        <v>0.15880176522946099</v>
      </c>
      <c r="S138">
        <f t="shared" si="45"/>
        <v>226.11626998604055</v>
      </c>
      <c r="T138">
        <f t="shared" si="46"/>
        <v>33.420587776499758</v>
      </c>
      <c r="U138">
        <f t="shared" si="47"/>
        <v>33.536324999999998</v>
      </c>
      <c r="V138">
        <f t="shared" si="48"/>
        <v>5.2063633932625342</v>
      </c>
      <c r="W138">
        <f t="shared" si="49"/>
        <v>69.783334344832099</v>
      </c>
      <c r="X138">
        <f t="shared" si="50"/>
        <v>3.5739195874003333</v>
      </c>
      <c r="Y138">
        <f t="shared" si="51"/>
        <v>5.1214514481923796</v>
      </c>
      <c r="Z138">
        <f t="shared" si="52"/>
        <v>1.6324438058622008</v>
      </c>
      <c r="AA138">
        <f t="shared" si="53"/>
        <v>-188.72118016271136</v>
      </c>
      <c r="AB138">
        <f t="shared" si="54"/>
        <v>-58.111558394858285</v>
      </c>
      <c r="AC138">
        <f t="shared" si="55"/>
        <v>-3.6375446997532599</v>
      </c>
      <c r="AD138">
        <f t="shared" si="56"/>
        <v>-24.354013271282348</v>
      </c>
      <c r="AE138">
        <f t="shared" si="57"/>
        <v>59.0188735662515</v>
      </c>
      <c r="AF138">
        <f t="shared" si="58"/>
        <v>4.1787086946816467</v>
      </c>
      <c r="AG138">
        <f t="shared" si="59"/>
        <v>35.839754094756351</v>
      </c>
      <c r="AH138">
        <v>835.44822768044378</v>
      </c>
      <c r="AI138">
        <v>813.39684242424221</v>
      </c>
      <c r="AJ138">
        <v>1.7184799196217699</v>
      </c>
      <c r="AK138">
        <v>63.565594582378537</v>
      </c>
      <c r="AL138">
        <f t="shared" si="60"/>
        <v>4.2793918404242941</v>
      </c>
      <c r="AM138">
        <v>33.785914603397309</v>
      </c>
      <c r="AN138">
        <v>35.469841212121217</v>
      </c>
      <c r="AO138">
        <v>5.5277907791820022E-3</v>
      </c>
      <c r="AP138">
        <v>91.324136407103097</v>
      </c>
      <c r="AQ138">
        <v>66</v>
      </c>
      <c r="AR138">
        <v>10</v>
      </c>
      <c r="AS138">
        <f t="shared" si="61"/>
        <v>1</v>
      </c>
      <c r="AT138">
        <f t="shared" si="62"/>
        <v>0</v>
      </c>
      <c r="AU138">
        <f t="shared" si="63"/>
        <v>47158.570249917844</v>
      </c>
      <c r="AV138">
        <f t="shared" si="64"/>
        <v>1199.9962499999999</v>
      </c>
      <c r="AW138">
        <f t="shared" si="65"/>
        <v>1025.9226885938033</v>
      </c>
      <c r="AX138">
        <f t="shared" si="66"/>
        <v>0.85493824551018671</v>
      </c>
      <c r="AY138">
        <f t="shared" si="67"/>
        <v>0.18843081383466037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1669669095.2874999</v>
      </c>
      <c r="BF138">
        <v>781.55112499999996</v>
      </c>
      <c r="BG138">
        <v>807.42449999999997</v>
      </c>
      <c r="BH138">
        <v>35.460962500000001</v>
      </c>
      <c r="BI138">
        <v>33.786662499999998</v>
      </c>
      <c r="BJ138">
        <v>785.58087499999999</v>
      </c>
      <c r="BK138">
        <v>35.333350000000003</v>
      </c>
      <c r="BL138">
        <v>649.96862499999997</v>
      </c>
      <c r="BM138">
        <v>100.68487500000001</v>
      </c>
      <c r="BN138">
        <v>9.97437875E-2</v>
      </c>
      <c r="BO138">
        <v>33.2428375</v>
      </c>
      <c r="BP138">
        <v>33.536324999999998</v>
      </c>
      <c r="BQ138">
        <v>999.9</v>
      </c>
      <c r="BR138">
        <v>0</v>
      </c>
      <c r="BS138">
        <v>0</v>
      </c>
      <c r="BT138">
        <v>9015.7037500000006</v>
      </c>
      <c r="BU138">
        <v>0</v>
      </c>
      <c r="BV138">
        <v>864.70125000000007</v>
      </c>
      <c r="BW138">
        <v>-25.873374999999999</v>
      </c>
      <c r="BX138">
        <v>810.28449999999998</v>
      </c>
      <c r="BY138">
        <v>835.65862500000003</v>
      </c>
      <c r="BZ138">
        <v>1.6743049999999999</v>
      </c>
      <c r="CA138">
        <v>807.42449999999997</v>
      </c>
      <c r="CB138">
        <v>33.786662499999998</v>
      </c>
      <c r="CC138">
        <v>3.5703900000000002</v>
      </c>
      <c r="CD138">
        <v>3.4018125000000001</v>
      </c>
      <c r="CE138">
        <v>26.958237499999999</v>
      </c>
      <c r="CF138">
        <v>26.137525</v>
      </c>
      <c r="CG138">
        <v>1199.9962499999999</v>
      </c>
      <c r="CH138">
        <v>0.49997524999999998</v>
      </c>
      <c r="CI138">
        <v>0.50002474999999991</v>
      </c>
      <c r="CJ138">
        <v>0</v>
      </c>
      <c r="CK138">
        <v>890.01949999999999</v>
      </c>
      <c r="CL138">
        <v>4.9990899999999998</v>
      </c>
      <c r="CM138">
        <v>9533.8487499999992</v>
      </c>
      <c r="CN138">
        <v>9557.7612499999996</v>
      </c>
      <c r="CO138">
        <v>43.125</v>
      </c>
      <c r="CP138">
        <v>45.125</v>
      </c>
      <c r="CQ138">
        <v>43.936999999999998</v>
      </c>
      <c r="CR138">
        <v>44.179250000000003</v>
      </c>
      <c r="CS138">
        <v>44.523249999999997</v>
      </c>
      <c r="CT138">
        <v>597.46875</v>
      </c>
      <c r="CU138">
        <v>597.52749999999992</v>
      </c>
      <c r="CV138">
        <v>0</v>
      </c>
      <c r="CW138">
        <v>1669669112.8</v>
      </c>
      <c r="CX138">
        <v>0</v>
      </c>
      <c r="CY138">
        <v>1669667979.5</v>
      </c>
      <c r="CZ138" t="s">
        <v>356</v>
      </c>
      <c r="DA138">
        <v>1669667979.5</v>
      </c>
      <c r="DB138">
        <v>1669667970</v>
      </c>
      <c r="DC138">
        <v>16</v>
      </c>
      <c r="DD138">
        <v>2.5000000000000001E-2</v>
      </c>
      <c r="DE138">
        <v>0.02</v>
      </c>
      <c r="DF138">
        <v>-3.5449999999999999</v>
      </c>
      <c r="DG138">
        <v>0.11899999999999999</v>
      </c>
      <c r="DH138">
        <v>410</v>
      </c>
      <c r="DI138">
        <v>35</v>
      </c>
      <c r="DJ138">
        <v>0.37</v>
      </c>
      <c r="DK138">
        <v>0.56999999999999995</v>
      </c>
      <c r="DL138">
        <v>-25.705177500000001</v>
      </c>
      <c r="DM138">
        <v>-0.99236735459656067</v>
      </c>
      <c r="DN138">
        <v>0.10455833177585611</v>
      </c>
      <c r="DO138">
        <v>0</v>
      </c>
      <c r="DP138">
        <v>1.6959329999999999</v>
      </c>
      <c r="DQ138">
        <v>-0.32448697936209919</v>
      </c>
      <c r="DR138">
        <v>3.9426902376423129E-2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365</v>
      </c>
      <c r="EA138">
        <v>3.2959100000000001</v>
      </c>
      <c r="EB138">
        <v>2.6254</v>
      </c>
      <c r="EC138">
        <v>0.15881799999999999</v>
      </c>
      <c r="ED138">
        <v>0.16051599999999999</v>
      </c>
      <c r="EE138">
        <v>0.142628</v>
      </c>
      <c r="EF138">
        <v>0.13644899999999999</v>
      </c>
      <c r="EG138">
        <v>25457.200000000001</v>
      </c>
      <c r="EH138">
        <v>25862.1</v>
      </c>
      <c r="EI138">
        <v>28161.7</v>
      </c>
      <c r="EJ138">
        <v>29659.200000000001</v>
      </c>
      <c r="EK138">
        <v>33221.699999999997</v>
      </c>
      <c r="EL138">
        <v>35548</v>
      </c>
      <c r="EM138">
        <v>39745.1</v>
      </c>
      <c r="EN138">
        <v>42379.7</v>
      </c>
      <c r="EO138">
        <v>2.1050499999999999</v>
      </c>
      <c r="EP138">
        <v>2.1628699999999998</v>
      </c>
      <c r="EQ138">
        <v>0.120133</v>
      </c>
      <c r="ER138">
        <v>0</v>
      </c>
      <c r="ES138">
        <v>31.581700000000001</v>
      </c>
      <c r="ET138">
        <v>999.9</v>
      </c>
      <c r="EU138">
        <v>71.400000000000006</v>
      </c>
      <c r="EV138">
        <v>35.700000000000003</v>
      </c>
      <c r="EW138">
        <v>41.6355</v>
      </c>
      <c r="EX138">
        <v>56.659399999999998</v>
      </c>
      <c r="EY138">
        <v>-2.4399000000000002</v>
      </c>
      <c r="EZ138">
        <v>2</v>
      </c>
      <c r="FA138">
        <v>0.518374</v>
      </c>
      <c r="FB138">
        <v>0.59574300000000002</v>
      </c>
      <c r="FC138">
        <v>20.271699999999999</v>
      </c>
      <c r="FD138">
        <v>5.2184900000000001</v>
      </c>
      <c r="FE138">
        <v>12.0046</v>
      </c>
      <c r="FF138">
        <v>4.9861500000000003</v>
      </c>
      <c r="FG138">
        <v>3.2844500000000001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1.8642700000000001</v>
      </c>
      <c r="FO138">
        <v>1.8603499999999999</v>
      </c>
      <c r="FP138">
        <v>1.8611</v>
      </c>
      <c r="FQ138">
        <v>1.86019</v>
      </c>
      <c r="FR138">
        <v>1.86188</v>
      </c>
      <c r="FS138">
        <v>1.85842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-4.0339999999999998</v>
      </c>
      <c r="GH138">
        <v>0.12770000000000001</v>
      </c>
      <c r="GI138">
        <v>-2.6367403326156271</v>
      </c>
      <c r="GJ138">
        <v>-2.8314441237569559E-3</v>
      </c>
      <c r="GK138">
        <v>1.746196064066972E-6</v>
      </c>
      <c r="GL138">
        <v>-5.0840809965914505E-10</v>
      </c>
      <c r="GM138">
        <v>-0.1800947898839361</v>
      </c>
      <c r="GN138">
        <v>5.1166531179064507E-3</v>
      </c>
      <c r="GO138">
        <v>1.8935886849813399E-4</v>
      </c>
      <c r="GP138">
        <v>-2.4822471333493459E-6</v>
      </c>
      <c r="GQ138">
        <v>4</v>
      </c>
      <c r="GR138">
        <v>2082</v>
      </c>
      <c r="GS138">
        <v>4</v>
      </c>
      <c r="GT138">
        <v>36</v>
      </c>
      <c r="GU138">
        <v>18.600000000000001</v>
      </c>
      <c r="GV138">
        <v>18.8</v>
      </c>
      <c r="GW138">
        <v>2.34985</v>
      </c>
      <c r="GX138">
        <v>2.5549300000000001</v>
      </c>
      <c r="GY138">
        <v>2.04834</v>
      </c>
      <c r="GZ138">
        <v>2.6220699999999999</v>
      </c>
      <c r="HA138">
        <v>2.1972700000000001</v>
      </c>
      <c r="HB138">
        <v>2.3535200000000001</v>
      </c>
      <c r="HC138">
        <v>41.430100000000003</v>
      </c>
      <c r="HD138">
        <v>14.403499999999999</v>
      </c>
      <c r="HE138">
        <v>18</v>
      </c>
      <c r="HF138">
        <v>617.93399999999997</v>
      </c>
      <c r="HG138">
        <v>736.81600000000003</v>
      </c>
      <c r="HH138">
        <v>31.000900000000001</v>
      </c>
      <c r="HI138">
        <v>33.965499999999999</v>
      </c>
      <c r="HJ138">
        <v>30</v>
      </c>
      <c r="HK138">
        <v>33.878999999999998</v>
      </c>
      <c r="HL138">
        <v>33.881100000000004</v>
      </c>
      <c r="HM138">
        <v>47.063299999999998</v>
      </c>
      <c r="HN138">
        <v>23.959800000000001</v>
      </c>
      <c r="HO138">
        <v>96.250500000000002</v>
      </c>
      <c r="HP138">
        <v>31</v>
      </c>
      <c r="HQ138">
        <v>822.65599999999995</v>
      </c>
      <c r="HR138">
        <v>33.902299999999997</v>
      </c>
      <c r="HS138">
        <v>99.224699999999999</v>
      </c>
      <c r="HT138">
        <v>98.287800000000004</v>
      </c>
    </row>
    <row r="139" spans="1:228" x14ac:dyDescent="0.2">
      <c r="A139">
        <v>124</v>
      </c>
      <c r="B139">
        <v>1669669101.5999999</v>
      </c>
      <c r="C139">
        <v>491</v>
      </c>
      <c r="D139" t="s">
        <v>606</v>
      </c>
      <c r="E139" t="s">
        <v>607</v>
      </c>
      <c r="F139">
        <v>4</v>
      </c>
      <c r="G139">
        <v>1669669099.5999999</v>
      </c>
      <c r="H139">
        <f t="shared" si="34"/>
        <v>4.2033133620392408E-3</v>
      </c>
      <c r="I139">
        <f t="shared" si="35"/>
        <v>4.2033133620392409</v>
      </c>
      <c r="J139">
        <f t="shared" si="36"/>
        <v>35.74152044974084</v>
      </c>
      <c r="K139">
        <f t="shared" si="37"/>
        <v>788.71085714285709</v>
      </c>
      <c r="L139">
        <f t="shared" si="38"/>
        <v>541.97521929859408</v>
      </c>
      <c r="M139">
        <f t="shared" si="39"/>
        <v>54.623952321750288</v>
      </c>
      <c r="N139">
        <f t="shared" si="40"/>
        <v>79.491649658768793</v>
      </c>
      <c r="O139">
        <f t="shared" si="41"/>
        <v>0.25826926117537791</v>
      </c>
      <c r="P139">
        <f t="shared" si="42"/>
        <v>3.662192160198138</v>
      </c>
      <c r="Q139">
        <f t="shared" si="43"/>
        <v>0.24856038153587848</v>
      </c>
      <c r="R139">
        <f t="shared" si="44"/>
        <v>0.1561921336915208</v>
      </c>
      <c r="S139">
        <f t="shared" si="45"/>
        <v>226.11792523594335</v>
      </c>
      <c r="T139">
        <f t="shared" si="46"/>
        <v>33.432101617157485</v>
      </c>
      <c r="U139">
        <f t="shared" si="47"/>
        <v>33.534142857142847</v>
      </c>
      <c r="V139">
        <f t="shared" si="48"/>
        <v>5.2057275639665175</v>
      </c>
      <c r="W139">
        <f t="shared" si="49"/>
        <v>69.835748107348365</v>
      </c>
      <c r="X139">
        <f t="shared" si="50"/>
        <v>3.5756078251289476</v>
      </c>
      <c r="Y139">
        <f t="shared" si="51"/>
        <v>5.1200250903486912</v>
      </c>
      <c r="Z139">
        <f t="shared" si="52"/>
        <v>1.6301197388375699</v>
      </c>
      <c r="AA139">
        <f t="shared" si="53"/>
        <v>-185.36611926593051</v>
      </c>
      <c r="AB139">
        <f t="shared" si="54"/>
        <v>-58.494676506802385</v>
      </c>
      <c r="AC139">
        <f t="shared" si="55"/>
        <v>-3.6719207971309578</v>
      </c>
      <c r="AD139">
        <f t="shared" si="56"/>
        <v>-21.414791333920498</v>
      </c>
      <c r="AE139">
        <f t="shared" si="57"/>
        <v>59.03629295055579</v>
      </c>
      <c r="AF139">
        <f t="shared" si="58"/>
        <v>4.102784208101772</v>
      </c>
      <c r="AG139">
        <f t="shared" si="59"/>
        <v>35.74152044974084</v>
      </c>
      <c r="AH139">
        <v>842.33443056765191</v>
      </c>
      <c r="AI139">
        <v>820.30614545454546</v>
      </c>
      <c r="AJ139">
        <v>1.723655457882957</v>
      </c>
      <c r="AK139">
        <v>63.565594582378537</v>
      </c>
      <c r="AL139">
        <f t="shared" si="60"/>
        <v>4.2033133620392409</v>
      </c>
      <c r="AM139">
        <v>33.804054205656257</v>
      </c>
      <c r="AN139">
        <v>35.483538181818183</v>
      </c>
      <c r="AO139">
        <v>8.0928748667044733E-4</v>
      </c>
      <c r="AP139">
        <v>91.324136407103097</v>
      </c>
      <c r="AQ139">
        <v>66</v>
      </c>
      <c r="AR139">
        <v>10</v>
      </c>
      <c r="AS139">
        <f t="shared" si="61"/>
        <v>1</v>
      </c>
      <c r="AT139">
        <f t="shared" si="62"/>
        <v>0</v>
      </c>
      <c r="AU139">
        <f t="shared" si="63"/>
        <v>46971.647484894645</v>
      </c>
      <c r="AV139">
        <f t="shared" si="64"/>
        <v>1200.005714285714</v>
      </c>
      <c r="AW139">
        <f t="shared" si="65"/>
        <v>1025.9307135937527</v>
      </c>
      <c r="AX139">
        <f t="shared" si="66"/>
        <v>0.85493819019388839</v>
      </c>
      <c r="AY139">
        <f t="shared" si="67"/>
        <v>0.18843070707420487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1669669099.5999999</v>
      </c>
      <c r="BF139">
        <v>788.71085714285709</v>
      </c>
      <c r="BG139">
        <v>814.57685714285708</v>
      </c>
      <c r="BH139">
        <v>35.476942857142852</v>
      </c>
      <c r="BI139">
        <v>33.83322857142857</v>
      </c>
      <c r="BJ139">
        <v>792.74814285714285</v>
      </c>
      <c r="BK139">
        <v>35.349228571428569</v>
      </c>
      <c r="BL139">
        <v>650.02300000000002</v>
      </c>
      <c r="BM139">
        <v>100.6867142857143</v>
      </c>
      <c r="BN139">
        <v>0.1000936285714286</v>
      </c>
      <c r="BO139">
        <v>33.237871428571431</v>
      </c>
      <c r="BP139">
        <v>33.534142857142847</v>
      </c>
      <c r="BQ139">
        <v>999.89999999999986</v>
      </c>
      <c r="BR139">
        <v>0</v>
      </c>
      <c r="BS139">
        <v>0</v>
      </c>
      <c r="BT139">
        <v>8979.1071428571431</v>
      </c>
      <c r="BU139">
        <v>0</v>
      </c>
      <c r="BV139">
        <v>834.1805714285714</v>
      </c>
      <c r="BW139">
        <v>-25.865871428571431</v>
      </c>
      <c r="BX139">
        <v>817.72114285714281</v>
      </c>
      <c r="BY139">
        <v>843.10171428571437</v>
      </c>
      <c r="BZ139">
        <v>1.643711428571428</v>
      </c>
      <c r="CA139">
        <v>814.57685714285708</v>
      </c>
      <c r="CB139">
        <v>33.83322857142857</v>
      </c>
      <c r="CC139">
        <v>3.572057142857143</v>
      </c>
      <c r="CD139">
        <v>3.406558571428572</v>
      </c>
      <c r="CE139">
        <v>26.966185714285722</v>
      </c>
      <c r="CF139">
        <v>26.161085714285711</v>
      </c>
      <c r="CG139">
        <v>1200.005714285714</v>
      </c>
      <c r="CH139">
        <v>0.49997699999999989</v>
      </c>
      <c r="CI139">
        <v>0.500023</v>
      </c>
      <c r="CJ139">
        <v>0</v>
      </c>
      <c r="CK139">
        <v>890.46157142857135</v>
      </c>
      <c r="CL139">
        <v>4.9990899999999998</v>
      </c>
      <c r="CM139">
        <v>9536.1914285714283</v>
      </c>
      <c r="CN139">
        <v>9557.8242857142868</v>
      </c>
      <c r="CO139">
        <v>43.125</v>
      </c>
      <c r="CP139">
        <v>45.125</v>
      </c>
      <c r="CQ139">
        <v>43.936999999999998</v>
      </c>
      <c r="CR139">
        <v>44.186999999999998</v>
      </c>
      <c r="CS139">
        <v>44.561999999999998</v>
      </c>
      <c r="CT139">
        <v>597.47571428571428</v>
      </c>
      <c r="CU139">
        <v>597.52999999999986</v>
      </c>
      <c r="CV139">
        <v>0</v>
      </c>
      <c r="CW139">
        <v>1669669117</v>
      </c>
      <c r="CX139">
        <v>0</v>
      </c>
      <c r="CY139">
        <v>1669667979.5</v>
      </c>
      <c r="CZ139" t="s">
        <v>356</v>
      </c>
      <c r="DA139">
        <v>1669667979.5</v>
      </c>
      <c r="DB139">
        <v>1669667970</v>
      </c>
      <c r="DC139">
        <v>16</v>
      </c>
      <c r="DD139">
        <v>2.5000000000000001E-2</v>
      </c>
      <c r="DE139">
        <v>0.02</v>
      </c>
      <c r="DF139">
        <v>-3.5449999999999999</v>
      </c>
      <c r="DG139">
        <v>0.11899999999999999</v>
      </c>
      <c r="DH139">
        <v>410</v>
      </c>
      <c r="DI139">
        <v>35</v>
      </c>
      <c r="DJ139">
        <v>0.37</v>
      </c>
      <c r="DK139">
        <v>0.56999999999999995</v>
      </c>
      <c r="DL139">
        <v>-25.760355000000001</v>
      </c>
      <c r="DM139">
        <v>-0.96219512195117374</v>
      </c>
      <c r="DN139">
        <v>0.1028010577523404</v>
      </c>
      <c r="DO139">
        <v>0</v>
      </c>
      <c r="DP139">
        <v>1.676992</v>
      </c>
      <c r="DQ139">
        <v>-0.26952675422138639</v>
      </c>
      <c r="DR139">
        <v>3.6872919005687621E-2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365</v>
      </c>
      <c r="EA139">
        <v>3.2958099999999999</v>
      </c>
      <c r="EB139">
        <v>2.6251500000000001</v>
      </c>
      <c r="EC139">
        <v>0.15970400000000001</v>
      </c>
      <c r="ED139">
        <v>0.161386</v>
      </c>
      <c r="EE139">
        <v>0.142679</v>
      </c>
      <c r="EF139">
        <v>0.13675300000000001</v>
      </c>
      <c r="EG139">
        <v>25429.599999999999</v>
      </c>
      <c r="EH139">
        <v>25835.4</v>
      </c>
      <c r="EI139">
        <v>28160.9</v>
      </c>
      <c r="EJ139">
        <v>29659.4</v>
      </c>
      <c r="EK139">
        <v>33218.9</v>
      </c>
      <c r="EL139">
        <v>35535.699999999997</v>
      </c>
      <c r="EM139">
        <v>39744</v>
      </c>
      <c r="EN139">
        <v>42379.8</v>
      </c>
      <c r="EO139">
        <v>2.1051500000000001</v>
      </c>
      <c r="EP139">
        <v>2.16303</v>
      </c>
      <c r="EQ139">
        <v>0.12038600000000001</v>
      </c>
      <c r="ER139">
        <v>0</v>
      </c>
      <c r="ES139">
        <v>31.5838</v>
      </c>
      <c r="ET139">
        <v>999.9</v>
      </c>
      <c r="EU139">
        <v>71.400000000000006</v>
      </c>
      <c r="EV139">
        <v>35.700000000000003</v>
      </c>
      <c r="EW139">
        <v>41.637799999999999</v>
      </c>
      <c r="EX139">
        <v>57.169400000000003</v>
      </c>
      <c r="EY139">
        <v>-2.2916599999999998</v>
      </c>
      <c r="EZ139">
        <v>2</v>
      </c>
      <c r="FA139">
        <v>0.518598</v>
      </c>
      <c r="FB139">
        <v>0.59679700000000002</v>
      </c>
      <c r="FC139">
        <v>20.271599999999999</v>
      </c>
      <c r="FD139">
        <v>5.2186399999999997</v>
      </c>
      <c r="FE139">
        <v>12.004300000000001</v>
      </c>
      <c r="FF139">
        <v>4.9864499999999996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1.86219</v>
      </c>
      <c r="FN139">
        <v>1.8642700000000001</v>
      </c>
      <c r="FO139">
        <v>1.8603499999999999</v>
      </c>
      <c r="FP139">
        <v>1.86111</v>
      </c>
      <c r="FQ139">
        <v>1.8602000000000001</v>
      </c>
      <c r="FR139">
        <v>1.86188</v>
      </c>
      <c r="FS139">
        <v>1.8584400000000001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-4.0410000000000004</v>
      </c>
      <c r="GH139">
        <v>0.1278</v>
      </c>
      <c r="GI139">
        <v>-2.6367403326156271</v>
      </c>
      <c r="GJ139">
        <v>-2.8314441237569559E-3</v>
      </c>
      <c r="GK139">
        <v>1.746196064066972E-6</v>
      </c>
      <c r="GL139">
        <v>-5.0840809965914505E-10</v>
      </c>
      <c r="GM139">
        <v>-0.1800947898839361</v>
      </c>
      <c r="GN139">
        <v>5.1166531179064507E-3</v>
      </c>
      <c r="GO139">
        <v>1.8935886849813399E-4</v>
      </c>
      <c r="GP139">
        <v>-2.4822471333493459E-6</v>
      </c>
      <c r="GQ139">
        <v>4</v>
      </c>
      <c r="GR139">
        <v>2082</v>
      </c>
      <c r="GS139">
        <v>4</v>
      </c>
      <c r="GT139">
        <v>36</v>
      </c>
      <c r="GU139">
        <v>18.7</v>
      </c>
      <c r="GV139">
        <v>18.899999999999999</v>
      </c>
      <c r="GW139">
        <v>2.36694</v>
      </c>
      <c r="GX139">
        <v>2.5610400000000002</v>
      </c>
      <c r="GY139">
        <v>2.04834</v>
      </c>
      <c r="GZ139">
        <v>2.6220699999999999</v>
      </c>
      <c r="HA139">
        <v>2.1972700000000001</v>
      </c>
      <c r="HB139">
        <v>2.2863799999999999</v>
      </c>
      <c r="HC139">
        <v>41.456200000000003</v>
      </c>
      <c r="HD139">
        <v>14.368399999999999</v>
      </c>
      <c r="HE139">
        <v>18</v>
      </c>
      <c r="HF139">
        <v>618.01</v>
      </c>
      <c r="HG139">
        <v>736.93799999999999</v>
      </c>
      <c r="HH139">
        <v>31.000599999999999</v>
      </c>
      <c r="HI139">
        <v>33.963900000000002</v>
      </c>
      <c r="HJ139">
        <v>30.0001</v>
      </c>
      <c r="HK139">
        <v>33.878999999999998</v>
      </c>
      <c r="HL139">
        <v>33.879300000000001</v>
      </c>
      <c r="HM139">
        <v>47.374899999999997</v>
      </c>
      <c r="HN139">
        <v>23.959800000000001</v>
      </c>
      <c r="HO139">
        <v>96.250500000000002</v>
      </c>
      <c r="HP139">
        <v>31</v>
      </c>
      <c r="HQ139">
        <v>829.33399999999995</v>
      </c>
      <c r="HR139">
        <v>33.892899999999997</v>
      </c>
      <c r="HS139">
        <v>99.221999999999994</v>
      </c>
      <c r="HT139">
        <v>98.288300000000007</v>
      </c>
    </row>
    <row r="140" spans="1:228" x14ac:dyDescent="0.2">
      <c r="A140">
        <v>125</v>
      </c>
      <c r="B140">
        <v>1669669105.5999999</v>
      </c>
      <c r="C140">
        <v>495</v>
      </c>
      <c r="D140" t="s">
        <v>608</v>
      </c>
      <c r="E140" t="s">
        <v>609</v>
      </c>
      <c r="F140">
        <v>4</v>
      </c>
      <c r="G140">
        <v>1669669103.2874999</v>
      </c>
      <c r="H140">
        <f t="shared" si="34"/>
        <v>4.2001479868251021E-3</v>
      </c>
      <c r="I140">
        <f t="shared" si="35"/>
        <v>4.2001479868251019</v>
      </c>
      <c r="J140">
        <f t="shared" si="36"/>
        <v>36.256520599476502</v>
      </c>
      <c r="K140">
        <f t="shared" si="37"/>
        <v>794.79124999999999</v>
      </c>
      <c r="L140">
        <f t="shared" si="38"/>
        <v>545.16740457283368</v>
      </c>
      <c r="M140">
        <f t="shared" si="39"/>
        <v>54.944798686700445</v>
      </c>
      <c r="N140">
        <f t="shared" si="40"/>
        <v>80.103184568450828</v>
      </c>
      <c r="O140">
        <f t="shared" si="41"/>
        <v>0.25882400852665743</v>
      </c>
      <c r="P140">
        <f t="shared" si="42"/>
        <v>3.6628158458771352</v>
      </c>
      <c r="Q140">
        <f t="shared" si="43"/>
        <v>0.24907581558337261</v>
      </c>
      <c r="R140">
        <f t="shared" si="44"/>
        <v>0.15651763097925975</v>
      </c>
      <c r="S140">
        <f t="shared" si="45"/>
        <v>226.11828261095928</v>
      </c>
      <c r="T140">
        <f t="shared" si="46"/>
        <v>33.430553733555378</v>
      </c>
      <c r="U140">
        <f t="shared" si="47"/>
        <v>33.530150000000013</v>
      </c>
      <c r="V140">
        <f t="shared" si="48"/>
        <v>5.2045643065010605</v>
      </c>
      <c r="W140">
        <f t="shared" si="49"/>
        <v>69.91231976740805</v>
      </c>
      <c r="X140">
        <f t="shared" si="50"/>
        <v>3.5790898513840723</v>
      </c>
      <c r="Y140">
        <f t="shared" si="51"/>
        <v>5.1193979305670014</v>
      </c>
      <c r="Z140">
        <f t="shared" si="52"/>
        <v>1.6254744551169882</v>
      </c>
      <c r="AA140">
        <f t="shared" si="53"/>
        <v>-185.226526218987</v>
      </c>
      <c r="AB140">
        <f t="shared" si="54"/>
        <v>-58.147429746729856</v>
      </c>
      <c r="AC140">
        <f t="shared" si="55"/>
        <v>-3.6493909762976493</v>
      </c>
      <c r="AD140">
        <f t="shared" si="56"/>
        <v>-20.905064331055215</v>
      </c>
      <c r="AE140">
        <f t="shared" si="57"/>
        <v>59.36379061804076</v>
      </c>
      <c r="AF140">
        <f t="shared" si="58"/>
        <v>3.9626179643302737</v>
      </c>
      <c r="AG140">
        <f t="shared" si="59"/>
        <v>36.256520599476502</v>
      </c>
      <c r="AH140">
        <v>849.37249896437515</v>
      </c>
      <c r="AI140">
        <v>827.16045454545429</v>
      </c>
      <c r="AJ140">
        <v>1.7133274266583229</v>
      </c>
      <c r="AK140">
        <v>63.565594582378537</v>
      </c>
      <c r="AL140">
        <f t="shared" si="60"/>
        <v>4.2001479868251019</v>
      </c>
      <c r="AM140">
        <v>33.923110608676581</v>
      </c>
      <c r="AN140">
        <v>35.536481818181798</v>
      </c>
      <c r="AO140">
        <v>1.248086410641646E-2</v>
      </c>
      <c r="AP140">
        <v>91.324136407103097</v>
      </c>
      <c r="AQ140">
        <v>66</v>
      </c>
      <c r="AR140">
        <v>10</v>
      </c>
      <c r="AS140">
        <f t="shared" si="61"/>
        <v>1</v>
      </c>
      <c r="AT140">
        <f t="shared" si="62"/>
        <v>0</v>
      </c>
      <c r="AU140">
        <f t="shared" si="63"/>
        <v>46983.092159731597</v>
      </c>
      <c r="AV140">
        <f t="shared" si="64"/>
        <v>1200.0074999999999</v>
      </c>
      <c r="AW140">
        <f t="shared" si="65"/>
        <v>1025.9322510937611</v>
      </c>
      <c r="AX140">
        <f t="shared" si="66"/>
        <v>0.85493819921438929</v>
      </c>
      <c r="AY140">
        <f t="shared" si="67"/>
        <v>0.18843072448377138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1669669103.2874999</v>
      </c>
      <c r="BF140">
        <v>794.79124999999999</v>
      </c>
      <c r="BG140">
        <v>820.75837500000011</v>
      </c>
      <c r="BH140">
        <v>35.512062499999999</v>
      </c>
      <c r="BI140">
        <v>33.924500000000002</v>
      </c>
      <c r="BJ140">
        <v>798.83462499999996</v>
      </c>
      <c r="BK140">
        <v>35.383987500000003</v>
      </c>
      <c r="BL140">
        <v>649.99787500000002</v>
      </c>
      <c r="BM140">
        <v>100.685125</v>
      </c>
      <c r="BN140">
        <v>0.1000617625</v>
      </c>
      <c r="BO140">
        <v>33.235687499999997</v>
      </c>
      <c r="BP140">
        <v>33.530150000000013</v>
      </c>
      <c r="BQ140">
        <v>999.9</v>
      </c>
      <c r="BR140">
        <v>0</v>
      </c>
      <c r="BS140">
        <v>0</v>
      </c>
      <c r="BT140">
        <v>8981.40625</v>
      </c>
      <c r="BU140">
        <v>0</v>
      </c>
      <c r="BV140">
        <v>810.02600000000007</v>
      </c>
      <c r="BW140">
        <v>-25.967025</v>
      </c>
      <c r="BX140">
        <v>824.05512499999998</v>
      </c>
      <c r="BY140">
        <v>849.57987500000002</v>
      </c>
      <c r="BZ140">
        <v>1.58755125</v>
      </c>
      <c r="CA140">
        <v>820.75837500000011</v>
      </c>
      <c r="CB140">
        <v>33.924500000000002</v>
      </c>
      <c r="CC140">
        <v>3.5755325</v>
      </c>
      <c r="CD140">
        <v>3.4156925</v>
      </c>
      <c r="CE140">
        <v>26.982737499999999</v>
      </c>
      <c r="CF140">
        <v>26.206399999999999</v>
      </c>
      <c r="CG140">
        <v>1200.0074999999999</v>
      </c>
      <c r="CH140">
        <v>0.499977</v>
      </c>
      <c r="CI140">
        <v>0.500023</v>
      </c>
      <c r="CJ140">
        <v>0</v>
      </c>
      <c r="CK140">
        <v>890.98787500000003</v>
      </c>
      <c r="CL140">
        <v>4.9990899999999998</v>
      </c>
      <c r="CM140">
        <v>9537.6262499999993</v>
      </c>
      <c r="CN140">
        <v>9557.8262499999983</v>
      </c>
      <c r="CO140">
        <v>43.125</v>
      </c>
      <c r="CP140">
        <v>45.125</v>
      </c>
      <c r="CQ140">
        <v>43.921499999999988</v>
      </c>
      <c r="CR140">
        <v>44.186999999999998</v>
      </c>
      <c r="CS140">
        <v>44.554250000000003</v>
      </c>
      <c r="CT140">
        <v>597.47624999999994</v>
      </c>
      <c r="CU140">
        <v>597.53125</v>
      </c>
      <c r="CV140">
        <v>0</v>
      </c>
      <c r="CW140">
        <v>1669669121.2</v>
      </c>
      <c r="CX140">
        <v>0</v>
      </c>
      <c r="CY140">
        <v>1669667979.5</v>
      </c>
      <c r="CZ140" t="s">
        <v>356</v>
      </c>
      <c r="DA140">
        <v>1669667979.5</v>
      </c>
      <c r="DB140">
        <v>1669667970</v>
      </c>
      <c r="DC140">
        <v>16</v>
      </c>
      <c r="DD140">
        <v>2.5000000000000001E-2</v>
      </c>
      <c r="DE140">
        <v>0.02</v>
      </c>
      <c r="DF140">
        <v>-3.5449999999999999</v>
      </c>
      <c r="DG140">
        <v>0.11899999999999999</v>
      </c>
      <c r="DH140">
        <v>410</v>
      </c>
      <c r="DI140">
        <v>35</v>
      </c>
      <c r="DJ140">
        <v>0.37</v>
      </c>
      <c r="DK140">
        <v>0.56999999999999995</v>
      </c>
      <c r="DL140">
        <v>-25.82366</v>
      </c>
      <c r="DM140">
        <v>-1.126975609756069</v>
      </c>
      <c r="DN140">
        <v>0.1173684322976157</v>
      </c>
      <c r="DO140">
        <v>0</v>
      </c>
      <c r="DP140">
        <v>1.6463179999999999</v>
      </c>
      <c r="DQ140">
        <v>-0.25805876172608222</v>
      </c>
      <c r="DR140">
        <v>3.6015744001755667E-2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365</v>
      </c>
      <c r="EA140">
        <v>3.2959800000000001</v>
      </c>
      <c r="EB140">
        <v>2.6251899999999999</v>
      </c>
      <c r="EC140">
        <v>0.160584</v>
      </c>
      <c r="ED140">
        <v>0.162269</v>
      </c>
      <c r="EE140">
        <v>0.142817</v>
      </c>
      <c r="EF140">
        <v>0.13685900000000001</v>
      </c>
      <c r="EG140">
        <v>25402.6</v>
      </c>
      <c r="EH140">
        <v>25808.2</v>
      </c>
      <c r="EI140">
        <v>28160.6</v>
      </c>
      <c r="EJ140">
        <v>29659.5</v>
      </c>
      <c r="EK140">
        <v>33213.1</v>
      </c>
      <c r="EL140">
        <v>35531.5</v>
      </c>
      <c r="EM140">
        <v>39743.5</v>
      </c>
      <c r="EN140">
        <v>42379.9</v>
      </c>
      <c r="EO140">
        <v>2.1057999999999999</v>
      </c>
      <c r="EP140">
        <v>2.1629800000000001</v>
      </c>
      <c r="EQ140">
        <v>0.11980200000000001</v>
      </c>
      <c r="ER140">
        <v>0</v>
      </c>
      <c r="ES140">
        <v>31.582799999999999</v>
      </c>
      <c r="ET140">
        <v>999.9</v>
      </c>
      <c r="EU140">
        <v>71.400000000000006</v>
      </c>
      <c r="EV140">
        <v>35.700000000000003</v>
      </c>
      <c r="EW140">
        <v>41.633899999999997</v>
      </c>
      <c r="EX140">
        <v>57.169400000000003</v>
      </c>
      <c r="EY140">
        <v>-2.3637800000000002</v>
      </c>
      <c r="EZ140">
        <v>2</v>
      </c>
      <c r="FA140">
        <v>0.51863300000000001</v>
      </c>
      <c r="FB140">
        <v>0.59706999999999999</v>
      </c>
      <c r="FC140">
        <v>20.2715</v>
      </c>
      <c r="FD140">
        <v>5.2190899999999996</v>
      </c>
      <c r="FE140">
        <v>12.0052</v>
      </c>
      <c r="FF140">
        <v>4.9868499999999996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1.8642700000000001</v>
      </c>
      <c r="FO140">
        <v>1.8603499999999999</v>
      </c>
      <c r="FP140">
        <v>1.8611</v>
      </c>
      <c r="FQ140">
        <v>1.8602000000000001</v>
      </c>
      <c r="FR140">
        <v>1.86188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-4.0469999999999997</v>
      </c>
      <c r="GH140">
        <v>0.1283</v>
      </c>
      <c r="GI140">
        <v>-2.6367403326156271</v>
      </c>
      <c r="GJ140">
        <v>-2.8314441237569559E-3</v>
      </c>
      <c r="GK140">
        <v>1.746196064066972E-6</v>
      </c>
      <c r="GL140">
        <v>-5.0840809965914505E-10</v>
      </c>
      <c r="GM140">
        <v>-0.1800947898839361</v>
      </c>
      <c r="GN140">
        <v>5.1166531179064507E-3</v>
      </c>
      <c r="GO140">
        <v>1.8935886849813399E-4</v>
      </c>
      <c r="GP140">
        <v>-2.4822471333493459E-6</v>
      </c>
      <c r="GQ140">
        <v>4</v>
      </c>
      <c r="GR140">
        <v>2082</v>
      </c>
      <c r="GS140">
        <v>4</v>
      </c>
      <c r="GT140">
        <v>36</v>
      </c>
      <c r="GU140">
        <v>18.8</v>
      </c>
      <c r="GV140">
        <v>18.899999999999999</v>
      </c>
      <c r="GW140">
        <v>2.3815900000000001</v>
      </c>
      <c r="GX140">
        <v>2.5561500000000001</v>
      </c>
      <c r="GY140">
        <v>2.04834</v>
      </c>
      <c r="GZ140">
        <v>2.6220699999999999</v>
      </c>
      <c r="HA140">
        <v>2.1972700000000001</v>
      </c>
      <c r="HB140">
        <v>2.32178</v>
      </c>
      <c r="HC140">
        <v>41.482199999999999</v>
      </c>
      <c r="HD140">
        <v>14.385999999999999</v>
      </c>
      <c r="HE140">
        <v>18</v>
      </c>
      <c r="HF140">
        <v>618.48199999999997</v>
      </c>
      <c r="HG140">
        <v>736.89</v>
      </c>
      <c r="HH140">
        <v>31.000299999999999</v>
      </c>
      <c r="HI140">
        <v>33.963900000000002</v>
      </c>
      <c r="HJ140">
        <v>30.0002</v>
      </c>
      <c r="HK140">
        <v>33.876800000000003</v>
      </c>
      <c r="HL140">
        <v>33.879300000000001</v>
      </c>
      <c r="HM140">
        <v>47.685600000000001</v>
      </c>
      <c r="HN140">
        <v>23.959800000000001</v>
      </c>
      <c r="HO140">
        <v>96.250500000000002</v>
      </c>
      <c r="HP140">
        <v>31</v>
      </c>
      <c r="HQ140">
        <v>836.01300000000003</v>
      </c>
      <c r="HR140">
        <v>33.874099999999999</v>
      </c>
      <c r="HS140">
        <v>99.220699999999994</v>
      </c>
      <c r="HT140">
        <v>98.288600000000002</v>
      </c>
    </row>
    <row r="141" spans="1:228" x14ac:dyDescent="0.2">
      <c r="A141">
        <v>126</v>
      </c>
      <c r="B141">
        <v>1669669109.5999999</v>
      </c>
      <c r="C141">
        <v>499</v>
      </c>
      <c r="D141" t="s">
        <v>610</v>
      </c>
      <c r="E141" t="s">
        <v>611</v>
      </c>
      <c r="F141">
        <v>4</v>
      </c>
      <c r="G141">
        <v>1669669107.5999999</v>
      </c>
      <c r="H141">
        <f t="shared" si="34"/>
        <v>4.2513058338512957E-3</v>
      </c>
      <c r="I141">
        <f t="shared" si="35"/>
        <v>4.2513058338512959</v>
      </c>
      <c r="J141">
        <f t="shared" si="36"/>
        <v>36.07510568626013</v>
      </c>
      <c r="K141">
        <f t="shared" si="37"/>
        <v>801.89442857142865</v>
      </c>
      <c r="L141">
        <f t="shared" si="38"/>
        <v>556.88510763793579</v>
      </c>
      <c r="M141">
        <f t="shared" si="39"/>
        <v>56.126493804643452</v>
      </c>
      <c r="N141">
        <f t="shared" si="40"/>
        <v>80.820122606788161</v>
      </c>
      <c r="O141">
        <f t="shared" si="41"/>
        <v>0.26308303004716888</v>
      </c>
      <c r="P141">
        <f t="shared" si="42"/>
        <v>3.6766841599015119</v>
      </c>
      <c r="Q141">
        <f t="shared" si="43"/>
        <v>0.25305449664936602</v>
      </c>
      <c r="R141">
        <f t="shared" si="44"/>
        <v>0.15902823297665061</v>
      </c>
      <c r="S141">
        <f t="shared" si="45"/>
        <v>226.1189199501668</v>
      </c>
      <c r="T141">
        <f t="shared" si="46"/>
        <v>33.419664471736738</v>
      </c>
      <c r="U141">
        <f t="shared" si="47"/>
        <v>33.527299999999997</v>
      </c>
      <c r="V141">
        <f t="shared" si="48"/>
        <v>5.2037341411670832</v>
      </c>
      <c r="W141">
        <f t="shared" si="49"/>
        <v>70.012953234617569</v>
      </c>
      <c r="X141">
        <f t="shared" si="50"/>
        <v>3.5843447162877351</v>
      </c>
      <c r="Y141">
        <f t="shared" si="51"/>
        <v>5.1195450994280769</v>
      </c>
      <c r="Z141">
        <f t="shared" si="52"/>
        <v>1.6193894248793481</v>
      </c>
      <c r="AA141">
        <f t="shared" si="53"/>
        <v>-187.48258727284215</v>
      </c>
      <c r="AB141">
        <f t="shared" si="54"/>
        <v>-57.70108410036849</v>
      </c>
      <c r="AC141">
        <f t="shared" si="55"/>
        <v>-3.6076768697933006</v>
      </c>
      <c r="AD141">
        <f t="shared" si="56"/>
        <v>-22.672428292837139</v>
      </c>
      <c r="AE141">
        <f t="shared" si="57"/>
        <v>59.431361910815916</v>
      </c>
      <c r="AF141">
        <f t="shared" si="58"/>
        <v>4.0477563849004969</v>
      </c>
      <c r="AG141">
        <f t="shared" si="59"/>
        <v>36.07510568626013</v>
      </c>
      <c r="AH141">
        <v>856.26569844408755</v>
      </c>
      <c r="AI141">
        <v>834.0628545454548</v>
      </c>
      <c r="AJ141">
        <v>1.7309256824534729</v>
      </c>
      <c r="AK141">
        <v>63.565594582378537</v>
      </c>
      <c r="AL141">
        <f t="shared" si="60"/>
        <v>4.2513058338512959</v>
      </c>
      <c r="AM141">
        <v>33.940691546900837</v>
      </c>
      <c r="AN141">
        <v>35.579598787878787</v>
      </c>
      <c r="AO141">
        <v>1.156459884289663E-2</v>
      </c>
      <c r="AP141">
        <v>91.324136407103097</v>
      </c>
      <c r="AQ141">
        <v>66</v>
      </c>
      <c r="AR141">
        <v>10</v>
      </c>
      <c r="AS141">
        <f t="shared" si="61"/>
        <v>1</v>
      </c>
      <c r="AT141">
        <f t="shared" si="62"/>
        <v>0</v>
      </c>
      <c r="AU141">
        <f t="shared" si="63"/>
        <v>47230.377779009374</v>
      </c>
      <c r="AV141">
        <f t="shared" si="64"/>
        <v>1200.011428571428</v>
      </c>
      <c r="AW141">
        <f t="shared" si="65"/>
        <v>1025.935556450863</v>
      </c>
      <c r="AX141">
        <f t="shared" si="66"/>
        <v>0.85493815477424562</v>
      </c>
      <c r="AY141">
        <f t="shared" si="67"/>
        <v>0.18843063871429419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1669669107.5999999</v>
      </c>
      <c r="BF141">
        <v>801.89442857142865</v>
      </c>
      <c r="BG141">
        <v>827.9301428571431</v>
      </c>
      <c r="BH141">
        <v>35.563742857142863</v>
      </c>
      <c r="BI141">
        <v>33.942128571428569</v>
      </c>
      <c r="BJ141">
        <v>805.94499999999994</v>
      </c>
      <c r="BK141">
        <v>35.435200000000002</v>
      </c>
      <c r="BL141">
        <v>649.98614285714291</v>
      </c>
      <c r="BM141">
        <v>100.6867142857143</v>
      </c>
      <c r="BN141">
        <v>9.9772971428571416E-2</v>
      </c>
      <c r="BO141">
        <v>33.236199999999997</v>
      </c>
      <c r="BP141">
        <v>33.527299999999997</v>
      </c>
      <c r="BQ141">
        <v>999.89999999999986</v>
      </c>
      <c r="BR141">
        <v>0</v>
      </c>
      <c r="BS141">
        <v>0</v>
      </c>
      <c r="BT141">
        <v>9029.2857142857138</v>
      </c>
      <c r="BU141">
        <v>0</v>
      </c>
      <c r="BV141">
        <v>786.35557142857135</v>
      </c>
      <c r="BW141">
        <v>-26.035771428571429</v>
      </c>
      <c r="BX141">
        <v>831.46457142857139</v>
      </c>
      <c r="BY141">
        <v>857.01900000000012</v>
      </c>
      <c r="BZ141">
        <v>1.621625714285714</v>
      </c>
      <c r="CA141">
        <v>827.9301428571431</v>
      </c>
      <c r="CB141">
        <v>33.942128571428569</v>
      </c>
      <c r="CC141">
        <v>3.580794285714286</v>
      </c>
      <c r="CD141">
        <v>3.4175171428571431</v>
      </c>
      <c r="CE141">
        <v>27.007771428571431</v>
      </c>
      <c r="CF141">
        <v>26.215442857142861</v>
      </c>
      <c r="CG141">
        <v>1200.011428571428</v>
      </c>
      <c r="CH141">
        <v>0.49997699999999989</v>
      </c>
      <c r="CI141">
        <v>0.500023</v>
      </c>
      <c r="CJ141">
        <v>0</v>
      </c>
      <c r="CK141">
        <v>891.23914285714272</v>
      </c>
      <c r="CL141">
        <v>4.9990899999999998</v>
      </c>
      <c r="CM141">
        <v>9539.6257142857157</v>
      </c>
      <c r="CN141">
        <v>9557.880000000001</v>
      </c>
      <c r="CO141">
        <v>43.125</v>
      </c>
      <c r="CP141">
        <v>45.125</v>
      </c>
      <c r="CQ141">
        <v>43.936999999999998</v>
      </c>
      <c r="CR141">
        <v>44.186999999999998</v>
      </c>
      <c r="CS141">
        <v>44.553142857142859</v>
      </c>
      <c r="CT141">
        <v>597.48000000000013</v>
      </c>
      <c r="CU141">
        <v>597.53142857142848</v>
      </c>
      <c r="CV141">
        <v>0</v>
      </c>
      <c r="CW141">
        <v>1669669124.8</v>
      </c>
      <c r="CX141">
        <v>0</v>
      </c>
      <c r="CY141">
        <v>1669667979.5</v>
      </c>
      <c r="CZ141" t="s">
        <v>356</v>
      </c>
      <c r="DA141">
        <v>1669667979.5</v>
      </c>
      <c r="DB141">
        <v>1669667970</v>
      </c>
      <c r="DC141">
        <v>16</v>
      </c>
      <c r="DD141">
        <v>2.5000000000000001E-2</v>
      </c>
      <c r="DE141">
        <v>0.02</v>
      </c>
      <c r="DF141">
        <v>-3.5449999999999999</v>
      </c>
      <c r="DG141">
        <v>0.11899999999999999</v>
      </c>
      <c r="DH141">
        <v>410</v>
      </c>
      <c r="DI141">
        <v>35</v>
      </c>
      <c r="DJ141">
        <v>0.37</v>
      </c>
      <c r="DK141">
        <v>0.56999999999999995</v>
      </c>
      <c r="DL141">
        <v>-25.884482926829271</v>
      </c>
      <c r="DM141">
        <v>-1.106535888501738</v>
      </c>
      <c r="DN141">
        <v>0.11761205326989441</v>
      </c>
      <c r="DO141">
        <v>0</v>
      </c>
      <c r="DP141">
        <v>1.637023170731708</v>
      </c>
      <c r="DQ141">
        <v>-0.21870229965156651</v>
      </c>
      <c r="DR141">
        <v>3.3825175386780482E-2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365</v>
      </c>
      <c r="EA141">
        <v>3.2959000000000001</v>
      </c>
      <c r="EB141">
        <v>2.62541</v>
      </c>
      <c r="EC141">
        <v>0.16147</v>
      </c>
      <c r="ED141">
        <v>0.163135</v>
      </c>
      <c r="EE141">
        <v>0.14293400000000001</v>
      </c>
      <c r="EF141">
        <v>0.136878</v>
      </c>
      <c r="EG141">
        <v>25375.3</v>
      </c>
      <c r="EH141">
        <v>25781</v>
      </c>
      <c r="EI141">
        <v>28160.1</v>
      </c>
      <c r="EJ141">
        <v>29658.9</v>
      </c>
      <c r="EK141">
        <v>33208.400000000001</v>
      </c>
      <c r="EL141">
        <v>35530.400000000001</v>
      </c>
      <c r="EM141">
        <v>39743.1</v>
      </c>
      <c r="EN141">
        <v>42379.5</v>
      </c>
      <c r="EO141">
        <v>2.1055799999999998</v>
      </c>
      <c r="EP141">
        <v>2.1629800000000001</v>
      </c>
      <c r="EQ141">
        <v>0.120744</v>
      </c>
      <c r="ER141">
        <v>0</v>
      </c>
      <c r="ES141">
        <v>31.581900000000001</v>
      </c>
      <c r="ET141">
        <v>999.9</v>
      </c>
      <c r="EU141">
        <v>71.3</v>
      </c>
      <c r="EV141">
        <v>35.700000000000003</v>
      </c>
      <c r="EW141">
        <v>41.573500000000003</v>
      </c>
      <c r="EX141">
        <v>57.0794</v>
      </c>
      <c r="EY141">
        <v>-2.4919899999999999</v>
      </c>
      <c r="EZ141">
        <v>2</v>
      </c>
      <c r="FA141">
        <v>0.51859200000000005</v>
      </c>
      <c r="FB141">
        <v>0.59845599999999999</v>
      </c>
      <c r="FC141">
        <v>20.2713</v>
      </c>
      <c r="FD141">
        <v>5.2193899999999998</v>
      </c>
      <c r="FE141">
        <v>12.004300000000001</v>
      </c>
      <c r="FF141">
        <v>4.9869000000000003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1.8622000000000001</v>
      </c>
      <c r="FN141">
        <v>1.8642700000000001</v>
      </c>
      <c r="FO141">
        <v>1.8603499999999999</v>
      </c>
      <c r="FP141">
        <v>1.8611</v>
      </c>
      <c r="FQ141">
        <v>1.8602000000000001</v>
      </c>
      <c r="FR141">
        <v>1.86188</v>
      </c>
      <c r="FS141">
        <v>1.85842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-4.0529999999999999</v>
      </c>
      <c r="GH141">
        <v>0.12870000000000001</v>
      </c>
      <c r="GI141">
        <v>-2.6367403326156271</v>
      </c>
      <c r="GJ141">
        <v>-2.8314441237569559E-3</v>
      </c>
      <c r="GK141">
        <v>1.746196064066972E-6</v>
      </c>
      <c r="GL141">
        <v>-5.0840809965914505E-10</v>
      </c>
      <c r="GM141">
        <v>-0.1800947898839361</v>
      </c>
      <c r="GN141">
        <v>5.1166531179064507E-3</v>
      </c>
      <c r="GO141">
        <v>1.8935886849813399E-4</v>
      </c>
      <c r="GP141">
        <v>-2.4822471333493459E-6</v>
      </c>
      <c r="GQ141">
        <v>4</v>
      </c>
      <c r="GR141">
        <v>2082</v>
      </c>
      <c r="GS141">
        <v>4</v>
      </c>
      <c r="GT141">
        <v>36</v>
      </c>
      <c r="GU141">
        <v>18.8</v>
      </c>
      <c r="GV141">
        <v>19</v>
      </c>
      <c r="GW141">
        <v>2.3974600000000001</v>
      </c>
      <c r="GX141">
        <v>2.5659200000000002</v>
      </c>
      <c r="GY141">
        <v>2.04834</v>
      </c>
      <c r="GZ141">
        <v>2.6220699999999999</v>
      </c>
      <c r="HA141">
        <v>2.1972700000000001</v>
      </c>
      <c r="HB141">
        <v>2.3132299999999999</v>
      </c>
      <c r="HC141">
        <v>41.482199999999999</v>
      </c>
      <c r="HD141">
        <v>14.368399999999999</v>
      </c>
      <c r="HE141">
        <v>18</v>
      </c>
      <c r="HF141">
        <v>618.303</v>
      </c>
      <c r="HG141">
        <v>736.86599999999999</v>
      </c>
      <c r="HH141">
        <v>31.000399999999999</v>
      </c>
      <c r="HI141">
        <v>33.962400000000002</v>
      </c>
      <c r="HJ141">
        <v>30.0001</v>
      </c>
      <c r="HK141">
        <v>33.875900000000001</v>
      </c>
      <c r="HL141">
        <v>33.877299999999998</v>
      </c>
      <c r="HM141">
        <v>47.9968</v>
      </c>
      <c r="HN141">
        <v>23.959800000000001</v>
      </c>
      <c r="HO141">
        <v>96.250500000000002</v>
      </c>
      <c r="HP141">
        <v>31</v>
      </c>
      <c r="HQ141">
        <v>842.69399999999996</v>
      </c>
      <c r="HR141">
        <v>33.874099999999999</v>
      </c>
      <c r="HS141">
        <v>99.219399999999993</v>
      </c>
      <c r="HT141">
        <v>98.287199999999999</v>
      </c>
    </row>
    <row r="142" spans="1:228" x14ac:dyDescent="0.2">
      <c r="A142">
        <v>127</v>
      </c>
      <c r="B142">
        <v>1669669113.5999999</v>
      </c>
      <c r="C142">
        <v>503</v>
      </c>
      <c r="D142" t="s">
        <v>612</v>
      </c>
      <c r="E142" t="s">
        <v>613</v>
      </c>
      <c r="F142">
        <v>4</v>
      </c>
      <c r="G142">
        <v>1669669111.2874999</v>
      </c>
      <c r="H142">
        <f t="shared" si="34"/>
        <v>4.2402091915140468E-3</v>
      </c>
      <c r="I142">
        <f t="shared" si="35"/>
        <v>4.2402091915140465</v>
      </c>
      <c r="J142">
        <f t="shared" si="36"/>
        <v>36.060982685720482</v>
      </c>
      <c r="K142">
        <f t="shared" si="37"/>
        <v>808.06187499999999</v>
      </c>
      <c r="L142">
        <f t="shared" si="38"/>
        <v>562.18081762766553</v>
      </c>
      <c r="M142">
        <f t="shared" si="39"/>
        <v>56.658892414996451</v>
      </c>
      <c r="N142">
        <f t="shared" si="40"/>
        <v>81.439795533201831</v>
      </c>
      <c r="O142">
        <f t="shared" si="41"/>
        <v>0.26214545082961727</v>
      </c>
      <c r="P142">
        <f t="shared" si="42"/>
        <v>3.6732612487373162</v>
      </c>
      <c r="Q142">
        <f t="shared" si="43"/>
        <v>0.25217791417697116</v>
      </c>
      <c r="R142">
        <f t="shared" si="44"/>
        <v>0.15847516247116628</v>
      </c>
      <c r="S142">
        <f t="shared" si="45"/>
        <v>226.11569128477274</v>
      </c>
      <c r="T142">
        <f t="shared" si="46"/>
        <v>33.429147551963368</v>
      </c>
      <c r="U142">
        <f t="shared" si="47"/>
        <v>33.542087500000001</v>
      </c>
      <c r="V142">
        <f t="shared" si="48"/>
        <v>5.2080427860358673</v>
      </c>
      <c r="W142">
        <f t="shared" si="49"/>
        <v>70.04444121611256</v>
      </c>
      <c r="X142">
        <f t="shared" si="50"/>
        <v>3.5873675021374036</v>
      </c>
      <c r="Y142">
        <f t="shared" si="51"/>
        <v>5.121559169940511</v>
      </c>
      <c r="Z142">
        <f t="shared" si="52"/>
        <v>1.6206752838984637</v>
      </c>
      <c r="AA142">
        <f t="shared" si="53"/>
        <v>-186.99322534576947</v>
      </c>
      <c r="AB142">
        <f t="shared" si="54"/>
        <v>-59.187071164581177</v>
      </c>
      <c r="AC142">
        <f t="shared" si="55"/>
        <v>-3.7044298258318067</v>
      </c>
      <c r="AD142">
        <f t="shared" si="56"/>
        <v>-23.769035051409709</v>
      </c>
      <c r="AE142">
        <f t="shared" si="57"/>
        <v>59.589960629957005</v>
      </c>
      <c r="AF142">
        <f t="shared" si="58"/>
        <v>4.10264513080807</v>
      </c>
      <c r="AG142">
        <f t="shared" si="59"/>
        <v>36.060982685720482</v>
      </c>
      <c r="AH142">
        <v>863.28441497373205</v>
      </c>
      <c r="AI142">
        <v>841.04426666666643</v>
      </c>
      <c r="AJ142">
        <v>1.7424179875607499</v>
      </c>
      <c r="AK142">
        <v>63.565594582378537</v>
      </c>
      <c r="AL142">
        <f t="shared" si="60"/>
        <v>4.2402091915140465</v>
      </c>
      <c r="AM142">
        <v>33.949314413111971</v>
      </c>
      <c r="AN142">
        <v>35.605056363636344</v>
      </c>
      <c r="AO142">
        <v>7.7135435863639494E-3</v>
      </c>
      <c r="AP142">
        <v>91.324136407103097</v>
      </c>
      <c r="AQ142">
        <v>66</v>
      </c>
      <c r="AR142">
        <v>10</v>
      </c>
      <c r="AS142">
        <f t="shared" si="61"/>
        <v>1</v>
      </c>
      <c r="AT142">
        <f t="shared" si="62"/>
        <v>0</v>
      </c>
      <c r="AU142">
        <f t="shared" si="63"/>
        <v>47168.2144993771</v>
      </c>
      <c r="AV142">
        <f t="shared" si="64"/>
        <v>1199.9962499999999</v>
      </c>
      <c r="AW142">
        <f t="shared" si="65"/>
        <v>1025.9223887485869</v>
      </c>
      <c r="AX142">
        <f t="shared" si="66"/>
        <v>0.85493799563839212</v>
      </c>
      <c r="AY142">
        <f t="shared" si="67"/>
        <v>0.18843033158209682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1669669111.2874999</v>
      </c>
      <c r="BF142">
        <v>808.06187499999999</v>
      </c>
      <c r="BG142">
        <v>834.19125000000008</v>
      </c>
      <c r="BH142">
        <v>35.594574999999992</v>
      </c>
      <c r="BI142">
        <v>33.9510875</v>
      </c>
      <c r="BJ142">
        <v>812.11862500000007</v>
      </c>
      <c r="BK142">
        <v>35.46575</v>
      </c>
      <c r="BL142">
        <v>650.01137500000004</v>
      </c>
      <c r="BM142">
        <v>100.68412499999999</v>
      </c>
      <c r="BN142">
        <v>9.9983312500000004E-2</v>
      </c>
      <c r="BO142">
        <v>33.243212499999998</v>
      </c>
      <c r="BP142">
        <v>33.542087500000001</v>
      </c>
      <c r="BQ142">
        <v>999.9</v>
      </c>
      <c r="BR142">
        <v>0</v>
      </c>
      <c r="BS142">
        <v>0</v>
      </c>
      <c r="BT142">
        <v>9017.65625</v>
      </c>
      <c r="BU142">
        <v>0</v>
      </c>
      <c r="BV142">
        <v>765.05275000000006</v>
      </c>
      <c r="BW142">
        <v>-26.1295</v>
      </c>
      <c r="BX142">
        <v>837.88612499999999</v>
      </c>
      <c r="BY142">
        <v>863.508375</v>
      </c>
      <c r="BZ142">
        <v>1.6435012499999999</v>
      </c>
      <c r="CA142">
        <v>834.19125000000008</v>
      </c>
      <c r="CB142">
        <v>33.9510875</v>
      </c>
      <c r="CC142">
        <v>3.5838062499999999</v>
      </c>
      <c r="CD142">
        <v>3.41833125</v>
      </c>
      <c r="CE142">
        <v>27.022087500000001</v>
      </c>
      <c r="CF142">
        <v>26.2195</v>
      </c>
      <c r="CG142">
        <v>1199.9962499999999</v>
      </c>
      <c r="CH142">
        <v>0.49998287499999999</v>
      </c>
      <c r="CI142">
        <v>0.50001712499999995</v>
      </c>
      <c r="CJ142">
        <v>0</v>
      </c>
      <c r="CK142">
        <v>891.44399999999996</v>
      </c>
      <c r="CL142">
        <v>4.9990899999999998</v>
      </c>
      <c r="CM142">
        <v>9540.0275000000001</v>
      </c>
      <c r="CN142">
        <v>9557.7549999999992</v>
      </c>
      <c r="CO142">
        <v>43.125</v>
      </c>
      <c r="CP142">
        <v>45.125</v>
      </c>
      <c r="CQ142">
        <v>43.936999999999998</v>
      </c>
      <c r="CR142">
        <v>44.186999999999998</v>
      </c>
      <c r="CS142">
        <v>44.561999999999998</v>
      </c>
      <c r="CT142">
        <v>597.48</v>
      </c>
      <c r="CU142">
        <v>597.51874999999995</v>
      </c>
      <c r="CV142">
        <v>0</v>
      </c>
      <c r="CW142">
        <v>1669669129</v>
      </c>
      <c r="CX142">
        <v>0</v>
      </c>
      <c r="CY142">
        <v>1669667979.5</v>
      </c>
      <c r="CZ142" t="s">
        <v>356</v>
      </c>
      <c r="DA142">
        <v>1669667979.5</v>
      </c>
      <c r="DB142">
        <v>1669667970</v>
      </c>
      <c r="DC142">
        <v>16</v>
      </c>
      <c r="DD142">
        <v>2.5000000000000001E-2</v>
      </c>
      <c r="DE142">
        <v>0.02</v>
      </c>
      <c r="DF142">
        <v>-3.5449999999999999</v>
      </c>
      <c r="DG142">
        <v>0.11899999999999999</v>
      </c>
      <c r="DH142">
        <v>410</v>
      </c>
      <c r="DI142">
        <v>35</v>
      </c>
      <c r="DJ142">
        <v>0.37</v>
      </c>
      <c r="DK142">
        <v>0.56999999999999995</v>
      </c>
      <c r="DL142">
        <v>-25.957789999999999</v>
      </c>
      <c r="DM142">
        <v>-0.95099212007503786</v>
      </c>
      <c r="DN142">
        <v>9.9482264248457922E-2</v>
      </c>
      <c r="DO142">
        <v>0</v>
      </c>
      <c r="DP142">
        <v>1.635286</v>
      </c>
      <c r="DQ142">
        <v>-0.17227992495309871</v>
      </c>
      <c r="DR142">
        <v>3.3662191164569193E-2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365</v>
      </c>
      <c r="EA142">
        <v>3.2959100000000001</v>
      </c>
      <c r="EB142">
        <v>2.6252499999999999</v>
      </c>
      <c r="EC142">
        <v>0.16234699999999999</v>
      </c>
      <c r="ED142">
        <v>0.164019</v>
      </c>
      <c r="EE142">
        <v>0.14299400000000001</v>
      </c>
      <c r="EF142">
        <v>0.13689999999999999</v>
      </c>
      <c r="EG142">
        <v>25348.9</v>
      </c>
      <c r="EH142">
        <v>25754.2</v>
      </c>
      <c r="EI142">
        <v>28160.3</v>
      </c>
      <c r="EJ142">
        <v>29659.5</v>
      </c>
      <c r="EK142">
        <v>33206.199999999997</v>
      </c>
      <c r="EL142">
        <v>35530.199999999997</v>
      </c>
      <c r="EM142">
        <v>39743.199999999997</v>
      </c>
      <c r="EN142">
        <v>42380.3</v>
      </c>
      <c r="EO142">
        <v>2.1056499999999998</v>
      </c>
      <c r="EP142">
        <v>2.16303</v>
      </c>
      <c r="EQ142">
        <v>0.120547</v>
      </c>
      <c r="ER142">
        <v>0</v>
      </c>
      <c r="ES142">
        <v>31.5838</v>
      </c>
      <c r="ET142">
        <v>999.9</v>
      </c>
      <c r="EU142">
        <v>71.3</v>
      </c>
      <c r="EV142">
        <v>35.700000000000003</v>
      </c>
      <c r="EW142">
        <v>41.5762</v>
      </c>
      <c r="EX142">
        <v>57.169400000000003</v>
      </c>
      <c r="EY142">
        <v>-2.5160300000000002</v>
      </c>
      <c r="EZ142">
        <v>2</v>
      </c>
      <c r="FA142">
        <v>0.51851400000000003</v>
      </c>
      <c r="FB142">
        <v>0.60202299999999997</v>
      </c>
      <c r="FC142">
        <v>20.2715</v>
      </c>
      <c r="FD142">
        <v>5.2196899999999999</v>
      </c>
      <c r="FE142">
        <v>12.0046</v>
      </c>
      <c r="FF142">
        <v>4.98705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1.8642700000000001</v>
      </c>
      <c r="FO142">
        <v>1.8603499999999999</v>
      </c>
      <c r="FP142">
        <v>1.8611</v>
      </c>
      <c r="FQ142">
        <v>1.86019</v>
      </c>
      <c r="FR142">
        <v>1.86188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-4.0599999999999996</v>
      </c>
      <c r="GH142">
        <v>0.12889999999999999</v>
      </c>
      <c r="GI142">
        <v>-2.6367403326156271</v>
      </c>
      <c r="GJ142">
        <v>-2.8314441237569559E-3</v>
      </c>
      <c r="GK142">
        <v>1.746196064066972E-6</v>
      </c>
      <c r="GL142">
        <v>-5.0840809965914505E-10</v>
      </c>
      <c r="GM142">
        <v>-0.1800947898839361</v>
      </c>
      <c r="GN142">
        <v>5.1166531179064507E-3</v>
      </c>
      <c r="GO142">
        <v>1.8935886849813399E-4</v>
      </c>
      <c r="GP142">
        <v>-2.4822471333493459E-6</v>
      </c>
      <c r="GQ142">
        <v>4</v>
      </c>
      <c r="GR142">
        <v>2082</v>
      </c>
      <c r="GS142">
        <v>4</v>
      </c>
      <c r="GT142">
        <v>36</v>
      </c>
      <c r="GU142">
        <v>18.899999999999999</v>
      </c>
      <c r="GV142">
        <v>19.100000000000001</v>
      </c>
      <c r="GW142">
        <v>2.4133300000000002</v>
      </c>
      <c r="GX142">
        <v>2.5524900000000001</v>
      </c>
      <c r="GY142">
        <v>2.04834</v>
      </c>
      <c r="GZ142">
        <v>2.6232899999999999</v>
      </c>
      <c r="HA142">
        <v>2.1972700000000001</v>
      </c>
      <c r="HB142">
        <v>2.36328</v>
      </c>
      <c r="HC142">
        <v>41.482199999999999</v>
      </c>
      <c r="HD142">
        <v>14.403499999999999</v>
      </c>
      <c r="HE142">
        <v>18</v>
      </c>
      <c r="HF142">
        <v>618.36</v>
      </c>
      <c r="HG142">
        <v>736.9</v>
      </c>
      <c r="HH142">
        <v>31.000699999999998</v>
      </c>
      <c r="HI142">
        <v>33.960799999999999</v>
      </c>
      <c r="HJ142">
        <v>30.0001</v>
      </c>
      <c r="HK142">
        <v>33.875900000000001</v>
      </c>
      <c r="HL142">
        <v>33.876300000000001</v>
      </c>
      <c r="HM142">
        <v>48.302799999999998</v>
      </c>
      <c r="HN142">
        <v>23.959800000000001</v>
      </c>
      <c r="HO142">
        <v>96.250500000000002</v>
      </c>
      <c r="HP142">
        <v>31</v>
      </c>
      <c r="HQ142">
        <v>849.37199999999996</v>
      </c>
      <c r="HR142">
        <v>33.867199999999997</v>
      </c>
      <c r="HS142">
        <v>99.219899999999996</v>
      </c>
      <c r="HT142">
        <v>98.289100000000005</v>
      </c>
    </row>
    <row r="143" spans="1:228" x14ac:dyDescent="0.2">
      <c r="A143">
        <v>128</v>
      </c>
      <c r="B143">
        <v>1669669117.5999999</v>
      </c>
      <c r="C143">
        <v>507</v>
      </c>
      <c r="D143" t="s">
        <v>614</v>
      </c>
      <c r="E143" t="s">
        <v>615</v>
      </c>
      <c r="F143">
        <v>4</v>
      </c>
      <c r="G143">
        <v>1669669115.5999999</v>
      </c>
      <c r="H143">
        <f t="shared" si="34"/>
        <v>4.2665564433144107E-3</v>
      </c>
      <c r="I143">
        <f t="shared" si="35"/>
        <v>4.2665564433144105</v>
      </c>
      <c r="J143">
        <f t="shared" si="36"/>
        <v>36.723472595989776</v>
      </c>
      <c r="K143">
        <f t="shared" si="37"/>
        <v>815.18399999999997</v>
      </c>
      <c r="L143">
        <f t="shared" si="38"/>
        <v>567.16233742794225</v>
      </c>
      <c r="M143">
        <f t="shared" si="39"/>
        <v>57.159343668116932</v>
      </c>
      <c r="N143">
        <f t="shared" si="40"/>
        <v>82.15528312415519</v>
      </c>
      <c r="O143">
        <f t="shared" si="41"/>
        <v>0.26469122471988626</v>
      </c>
      <c r="P143">
        <f t="shared" si="42"/>
        <v>3.6676770787503443</v>
      </c>
      <c r="Q143">
        <f t="shared" si="43"/>
        <v>0.25451836029350894</v>
      </c>
      <c r="R143">
        <f t="shared" si="44"/>
        <v>0.15995539067433831</v>
      </c>
      <c r="S143">
        <f t="shared" si="45"/>
        <v>226.11585467705149</v>
      </c>
      <c r="T143">
        <f t="shared" si="46"/>
        <v>33.429800129334936</v>
      </c>
      <c r="U143">
        <f t="shared" si="47"/>
        <v>33.533714285714282</v>
      </c>
      <c r="V143">
        <f t="shared" si="48"/>
        <v>5.2056026954446732</v>
      </c>
      <c r="W143">
        <f t="shared" si="49"/>
        <v>70.070654327047507</v>
      </c>
      <c r="X143">
        <f t="shared" si="50"/>
        <v>3.5899010128112145</v>
      </c>
      <c r="Y143">
        <f t="shared" si="51"/>
        <v>5.123258869619975</v>
      </c>
      <c r="Z143">
        <f t="shared" si="52"/>
        <v>1.6157016826334587</v>
      </c>
      <c r="AA143">
        <f t="shared" si="53"/>
        <v>-188.15513915016552</v>
      </c>
      <c r="AB143">
        <f t="shared" si="54"/>
        <v>-56.271647438071859</v>
      </c>
      <c r="AC143">
        <f t="shared" si="55"/>
        <v>-3.5272776342710226</v>
      </c>
      <c r="AD143">
        <f t="shared" si="56"/>
        <v>-21.838209545456927</v>
      </c>
      <c r="AE143">
        <f t="shared" si="57"/>
        <v>59.894397325329578</v>
      </c>
      <c r="AF143">
        <f t="shared" si="58"/>
        <v>4.1520791625789277</v>
      </c>
      <c r="AG143">
        <f t="shared" si="59"/>
        <v>36.723472595989776</v>
      </c>
      <c r="AH143">
        <v>870.2914797285348</v>
      </c>
      <c r="AI143">
        <v>847.86981818181778</v>
      </c>
      <c r="AJ143">
        <v>1.7155457327175589</v>
      </c>
      <c r="AK143">
        <v>63.565594582378537</v>
      </c>
      <c r="AL143">
        <f t="shared" si="60"/>
        <v>4.2665564433144105</v>
      </c>
      <c r="AM143">
        <v>33.95636168574368</v>
      </c>
      <c r="AN143">
        <v>35.62867151515151</v>
      </c>
      <c r="AO143">
        <v>6.6333204959525506E-3</v>
      </c>
      <c r="AP143">
        <v>91.324136407103097</v>
      </c>
      <c r="AQ143">
        <v>66</v>
      </c>
      <c r="AR143">
        <v>10</v>
      </c>
      <c r="AS143">
        <f t="shared" si="61"/>
        <v>1</v>
      </c>
      <c r="AT143">
        <f t="shared" si="62"/>
        <v>0</v>
      </c>
      <c r="AU143">
        <f t="shared" si="63"/>
        <v>47067.686588304336</v>
      </c>
      <c r="AV143">
        <f t="shared" si="64"/>
        <v>1199.997142857143</v>
      </c>
      <c r="AW143">
        <f t="shared" si="65"/>
        <v>1025.9231495736019</v>
      </c>
      <c r="AX143">
        <f t="shared" si="66"/>
        <v>0.85493799354465283</v>
      </c>
      <c r="AY143">
        <f t="shared" si="67"/>
        <v>0.18843032754117989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1669669115.5999999</v>
      </c>
      <c r="BF143">
        <v>815.18399999999997</v>
      </c>
      <c r="BG143">
        <v>841.4695714285715</v>
      </c>
      <c r="BH143">
        <v>35.620714285714293</v>
      </c>
      <c r="BI143">
        <v>33.957414285714293</v>
      </c>
      <c r="BJ143">
        <v>819.24814285714285</v>
      </c>
      <c r="BK143">
        <v>35.491657142857143</v>
      </c>
      <c r="BL143">
        <v>649.9899999999999</v>
      </c>
      <c r="BM143">
        <v>100.68128571428571</v>
      </c>
      <c r="BN143">
        <v>9.9989585714285706E-2</v>
      </c>
      <c r="BO143">
        <v>33.249128571428557</v>
      </c>
      <c r="BP143">
        <v>33.533714285714282</v>
      </c>
      <c r="BQ143">
        <v>999.89999999999986</v>
      </c>
      <c r="BR143">
        <v>0</v>
      </c>
      <c r="BS143">
        <v>0</v>
      </c>
      <c r="BT143">
        <v>8998.5714285714294</v>
      </c>
      <c r="BU143">
        <v>0</v>
      </c>
      <c r="BV143">
        <v>734.81428571428569</v>
      </c>
      <c r="BW143">
        <v>-26.285642857142861</v>
      </c>
      <c r="BX143">
        <v>845.29428571428559</v>
      </c>
      <c r="BY143">
        <v>871.04814285714281</v>
      </c>
      <c r="BZ143">
        <v>1.6633185714285721</v>
      </c>
      <c r="CA143">
        <v>841.4695714285715</v>
      </c>
      <c r="CB143">
        <v>33.957414285714293</v>
      </c>
      <c r="CC143">
        <v>3.5863457142857138</v>
      </c>
      <c r="CD143">
        <v>3.418878571428571</v>
      </c>
      <c r="CE143">
        <v>27.034142857142861</v>
      </c>
      <c r="CF143">
        <v>26.222200000000001</v>
      </c>
      <c r="CG143">
        <v>1199.997142857143</v>
      </c>
      <c r="CH143">
        <v>0.49998357142857142</v>
      </c>
      <c r="CI143">
        <v>0.50001642857142858</v>
      </c>
      <c r="CJ143">
        <v>0</v>
      </c>
      <c r="CK143">
        <v>891.78785714285721</v>
      </c>
      <c r="CL143">
        <v>4.9990899999999998</v>
      </c>
      <c r="CM143">
        <v>9540.265714285717</v>
      </c>
      <c r="CN143">
        <v>9557.7714285714301</v>
      </c>
      <c r="CO143">
        <v>43.125</v>
      </c>
      <c r="CP143">
        <v>45.125</v>
      </c>
      <c r="CQ143">
        <v>43.928142857142859</v>
      </c>
      <c r="CR143">
        <v>44.186999999999998</v>
      </c>
      <c r="CS143">
        <v>44.561999999999998</v>
      </c>
      <c r="CT143">
        <v>597.48142857142852</v>
      </c>
      <c r="CU143">
        <v>597.5200000000001</v>
      </c>
      <c r="CV143">
        <v>0</v>
      </c>
      <c r="CW143">
        <v>1669669133.2</v>
      </c>
      <c r="CX143">
        <v>0</v>
      </c>
      <c r="CY143">
        <v>1669667979.5</v>
      </c>
      <c r="CZ143" t="s">
        <v>356</v>
      </c>
      <c r="DA143">
        <v>1669667979.5</v>
      </c>
      <c r="DB143">
        <v>1669667970</v>
      </c>
      <c r="DC143">
        <v>16</v>
      </c>
      <c r="DD143">
        <v>2.5000000000000001E-2</v>
      </c>
      <c r="DE143">
        <v>0.02</v>
      </c>
      <c r="DF143">
        <v>-3.5449999999999999</v>
      </c>
      <c r="DG143">
        <v>0.11899999999999999</v>
      </c>
      <c r="DH143">
        <v>410</v>
      </c>
      <c r="DI143">
        <v>35</v>
      </c>
      <c r="DJ143">
        <v>0.37</v>
      </c>
      <c r="DK143">
        <v>0.56999999999999995</v>
      </c>
      <c r="DL143">
        <v>-26.03884</v>
      </c>
      <c r="DM143">
        <v>-1.3338191369605239</v>
      </c>
      <c r="DN143">
        <v>0.1359107828687626</v>
      </c>
      <c r="DO143">
        <v>0</v>
      </c>
      <c r="DP143">
        <v>1.6324890000000001</v>
      </c>
      <c r="DQ143">
        <v>4.5016660412754969E-2</v>
      </c>
      <c r="DR143">
        <v>3.114321995234275E-2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3.2959200000000002</v>
      </c>
      <c r="EB143">
        <v>2.6253000000000002</v>
      </c>
      <c r="EC143">
        <v>0.163218</v>
      </c>
      <c r="ED143">
        <v>0.164881</v>
      </c>
      <c r="EE143">
        <v>0.14305300000000001</v>
      </c>
      <c r="EF143">
        <v>0.13691</v>
      </c>
      <c r="EG143">
        <v>25322.3</v>
      </c>
      <c r="EH143">
        <v>25728</v>
      </c>
      <c r="EI143">
        <v>28160.1</v>
      </c>
      <c r="EJ143">
        <v>29660</v>
      </c>
      <c r="EK143">
        <v>33203.800000000003</v>
      </c>
      <c r="EL143">
        <v>35530.400000000001</v>
      </c>
      <c r="EM143">
        <v>39743</v>
      </c>
      <c r="EN143">
        <v>42380.9</v>
      </c>
      <c r="EO143">
        <v>2.10555</v>
      </c>
      <c r="EP143">
        <v>2.1630699999999998</v>
      </c>
      <c r="EQ143">
        <v>0.120308</v>
      </c>
      <c r="ER143">
        <v>0</v>
      </c>
      <c r="ES143">
        <v>31.588899999999999</v>
      </c>
      <c r="ET143">
        <v>999.9</v>
      </c>
      <c r="EU143">
        <v>71.3</v>
      </c>
      <c r="EV143">
        <v>35.700000000000003</v>
      </c>
      <c r="EW143">
        <v>41.581099999999999</v>
      </c>
      <c r="EX143">
        <v>56.779400000000003</v>
      </c>
      <c r="EY143">
        <v>-2.42388</v>
      </c>
      <c r="EZ143">
        <v>2</v>
      </c>
      <c r="FA143">
        <v>0.51851400000000003</v>
      </c>
      <c r="FB143">
        <v>0.60411800000000004</v>
      </c>
      <c r="FC143">
        <v>20.2715</v>
      </c>
      <c r="FD143">
        <v>5.2198399999999996</v>
      </c>
      <c r="FE143">
        <v>12.0053</v>
      </c>
      <c r="FF143">
        <v>4.9869000000000003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1.86429</v>
      </c>
      <c r="FO143">
        <v>1.8603499999999999</v>
      </c>
      <c r="FP143">
        <v>1.8610800000000001</v>
      </c>
      <c r="FQ143">
        <v>1.8602000000000001</v>
      </c>
      <c r="FR143">
        <v>1.86188</v>
      </c>
      <c r="FS143">
        <v>1.85839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-4.0670000000000002</v>
      </c>
      <c r="GH143">
        <v>0.12909999999999999</v>
      </c>
      <c r="GI143">
        <v>-2.6367403326156271</v>
      </c>
      <c r="GJ143">
        <v>-2.8314441237569559E-3</v>
      </c>
      <c r="GK143">
        <v>1.746196064066972E-6</v>
      </c>
      <c r="GL143">
        <v>-5.0840809965914505E-10</v>
      </c>
      <c r="GM143">
        <v>-0.1800947898839361</v>
      </c>
      <c r="GN143">
        <v>5.1166531179064507E-3</v>
      </c>
      <c r="GO143">
        <v>1.8935886849813399E-4</v>
      </c>
      <c r="GP143">
        <v>-2.4822471333493459E-6</v>
      </c>
      <c r="GQ143">
        <v>4</v>
      </c>
      <c r="GR143">
        <v>2082</v>
      </c>
      <c r="GS143">
        <v>4</v>
      </c>
      <c r="GT143">
        <v>36</v>
      </c>
      <c r="GU143">
        <v>19</v>
      </c>
      <c r="GV143">
        <v>19.100000000000001</v>
      </c>
      <c r="GW143">
        <v>2.4291999999999998</v>
      </c>
      <c r="GX143">
        <v>2.5585900000000001</v>
      </c>
      <c r="GY143">
        <v>2.04834</v>
      </c>
      <c r="GZ143">
        <v>2.6220699999999999</v>
      </c>
      <c r="HA143">
        <v>2.1972700000000001</v>
      </c>
      <c r="HB143">
        <v>2.34253</v>
      </c>
      <c r="HC143">
        <v>41.508299999999998</v>
      </c>
      <c r="HD143">
        <v>14.3772</v>
      </c>
      <c r="HE143">
        <v>18</v>
      </c>
      <c r="HF143">
        <v>618.27099999999996</v>
      </c>
      <c r="HG143">
        <v>736.94799999999998</v>
      </c>
      <c r="HH143">
        <v>31.000699999999998</v>
      </c>
      <c r="HI143">
        <v>33.960799999999999</v>
      </c>
      <c r="HJ143">
        <v>30.0001</v>
      </c>
      <c r="HK143">
        <v>33.874499999999998</v>
      </c>
      <c r="HL143">
        <v>33.876300000000001</v>
      </c>
      <c r="HM143">
        <v>48.6083</v>
      </c>
      <c r="HN143">
        <v>24.2423</v>
      </c>
      <c r="HO143">
        <v>95.878600000000006</v>
      </c>
      <c r="HP143">
        <v>31</v>
      </c>
      <c r="HQ143">
        <v>856.05100000000004</v>
      </c>
      <c r="HR143">
        <v>33.846200000000003</v>
      </c>
      <c r="HS143">
        <v>99.219300000000004</v>
      </c>
      <c r="HT143">
        <v>98.290499999999994</v>
      </c>
    </row>
    <row r="144" spans="1:228" x14ac:dyDescent="0.2">
      <c r="A144">
        <v>129</v>
      </c>
      <c r="B144">
        <v>1669669121.5999999</v>
      </c>
      <c r="C144">
        <v>511</v>
      </c>
      <c r="D144" t="s">
        <v>616</v>
      </c>
      <c r="E144" t="s">
        <v>617</v>
      </c>
      <c r="F144">
        <v>4</v>
      </c>
      <c r="G144">
        <v>1669669119.2874999</v>
      </c>
      <c r="H144">
        <f t="shared" ref="H144:H207" si="68">(I144)/1000</f>
        <v>4.2451782502611734E-3</v>
      </c>
      <c r="I144">
        <f t="shared" ref="I144:I207" si="69">IF(BD144, AL144, AF144)</f>
        <v>4.2451782502611737</v>
      </c>
      <c r="J144">
        <f t="shared" ref="J144:J207" si="70">IF(BD144, AG144, AE144)</f>
        <v>37.01269318101545</v>
      </c>
      <c r="K144">
        <f t="shared" ref="K144:K207" si="71">BF144 - IF(AS144&gt;1, J144*AZ144*100/(AU144*BT144), 0)</f>
        <v>821.28324999999995</v>
      </c>
      <c r="L144">
        <f t="shared" ref="L144:L207" si="72">((R144-H144/2)*K144-J144)/(R144+H144/2)</f>
        <v>570.1050601162209</v>
      </c>
      <c r="M144">
        <f t="shared" ref="M144:M207" si="73">L144*(BM144+BN144)/1000</f>
        <v>57.455119766821241</v>
      </c>
      <c r="N144">
        <f t="shared" ref="N144:N207" si="74">(BF144 - IF(AS144&gt;1, J144*AZ144*100/(AU144*BT144), 0))*(BM144+BN144)/1000</f>
        <v>82.768827699257244</v>
      </c>
      <c r="O144">
        <f t="shared" ref="O144:O207" si="75">2/((1/Q144-1/P144)+SIGN(Q144)*SQRT((1/Q144-1/P144)*(1/Q144-1/P144) + 4*BA144/((BA144+1)*(BA144+1))*(2*1/Q144*1/P144-1/P144*1/P144)))</f>
        <v>0.26324685615446541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3.669835986244486</v>
      </c>
      <c r="Q144">
        <f t="shared" ref="Q144:Q207" si="77">H144*(1000-(1000*0.61365*EXP(17.502*U144/(240.97+U144))/(BM144+BN144)+BH144)/2)/(1000*0.61365*EXP(17.502*U144/(240.97+U144))/(BM144+BN144)-BH144)</f>
        <v>0.25318811864417051</v>
      </c>
      <c r="R144">
        <f t="shared" ref="R144:R207" si="78">1/((BA144+1)/(O144/1.6)+1/(P144/1.37)) + BA144/((BA144+1)/(O144/1.6) + BA144/(P144/1.37))</f>
        <v>0.15911428812905445</v>
      </c>
      <c r="S144">
        <f t="shared" ref="S144:S207" si="79">(AV144*AY144)</f>
        <v>226.11949862176664</v>
      </c>
      <c r="T144">
        <f t="shared" ref="T144:T207" si="80">(BO144+(S144+2*0.95*0.0000000567*(((BO144+$B$6)+273)^4-(BO144+273)^4)-44100*H144)/(1.84*29.3*P144+8*0.95*0.0000000567*(BO144+273)^3))</f>
        <v>33.434385951023636</v>
      </c>
      <c r="U144">
        <f t="shared" ref="U144:U207" si="81">($C$6*BP144+$D$6*BQ144+$E$6*T144)</f>
        <v>33.539625000000001</v>
      </c>
      <c r="V144">
        <f t="shared" ref="V144:V207" si="82">0.61365*EXP(17.502*U144/(240.97+U144))</f>
        <v>5.2073250703063874</v>
      </c>
      <c r="W144">
        <f t="shared" ref="W144:W207" si="83">(X144/Y144*100)</f>
        <v>70.09767758065621</v>
      </c>
      <c r="X144">
        <f t="shared" ref="X144:X207" si="84">BH144*(BM144+BN144)/1000</f>
        <v>3.5913225313211834</v>
      </c>
      <c r="Y144">
        <f t="shared" ref="Y144:Y207" si="85">0.61365*EXP(17.502*BO144/(240.97+BO144))</f>
        <v>5.1233117205472523</v>
      </c>
      <c r="Z144">
        <f t="shared" ref="Z144:Z207" si="86">(V144-BH144*(BM144+BN144)/1000)</f>
        <v>1.616002538985204</v>
      </c>
      <c r="AA144">
        <f t="shared" ref="AA144:AA207" si="87">(-H144*44100)</f>
        <v>-187.21236083651775</v>
      </c>
      <c r="AB144">
        <f t="shared" ref="AB144:AB207" si="88">2*29.3*P144*0.92*(BO144-U144)</f>
        <v>-57.437804891997729</v>
      </c>
      <c r="AC144">
        <f t="shared" ref="AC144:AC207" si="89">2*0.95*0.0000000567*(((BO144+$B$6)+273)^4-(U144+273)^4)</f>
        <v>-3.5983652730545641</v>
      </c>
      <c r="AD144">
        <f t="shared" ref="AD144:AD207" si="90">S144+AC144+AA144+AB144</f>
        <v>-22.129032379803391</v>
      </c>
      <c r="AE144">
        <f t="shared" ref="AE144:AE207" si="91">BL144*AS144*(BG144-BF144*(1000-AS144*BI144)/(1000-AS144*BH144))/(100*AZ144)</f>
        <v>59.95958807402679</v>
      </c>
      <c r="AF144">
        <f t="shared" ref="AF144:AF207" si="92">1000*BL144*AS144*(BH144-BI144)/(100*AZ144*(1000-AS144*BH144))</f>
        <v>4.2347574758696487</v>
      </c>
      <c r="AG144">
        <f t="shared" ref="AG144:AG207" si="93">(AH144 - AI144 - BM144*1000/(8.314*(BO144+273.15)) * AK144/BL144 * AJ144) * BL144/(100*AZ144) * (1000 - BI144)/1000</f>
        <v>37.01269318101545</v>
      </c>
      <c r="AH144">
        <v>877.20774772403206</v>
      </c>
      <c r="AI144">
        <v>854.71681818181798</v>
      </c>
      <c r="AJ144">
        <v>1.7015058765607609</v>
      </c>
      <c r="AK144">
        <v>63.565594582378537</v>
      </c>
      <c r="AL144">
        <f t="shared" ref="AL144:AL207" si="94">(AN144 - AM144 + BM144*1000/(8.314*(BO144+273.15)) * AP144/BL144 * AO144) * BL144/(100*AZ144) * 1000/(1000 - AN144)</f>
        <v>4.2451782502611737</v>
      </c>
      <c r="AM144">
        <v>33.952599324078378</v>
      </c>
      <c r="AN144">
        <v>35.636753939393927</v>
      </c>
      <c r="AO144">
        <v>2.949786492006402E-3</v>
      </c>
      <c r="AP144">
        <v>91.324136407103097</v>
      </c>
      <c r="AQ144">
        <v>66</v>
      </c>
      <c r="AR144">
        <v>10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47106.150338185369</v>
      </c>
      <c r="AV144">
        <f t="shared" ref="AV144:AV207" si="98">$B$10*BU144+$C$10*BV144+$F$10*CG144*(1-CJ144)</f>
        <v>1200.0162499999999</v>
      </c>
      <c r="AW144">
        <f t="shared" ref="AW144:AW207" si="99">AV144*AX144</f>
        <v>1025.9395075760447</v>
      </c>
      <c r="AX144">
        <f t="shared" ref="AX144:AX207" si="100">($B$10*$D$8+$C$10*$D$8+$F$10*((CT144+CL144)/MAX(CT144+CL144+CU144, 0.1)*$I$8+CU144/MAX(CT144+CL144+CU144, 0.1)*$J$8))/($B$10+$C$10+$F$10)</f>
        <v>0.85493801236111999</v>
      </c>
      <c r="AY144">
        <f t="shared" ref="AY144:AY207" si="101">($B$10*$K$8+$C$10*$K$8+$F$10*((CT144+CL144)/MAX(CT144+CL144+CU144, 0.1)*$P$8+CU144/MAX(CT144+CL144+CU144, 0.1)*$Q$8))/($B$10+$C$10+$F$10)</f>
        <v>0.18843036385696166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1669669119.2874999</v>
      </c>
      <c r="BF144">
        <v>821.28324999999995</v>
      </c>
      <c r="BG144">
        <v>847.63412500000004</v>
      </c>
      <c r="BH144">
        <v>35.635312499999998</v>
      </c>
      <c r="BI144">
        <v>33.938949999999998</v>
      </c>
      <c r="BJ144">
        <v>825.35350000000005</v>
      </c>
      <c r="BK144">
        <v>35.506124999999997</v>
      </c>
      <c r="BL144">
        <v>650.00237500000003</v>
      </c>
      <c r="BM144">
        <v>100.679875</v>
      </c>
      <c r="BN144">
        <v>0.1000053875</v>
      </c>
      <c r="BO144">
        <v>33.249312500000002</v>
      </c>
      <c r="BP144">
        <v>33.539625000000001</v>
      </c>
      <c r="BQ144">
        <v>999.9</v>
      </c>
      <c r="BR144">
        <v>0</v>
      </c>
      <c r="BS144">
        <v>0</v>
      </c>
      <c r="BT144">
        <v>9006.1725000000006</v>
      </c>
      <c r="BU144">
        <v>0</v>
      </c>
      <c r="BV144">
        <v>710.8420000000001</v>
      </c>
      <c r="BW144">
        <v>-26.350549999999998</v>
      </c>
      <c r="BX144">
        <v>851.63162499999999</v>
      </c>
      <c r="BY144">
        <v>877.41250000000002</v>
      </c>
      <c r="BZ144">
        <v>1.6963762499999999</v>
      </c>
      <c r="CA144">
        <v>847.63412500000004</v>
      </c>
      <c r="CB144">
        <v>33.938949999999998</v>
      </c>
      <c r="CC144">
        <v>3.5877599999999998</v>
      </c>
      <c r="CD144">
        <v>3.4169675000000002</v>
      </c>
      <c r="CE144">
        <v>27.040862499999999</v>
      </c>
      <c r="CF144">
        <v>26.21275</v>
      </c>
      <c r="CG144">
        <v>1200.0162499999999</v>
      </c>
      <c r="CH144">
        <v>0.49998274999999998</v>
      </c>
      <c r="CI144">
        <v>0.50001724999999997</v>
      </c>
      <c r="CJ144">
        <v>0</v>
      </c>
      <c r="CK144">
        <v>891.83062500000005</v>
      </c>
      <c r="CL144">
        <v>4.9990899999999998</v>
      </c>
      <c r="CM144">
        <v>9541.2287500000002</v>
      </c>
      <c r="CN144">
        <v>9557.9137499999997</v>
      </c>
      <c r="CO144">
        <v>43.125</v>
      </c>
      <c r="CP144">
        <v>45.125</v>
      </c>
      <c r="CQ144">
        <v>43.936999999999998</v>
      </c>
      <c r="CR144">
        <v>44.186999999999998</v>
      </c>
      <c r="CS144">
        <v>44.561999999999998</v>
      </c>
      <c r="CT144">
        <v>597.49</v>
      </c>
      <c r="CU144">
        <v>597.53</v>
      </c>
      <c r="CV144">
        <v>0</v>
      </c>
      <c r="CW144">
        <v>1669669136.8</v>
      </c>
      <c r="CX144">
        <v>0</v>
      </c>
      <c r="CY144">
        <v>1669667979.5</v>
      </c>
      <c r="CZ144" t="s">
        <v>356</v>
      </c>
      <c r="DA144">
        <v>1669667979.5</v>
      </c>
      <c r="DB144">
        <v>1669667970</v>
      </c>
      <c r="DC144">
        <v>16</v>
      </c>
      <c r="DD144">
        <v>2.5000000000000001E-2</v>
      </c>
      <c r="DE144">
        <v>0.02</v>
      </c>
      <c r="DF144">
        <v>-3.5449999999999999</v>
      </c>
      <c r="DG144">
        <v>0.11899999999999999</v>
      </c>
      <c r="DH144">
        <v>410</v>
      </c>
      <c r="DI144">
        <v>35</v>
      </c>
      <c r="DJ144">
        <v>0.37</v>
      </c>
      <c r="DK144">
        <v>0.56999999999999995</v>
      </c>
      <c r="DL144">
        <v>-26.127459999999999</v>
      </c>
      <c r="DM144">
        <v>-1.552937335834877</v>
      </c>
      <c r="DN144">
        <v>0.1529165439054912</v>
      </c>
      <c r="DO144">
        <v>0</v>
      </c>
      <c r="DP144">
        <v>1.6357842499999999</v>
      </c>
      <c r="DQ144">
        <v>0.34876153846153751</v>
      </c>
      <c r="DR144">
        <v>3.4858792283117043E-2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365</v>
      </c>
      <c r="EA144">
        <v>3.29582</v>
      </c>
      <c r="EB144">
        <v>2.62541</v>
      </c>
      <c r="EC144">
        <v>0.164078</v>
      </c>
      <c r="ED144">
        <v>0.16573299999999999</v>
      </c>
      <c r="EE144">
        <v>0.143065</v>
      </c>
      <c r="EF144">
        <v>0.136741</v>
      </c>
      <c r="EG144">
        <v>25296.3</v>
      </c>
      <c r="EH144">
        <v>25701.200000000001</v>
      </c>
      <c r="EI144">
        <v>28160.2</v>
      </c>
      <c r="EJ144">
        <v>29659.5</v>
      </c>
      <c r="EK144">
        <v>33203.300000000003</v>
      </c>
      <c r="EL144">
        <v>35536.6</v>
      </c>
      <c r="EM144">
        <v>39742.9</v>
      </c>
      <c r="EN144">
        <v>42379.9</v>
      </c>
      <c r="EO144">
        <v>2.10547</v>
      </c>
      <c r="EP144">
        <v>2.1628699999999998</v>
      </c>
      <c r="EQ144">
        <v>0.11978999999999999</v>
      </c>
      <c r="ER144">
        <v>0</v>
      </c>
      <c r="ES144">
        <v>31.597999999999999</v>
      </c>
      <c r="ET144">
        <v>999.9</v>
      </c>
      <c r="EU144">
        <v>71.3</v>
      </c>
      <c r="EV144">
        <v>35.700000000000003</v>
      </c>
      <c r="EW144">
        <v>41.576999999999998</v>
      </c>
      <c r="EX144">
        <v>57.169400000000003</v>
      </c>
      <c r="EY144">
        <v>-2.34375</v>
      </c>
      <c r="EZ144">
        <v>2</v>
      </c>
      <c r="FA144">
        <v>0.51847600000000005</v>
      </c>
      <c r="FB144">
        <v>0.603796</v>
      </c>
      <c r="FC144">
        <v>20.2715</v>
      </c>
      <c r="FD144">
        <v>5.2195400000000003</v>
      </c>
      <c r="FE144">
        <v>12.004300000000001</v>
      </c>
      <c r="FF144">
        <v>4.9867999999999997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1.8621799999999999</v>
      </c>
      <c r="FN144">
        <v>1.8643000000000001</v>
      </c>
      <c r="FO144">
        <v>1.8603400000000001</v>
      </c>
      <c r="FP144">
        <v>1.8611</v>
      </c>
      <c r="FQ144">
        <v>1.8602000000000001</v>
      </c>
      <c r="FR144">
        <v>1.86188</v>
      </c>
      <c r="FS144">
        <v>1.8584000000000001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-4.0739999999999998</v>
      </c>
      <c r="GH144">
        <v>0.12920000000000001</v>
      </c>
      <c r="GI144">
        <v>-2.6367403326156271</v>
      </c>
      <c r="GJ144">
        <v>-2.8314441237569559E-3</v>
      </c>
      <c r="GK144">
        <v>1.746196064066972E-6</v>
      </c>
      <c r="GL144">
        <v>-5.0840809965914505E-10</v>
      </c>
      <c r="GM144">
        <v>-0.1800947898839361</v>
      </c>
      <c r="GN144">
        <v>5.1166531179064507E-3</v>
      </c>
      <c r="GO144">
        <v>1.8935886849813399E-4</v>
      </c>
      <c r="GP144">
        <v>-2.4822471333493459E-6</v>
      </c>
      <c r="GQ144">
        <v>4</v>
      </c>
      <c r="GR144">
        <v>2082</v>
      </c>
      <c r="GS144">
        <v>4</v>
      </c>
      <c r="GT144">
        <v>36</v>
      </c>
      <c r="GU144">
        <v>19</v>
      </c>
      <c r="GV144">
        <v>19.2</v>
      </c>
      <c r="GW144">
        <v>2.4426299999999999</v>
      </c>
      <c r="GX144">
        <v>2.5537100000000001</v>
      </c>
      <c r="GY144">
        <v>2.04834</v>
      </c>
      <c r="GZ144">
        <v>2.6232899999999999</v>
      </c>
      <c r="HA144">
        <v>2.1972700000000001</v>
      </c>
      <c r="HB144">
        <v>2.34619</v>
      </c>
      <c r="HC144">
        <v>41.508299999999998</v>
      </c>
      <c r="HD144">
        <v>14.385999999999999</v>
      </c>
      <c r="HE144">
        <v>18</v>
      </c>
      <c r="HF144">
        <v>618.19799999999998</v>
      </c>
      <c r="HG144">
        <v>736.72400000000005</v>
      </c>
      <c r="HH144">
        <v>31.0002</v>
      </c>
      <c r="HI144">
        <v>33.960799999999999</v>
      </c>
      <c r="HJ144">
        <v>30.0001</v>
      </c>
      <c r="HK144">
        <v>33.872900000000001</v>
      </c>
      <c r="HL144">
        <v>33.8735</v>
      </c>
      <c r="HM144">
        <v>48.917299999999997</v>
      </c>
      <c r="HN144">
        <v>24.2423</v>
      </c>
      <c r="HO144">
        <v>95.878600000000006</v>
      </c>
      <c r="HP144">
        <v>31</v>
      </c>
      <c r="HQ144">
        <v>862.73099999999999</v>
      </c>
      <c r="HR144">
        <v>33.839599999999997</v>
      </c>
      <c r="HS144">
        <v>99.219399999999993</v>
      </c>
      <c r="HT144">
        <v>98.288499999999999</v>
      </c>
    </row>
    <row r="145" spans="1:228" x14ac:dyDescent="0.2">
      <c r="A145">
        <v>130</v>
      </c>
      <c r="B145">
        <v>1669669125.5999999</v>
      </c>
      <c r="C145">
        <v>515</v>
      </c>
      <c r="D145" t="s">
        <v>618</v>
      </c>
      <c r="E145" t="s">
        <v>619</v>
      </c>
      <c r="F145">
        <v>4</v>
      </c>
      <c r="G145">
        <v>1669669123.5999999</v>
      </c>
      <c r="H145">
        <f t="shared" si="68"/>
        <v>4.3227626116718104E-3</v>
      </c>
      <c r="I145">
        <f t="shared" si="69"/>
        <v>4.3227626116718101</v>
      </c>
      <c r="J145">
        <f t="shared" si="70"/>
        <v>36.832481617496889</v>
      </c>
      <c r="K145">
        <f t="shared" si="71"/>
        <v>828.32114285714295</v>
      </c>
      <c r="L145">
        <f t="shared" si="72"/>
        <v>581.97117416043397</v>
      </c>
      <c r="M145">
        <f t="shared" si="73"/>
        <v>58.651226729779168</v>
      </c>
      <c r="N145">
        <f t="shared" si="74"/>
        <v>83.478449297544273</v>
      </c>
      <c r="O145">
        <f t="shared" si="75"/>
        <v>0.26797978247621834</v>
      </c>
      <c r="P145">
        <f t="shared" si="76"/>
        <v>3.6744090233836162</v>
      </c>
      <c r="Q145">
        <f t="shared" si="77"/>
        <v>0.25757621898128824</v>
      </c>
      <c r="R145">
        <f t="shared" si="78"/>
        <v>0.16188620310466253</v>
      </c>
      <c r="S145">
        <f t="shared" si="79"/>
        <v>226.11801077872835</v>
      </c>
      <c r="T145">
        <f t="shared" si="80"/>
        <v>33.418164811182535</v>
      </c>
      <c r="U145">
        <f t="shared" si="81"/>
        <v>33.542428571428573</v>
      </c>
      <c r="V145">
        <f t="shared" si="82"/>
        <v>5.2081422008721381</v>
      </c>
      <c r="W145">
        <f t="shared" si="83"/>
        <v>70.083210295093011</v>
      </c>
      <c r="X145">
        <f t="shared" si="84"/>
        <v>3.5906334709111682</v>
      </c>
      <c r="Y145">
        <f t="shared" si="85"/>
        <v>5.1233861231419251</v>
      </c>
      <c r="Z145">
        <f t="shared" si="86"/>
        <v>1.6175087299609698</v>
      </c>
      <c r="AA145">
        <f t="shared" si="87"/>
        <v>-190.63383117472685</v>
      </c>
      <c r="AB145">
        <f t="shared" si="88"/>
        <v>-58.013459357250021</v>
      </c>
      <c r="AC145">
        <f t="shared" si="89"/>
        <v>-3.6299600489662431</v>
      </c>
      <c r="AD145">
        <f t="shared" si="90"/>
        <v>-26.159239802214763</v>
      </c>
      <c r="AE145">
        <f t="shared" si="91"/>
        <v>59.930482052230936</v>
      </c>
      <c r="AF145">
        <f t="shared" si="92"/>
        <v>4.3527406257946364</v>
      </c>
      <c r="AG145">
        <f t="shared" si="93"/>
        <v>36.832481617496889</v>
      </c>
      <c r="AH145">
        <v>883.93125922795798</v>
      </c>
      <c r="AI145">
        <v>861.49307878787874</v>
      </c>
      <c r="AJ145">
        <v>1.707918636139701</v>
      </c>
      <c r="AK145">
        <v>63.565594582378537</v>
      </c>
      <c r="AL145">
        <f t="shared" si="94"/>
        <v>4.3227626116718101</v>
      </c>
      <c r="AM145">
        <v>33.88642515582368</v>
      </c>
      <c r="AN145">
        <v>35.622975151515142</v>
      </c>
      <c r="AO145">
        <v>-8.7330430629906888E-4</v>
      </c>
      <c r="AP145">
        <v>91.324136407103097</v>
      </c>
      <c r="AQ145">
        <v>66</v>
      </c>
      <c r="AR145">
        <v>10</v>
      </c>
      <c r="AS145">
        <f t="shared" si="95"/>
        <v>1</v>
      </c>
      <c r="AT145">
        <f t="shared" si="96"/>
        <v>0</v>
      </c>
      <c r="AU145">
        <f t="shared" si="97"/>
        <v>47187.681875943272</v>
      </c>
      <c r="AV145">
        <f t="shared" si="98"/>
        <v>1200.011428571428</v>
      </c>
      <c r="AW145">
        <f t="shared" si="99"/>
        <v>1025.9350853775788</v>
      </c>
      <c r="AX145">
        <f t="shared" si="100"/>
        <v>0.85493776221691409</v>
      </c>
      <c r="AY145">
        <f t="shared" si="101"/>
        <v>0.18842988107864439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1669669123.5999999</v>
      </c>
      <c r="BF145">
        <v>828.32114285714295</v>
      </c>
      <c r="BG145">
        <v>854.71385714285714</v>
      </c>
      <c r="BH145">
        <v>35.628328571428582</v>
      </c>
      <c r="BI145">
        <v>33.884628571428571</v>
      </c>
      <c r="BJ145">
        <v>832.39785714285711</v>
      </c>
      <c r="BK145">
        <v>35.499214285714288</v>
      </c>
      <c r="BL145">
        <v>649.97885714285712</v>
      </c>
      <c r="BM145">
        <v>100.68042857142861</v>
      </c>
      <c r="BN145">
        <v>9.986662857142857E-2</v>
      </c>
      <c r="BO145">
        <v>33.249571428571429</v>
      </c>
      <c r="BP145">
        <v>33.542428571428573</v>
      </c>
      <c r="BQ145">
        <v>999.89999999999986</v>
      </c>
      <c r="BR145">
        <v>0</v>
      </c>
      <c r="BS145">
        <v>0</v>
      </c>
      <c r="BT145">
        <v>9021.9642857142862</v>
      </c>
      <c r="BU145">
        <v>0</v>
      </c>
      <c r="BV145">
        <v>694.70757142857144</v>
      </c>
      <c r="BW145">
        <v>-26.39282857142857</v>
      </c>
      <c r="BX145">
        <v>858.92314285714281</v>
      </c>
      <c r="BY145">
        <v>884.69128571428575</v>
      </c>
      <c r="BZ145">
        <v>1.743701428571429</v>
      </c>
      <c r="CA145">
        <v>854.71385714285714</v>
      </c>
      <c r="CB145">
        <v>33.884628571428571</v>
      </c>
      <c r="CC145">
        <v>3.5870814285714281</v>
      </c>
      <c r="CD145">
        <v>3.4115257142857138</v>
      </c>
      <c r="CE145">
        <v>27.03762857142857</v>
      </c>
      <c r="CF145">
        <v>26.185742857142859</v>
      </c>
      <c r="CG145">
        <v>1200.011428571428</v>
      </c>
      <c r="CH145">
        <v>0.49999199999999988</v>
      </c>
      <c r="CI145">
        <v>0.50000800000000012</v>
      </c>
      <c r="CJ145">
        <v>0</v>
      </c>
      <c r="CK145">
        <v>892.13885714285709</v>
      </c>
      <c r="CL145">
        <v>4.9990899999999998</v>
      </c>
      <c r="CM145">
        <v>9543.3042857142846</v>
      </c>
      <c r="CN145">
        <v>9557.9042857142867</v>
      </c>
      <c r="CO145">
        <v>43.125</v>
      </c>
      <c r="CP145">
        <v>45.125</v>
      </c>
      <c r="CQ145">
        <v>43.936999999999998</v>
      </c>
      <c r="CR145">
        <v>44.186999999999998</v>
      </c>
      <c r="CS145">
        <v>44.561999999999998</v>
      </c>
      <c r="CT145">
        <v>597.49857142857138</v>
      </c>
      <c r="CU145">
        <v>597.51857142857136</v>
      </c>
      <c r="CV145">
        <v>0</v>
      </c>
      <c r="CW145">
        <v>1669669141</v>
      </c>
      <c r="CX145">
        <v>0</v>
      </c>
      <c r="CY145">
        <v>1669667979.5</v>
      </c>
      <c r="CZ145" t="s">
        <v>356</v>
      </c>
      <c r="DA145">
        <v>1669667979.5</v>
      </c>
      <c r="DB145">
        <v>1669667970</v>
      </c>
      <c r="DC145">
        <v>16</v>
      </c>
      <c r="DD145">
        <v>2.5000000000000001E-2</v>
      </c>
      <c r="DE145">
        <v>0.02</v>
      </c>
      <c r="DF145">
        <v>-3.5449999999999999</v>
      </c>
      <c r="DG145">
        <v>0.11899999999999999</v>
      </c>
      <c r="DH145">
        <v>410</v>
      </c>
      <c r="DI145">
        <v>35</v>
      </c>
      <c r="DJ145">
        <v>0.37</v>
      </c>
      <c r="DK145">
        <v>0.56999999999999995</v>
      </c>
      <c r="DL145">
        <v>-26.220582499999999</v>
      </c>
      <c r="DM145">
        <v>-1.395245403377005</v>
      </c>
      <c r="DN145">
        <v>0.1385051531306685</v>
      </c>
      <c r="DO145">
        <v>0</v>
      </c>
      <c r="DP145">
        <v>1.6656915000000001</v>
      </c>
      <c r="DQ145">
        <v>0.45182296435271918</v>
      </c>
      <c r="DR145">
        <v>4.4738509449354723E-2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365</v>
      </c>
      <c r="EA145">
        <v>3.2959399999999999</v>
      </c>
      <c r="EB145">
        <v>2.6252200000000001</v>
      </c>
      <c r="EC145">
        <v>0.16494300000000001</v>
      </c>
      <c r="ED145">
        <v>0.16658500000000001</v>
      </c>
      <c r="EE145">
        <v>0.14302699999999999</v>
      </c>
      <c r="EF145">
        <v>0.136708</v>
      </c>
      <c r="EG145">
        <v>25269.8</v>
      </c>
      <c r="EH145">
        <v>25674.7</v>
      </c>
      <c r="EI145">
        <v>28159.9</v>
      </c>
      <c r="EJ145">
        <v>29659.200000000001</v>
      </c>
      <c r="EK145">
        <v>33204.6</v>
      </c>
      <c r="EL145">
        <v>35537.800000000003</v>
      </c>
      <c r="EM145">
        <v>39742.699999999997</v>
      </c>
      <c r="EN145">
        <v>42379.7</v>
      </c>
      <c r="EO145">
        <v>2.1053000000000002</v>
      </c>
      <c r="EP145">
        <v>2.1629</v>
      </c>
      <c r="EQ145">
        <v>0.1195</v>
      </c>
      <c r="ER145">
        <v>0</v>
      </c>
      <c r="ES145">
        <v>31.607500000000002</v>
      </c>
      <c r="ET145">
        <v>999.9</v>
      </c>
      <c r="EU145">
        <v>71.3</v>
      </c>
      <c r="EV145">
        <v>35.700000000000003</v>
      </c>
      <c r="EW145">
        <v>41.576300000000003</v>
      </c>
      <c r="EX145">
        <v>56.989400000000003</v>
      </c>
      <c r="EY145">
        <v>-2.4399000000000002</v>
      </c>
      <c r="EZ145">
        <v>2</v>
      </c>
      <c r="FA145">
        <v>0.51845300000000005</v>
      </c>
      <c r="FB145">
        <v>0.60144600000000004</v>
      </c>
      <c r="FC145">
        <v>20.271599999999999</v>
      </c>
      <c r="FD145">
        <v>5.2189399999999999</v>
      </c>
      <c r="FE145">
        <v>12.004099999999999</v>
      </c>
      <c r="FF145">
        <v>4.98665</v>
      </c>
      <c r="FG145">
        <v>3.2845300000000002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1.86429</v>
      </c>
      <c r="FO145">
        <v>1.8603499999999999</v>
      </c>
      <c r="FP145">
        <v>1.86111</v>
      </c>
      <c r="FQ145">
        <v>1.8602000000000001</v>
      </c>
      <c r="FR145">
        <v>1.86188</v>
      </c>
      <c r="FS145">
        <v>1.85839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-4.08</v>
      </c>
      <c r="GH145">
        <v>0.12909999999999999</v>
      </c>
      <c r="GI145">
        <v>-2.6367403326156271</v>
      </c>
      <c r="GJ145">
        <v>-2.8314441237569559E-3</v>
      </c>
      <c r="GK145">
        <v>1.746196064066972E-6</v>
      </c>
      <c r="GL145">
        <v>-5.0840809965914505E-10</v>
      </c>
      <c r="GM145">
        <v>-0.1800947898839361</v>
      </c>
      <c r="GN145">
        <v>5.1166531179064507E-3</v>
      </c>
      <c r="GO145">
        <v>1.8935886849813399E-4</v>
      </c>
      <c r="GP145">
        <v>-2.4822471333493459E-6</v>
      </c>
      <c r="GQ145">
        <v>4</v>
      </c>
      <c r="GR145">
        <v>2082</v>
      </c>
      <c r="GS145">
        <v>4</v>
      </c>
      <c r="GT145">
        <v>36</v>
      </c>
      <c r="GU145">
        <v>19.100000000000001</v>
      </c>
      <c r="GV145">
        <v>19.3</v>
      </c>
      <c r="GW145">
        <v>2.4584999999999999</v>
      </c>
      <c r="GX145">
        <v>2.5476100000000002</v>
      </c>
      <c r="GY145">
        <v>2.04834</v>
      </c>
      <c r="GZ145">
        <v>2.6232899999999999</v>
      </c>
      <c r="HA145">
        <v>2.1972700000000001</v>
      </c>
      <c r="HB145">
        <v>2.34985</v>
      </c>
      <c r="HC145">
        <v>41.534399999999998</v>
      </c>
      <c r="HD145">
        <v>14.385999999999999</v>
      </c>
      <c r="HE145">
        <v>18</v>
      </c>
      <c r="HF145">
        <v>618.05899999999997</v>
      </c>
      <c r="HG145">
        <v>736.74400000000003</v>
      </c>
      <c r="HH145">
        <v>30.999700000000001</v>
      </c>
      <c r="HI145">
        <v>33.958599999999997</v>
      </c>
      <c r="HJ145">
        <v>30</v>
      </c>
      <c r="HK145">
        <v>33.872199999999999</v>
      </c>
      <c r="HL145">
        <v>33.873199999999997</v>
      </c>
      <c r="HM145">
        <v>49.225000000000001</v>
      </c>
      <c r="HN145">
        <v>24.2423</v>
      </c>
      <c r="HO145">
        <v>95.878600000000006</v>
      </c>
      <c r="HP145">
        <v>31</v>
      </c>
      <c r="HQ145">
        <v>869.41</v>
      </c>
      <c r="HR145">
        <v>33.851999999999997</v>
      </c>
      <c r="HS145">
        <v>99.218599999999995</v>
      </c>
      <c r="HT145">
        <v>98.287800000000004</v>
      </c>
    </row>
    <row r="146" spans="1:228" x14ac:dyDescent="0.2">
      <c r="A146">
        <v>131</v>
      </c>
      <c r="B146">
        <v>1669669129.5999999</v>
      </c>
      <c r="C146">
        <v>519</v>
      </c>
      <c r="D146" t="s">
        <v>620</v>
      </c>
      <c r="E146" t="s">
        <v>621</v>
      </c>
      <c r="F146">
        <v>4</v>
      </c>
      <c r="G146">
        <v>1669669127.2874999</v>
      </c>
      <c r="H146">
        <f t="shared" si="68"/>
        <v>4.1984815215692821E-3</v>
      </c>
      <c r="I146">
        <f t="shared" si="69"/>
        <v>4.1984815215692821</v>
      </c>
      <c r="J146">
        <f t="shared" si="70"/>
        <v>37.222828264464098</v>
      </c>
      <c r="K146">
        <f t="shared" si="71"/>
        <v>834.4670000000001</v>
      </c>
      <c r="L146">
        <f t="shared" si="72"/>
        <v>578.39460441703341</v>
      </c>
      <c r="M146">
        <f t="shared" si="73"/>
        <v>58.291072886454089</v>
      </c>
      <c r="N146">
        <f t="shared" si="74"/>
        <v>84.098254629064456</v>
      </c>
      <c r="O146">
        <f t="shared" si="75"/>
        <v>0.25956101743952376</v>
      </c>
      <c r="P146">
        <f t="shared" si="76"/>
        <v>3.658591533998564</v>
      </c>
      <c r="Q146">
        <f t="shared" si="77"/>
        <v>0.24974750165496276</v>
      </c>
      <c r="R146">
        <f t="shared" si="78"/>
        <v>0.15694298029395704</v>
      </c>
      <c r="S146">
        <f t="shared" si="79"/>
        <v>226.11877487347948</v>
      </c>
      <c r="T146">
        <f t="shared" si="80"/>
        <v>33.442654588473509</v>
      </c>
      <c r="U146">
        <f t="shared" si="81"/>
        <v>33.546175000000012</v>
      </c>
      <c r="V146">
        <f t="shared" si="82"/>
        <v>5.2092343112319384</v>
      </c>
      <c r="W146">
        <f t="shared" si="83"/>
        <v>70.059975154675683</v>
      </c>
      <c r="X146">
        <f t="shared" si="84"/>
        <v>3.588970695619027</v>
      </c>
      <c r="Y146">
        <f t="shared" si="85"/>
        <v>5.1227119160339942</v>
      </c>
      <c r="Z146">
        <f t="shared" si="86"/>
        <v>1.6202636156129113</v>
      </c>
      <c r="AA146">
        <f t="shared" si="87"/>
        <v>-185.15303510120535</v>
      </c>
      <c r="AB146">
        <f t="shared" si="88"/>
        <v>-58.965491948161578</v>
      </c>
      <c r="AC146">
        <f t="shared" si="89"/>
        <v>-3.7055063576467231</v>
      </c>
      <c r="AD146">
        <f t="shared" si="90"/>
        <v>-21.70525853353417</v>
      </c>
      <c r="AE146">
        <f t="shared" si="91"/>
        <v>60.162366455308202</v>
      </c>
      <c r="AF146">
        <f t="shared" si="92"/>
        <v>4.3052581892776711</v>
      </c>
      <c r="AG146">
        <f t="shared" si="93"/>
        <v>37.222828264464098</v>
      </c>
      <c r="AH146">
        <v>890.95122862562027</v>
      </c>
      <c r="AI146">
        <v>868.36709696969683</v>
      </c>
      <c r="AJ146">
        <v>1.7028488956797809</v>
      </c>
      <c r="AK146">
        <v>63.565594582378537</v>
      </c>
      <c r="AL146">
        <f t="shared" si="94"/>
        <v>4.1984815215692821</v>
      </c>
      <c r="AM146">
        <v>33.88652788919768</v>
      </c>
      <c r="AN146">
        <v>35.604226666666669</v>
      </c>
      <c r="AO146">
        <v>-6.4711929684869579E-3</v>
      </c>
      <c r="AP146">
        <v>91.324136407103097</v>
      </c>
      <c r="AQ146">
        <v>66</v>
      </c>
      <c r="AR146">
        <v>10</v>
      </c>
      <c r="AS146">
        <f t="shared" si="95"/>
        <v>1</v>
      </c>
      <c r="AT146">
        <f t="shared" si="96"/>
        <v>0</v>
      </c>
      <c r="AU146">
        <f t="shared" si="97"/>
        <v>46905.98081620357</v>
      </c>
      <c r="AV146">
        <f t="shared" si="98"/>
        <v>1200.0162499999999</v>
      </c>
      <c r="AW146">
        <f t="shared" si="99"/>
        <v>1025.9391325769325</v>
      </c>
      <c r="AX146">
        <f t="shared" si="100"/>
        <v>0.85493769986609136</v>
      </c>
      <c r="AY146">
        <f t="shared" si="101"/>
        <v>0.18842976074155621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1669669127.2874999</v>
      </c>
      <c r="BF146">
        <v>834.4670000000001</v>
      </c>
      <c r="BG146">
        <v>860.94787499999995</v>
      </c>
      <c r="BH146">
        <v>35.611649999999997</v>
      </c>
      <c r="BI146">
        <v>33.887124999999997</v>
      </c>
      <c r="BJ146">
        <v>838.54987500000004</v>
      </c>
      <c r="BK146">
        <v>35.482675</v>
      </c>
      <c r="BL146">
        <v>650.048</v>
      </c>
      <c r="BM146">
        <v>100.68075</v>
      </c>
      <c r="BN146">
        <v>0.10005335</v>
      </c>
      <c r="BO146">
        <v>33.247225</v>
      </c>
      <c r="BP146">
        <v>33.546175000000012</v>
      </c>
      <c r="BQ146">
        <v>999.9</v>
      </c>
      <c r="BR146">
        <v>0</v>
      </c>
      <c r="BS146">
        <v>0</v>
      </c>
      <c r="BT146">
        <v>8967.1875</v>
      </c>
      <c r="BU146">
        <v>0</v>
      </c>
      <c r="BV146">
        <v>691.65437499999996</v>
      </c>
      <c r="BW146">
        <v>-26.48095</v>
      </c>
      <c r="BX146">
        <v>865.28087499999992</v>
      </c>
      <c r="BY146">
        <v>891.1461250000001</v>
      </c>
      <c r="BZ146">
        <v>1.72450875</v>
      </c>
      <c r="CA146">
        <v>860.94787499999995</v>
      </c>
      <c r="CB146">
        <v>33.887124999999997</v>
      </c>
      <c r="CC146">
        <v>3.5854175000000001</v>
      </c>
      <c r="CD146">
        <v>3.4117899999999999</v>
      </c>
      <c r="CE146">
        <v>27.029724999999999</v>
      </c>
      <c r="CF146">
        <v>26.1870625</v>
      </c>
      <c r="CG146">
        <v>1200.0162499999999</v>
      </c>
      <c r="CH146">
        <v>0.49999375000000001</v>
      </c>
      <c r="CI146">
        <v>0.50000624999999999</v>
      </c>
      <c r="CJ146">
        <v>0</v>
      </c>
      <c r="CK146">
        <v>892.34275000000002</v>
      </c>
      <c r="CL146">
        <v>4.9990899999999998</v>
      </c>
      <c r="CM146">
        <v>9545.3775000000005</v>
      </c>
      <c r="CN146">
        <v>9557.9612500000003</v>
      </c>
      <c r="CO146">
        <v>43.125</v>
      </c>
      <c r="CP146">
        <v>45.125</v>
      </c>
      <c r="CQ146">
        <v>43.936999999999998</v>
      </c>
      <c r="CR146">
        <v>44.186999999999998</v>
      </c>
      <c r="CS146">
        <v>44.561999999999998</v>
      </c>
      <c r="CT146">
        <v>597.50250000000005</v>
      </c>
      <c r="CU146">
        <v>597.51749999999993</v>
      </c>
      <c r="CV146">
        <v>0</v>
      </c>
      <c r="CW146">
        <v>1669669145.2</v>
      </c>
      <c r="CX146">
        <v>0</v>
      </c>
      <c r="CY146">
        <v>1669667979.5</v>
      </c>
      <c r="CZ146" t="s">
        <v>356</v>
      </c>
      <c r="DA146">
        <v>1669667979.5</v>
      </c>
      <c r="DB146">
        <v>1669667970</v>
      </c>
      <c r="DC146">
        <v>16</v>
      </c>
      <c r="DD146">
        <v>2.5000000000000001E-2</v>
      </c>
      <c r="DE146">
        <v>0.02</v>
      </c>
      <c r="DF146">
        <v>-3.5449999999999999</v>
      </c>
      <c r="DG146">
        <v>0.11899999999999999</v>
      </c>
      <c r="DH146">
        <v>410</v>
      </c>
      <c r="DI146">
        <v>35</v>
      </c>
      <c r="DJ146">
        <v>0.37</v>
      </c>
      <c r="DK146">
        <v>0.56999999999999995</v>
      </c>
      <c r="DL146">
        <v>-26.302477499999998</v>
      </c>
      <c r="DM146">
        <v>-1.29759061913694</v>
      </c>
      <c r="DN146">
        <v>0.12997993592762691</v>
      </c>
      <c r="DO146">
        <v>0</v>
      </c>
      <c r="DP146">
        <v>1.6897312499999999</v>
      </c>
      <c r="DQ146">
        <v>0.38669189493433198</v>
      </c>
      <c r="DR146">
        <v>4.0066649609588043E-2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365</v>
      </c>
      <c r="EA146">
        <v>3.2960500000000001</v>
      </c>
      <c r="EB146">
        <v>2.6249400000000001</v>
      </c>
      <c r="EC146">
        <v>0.16581000000000001</v>
      </c>
      <c r="ED146">
        <v>0.16744100000000001</v>
      </c>
      <c r="EE146">
        <v>0.142987</v>
      </c>
      <c r="EF146">
        <v>0.13671900000000001</v>
      </c>
      <c r="EG146">
        <v>25243.4</v>
      </c>
      <c r="EH146">
        <v>25648.1</v>
      </c>
      <c r="EI146">
        <v>28159.8</v>
      </c>
      <c r="EJ146">
        <v>29659.1</v>
      </c>
      <c r="EK146">
        <v>33205.5</v>
      </c>
      <c r="EL146">
        <v>35537</v>
      </c>
      <c r="EM146">
        <v>39741.800000000003</v>
      </c>
      <c r="EN146">
        <v>42379.199999999997</v>
      </c>
      <c r="EO146">
        <v>2.1055000000000001</v>
      </c>
      <c r="EP146">
        <v>2.1627800000000001</v>
      </c>
      <c r="EQ146">
        <v>0.119086</v>
      </c>
      <c r="ER146">
        <v>0</v>
      </c>
      <c r="ES146">
        <v>31.618600000000001</v>
      </c>
      <c r="ET146">
        <v>999.9</v>
      </c>
      <c r="EU146">
        <v>71.3</v>
      </c>
      <c r="EV146">
        <v>35.799999999999997</v>
      </c>
      <c r="EW146">
        <v>41.804900000000004</v>
      </c>
      <c r="EX146">
        <v>56.839399999999998</v>
      </c>
      <c r="EY146">
        <v>-2.53606</v>
      </c>
      <c r="EZ146">
        <v>2</v>
      </c>
      <c r="FA146">
        <v>0.51841499999999996</v>
      </c>
      <c r="FB146">
        <v>0.59911499999999995</v>
      </c>
      <c r="FC146">
        <v>20.271899999999999</v>
      </c>
      <c r="FD146">
        <v>5.2190899999999996</v>
      </c>
      <c r="FE146">
        <v>12.004</v>
      </c>
      <c r="FF146">
        <v>4.9866999999999999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1.86429</v>
      </c>
      <c r="FO146">
        <v>1.8603499999999999</v>
      </c>
      <c r="FP146">
        <v>1.86111</v>
      </c>
      <c r="FQ146">
        <v>1.8602000000000001</v>
      </c>
      <c r="FR146">
        <v>1.86188</v>
      </c>
      <c r="FS146">
        <v>1.85842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-4.0860000000000003</v>
      </c>
      <c r="GH146">
        <v>0.12889999999999999</v>
      </c>
      <c r="GI146">
        <v>-2.6367403326156271</v>
      </c>
      <c r="GJ146">
        <v>-2.8314441237569559E-3</v>
      </c>
      <c r="GK146">
        <v>1.746196064066972E-6</v>
      </c>
      <c r="GL146">
        <v>-5.0840809965914505E-10</v>
      </c>
      <c r="GM146">
        <v>-0.1800947898839361</v>
      </c>
      <c r="GN146">
        <v>5.1166531179064507E-3</v>
      </c>
      <c r="GO146">
        <v>1.8935886849813399E-4</v>
      </c>
      <c r="GP146">
        <v>-2.4822471333493459E-6</v>
      </c>
      <c r="GQ146">
        <v>4</v>
      </c>
      <c r="GR146">
        <v>2082</v>
      </c>
      <c r="GS146">
        <v>4</v>
      </c>
      <c r="GT146">
        <v>36</v>
      </c>
      <c r="GU146">
        <v>19.2</v>
      </c>
      <c r="GV146">
        <v>19.3</v>
      </c>
      <c r="GW146">
        <v>2.47437</v>
      </c>
      <c r="GX146">
        <v>2.5500500000000001</v>
      </c>
      <c r="GY146">
        <v>2.04834</v>
      </c>
      <c r="GZ146">
        <v>2.6220699999999999</v>
      </c>
      <c r="HA146">
        <v>2.1972700000000001</v>
      </c>
      <c r="HB146">
        <v>2.36328</v>
      </c>
      <c r="HC146">
        <v>41.534399999999998</v>
      </c>
      <c r="HD146">
        <v>14.3947</v>
      </c>
      <c r="HE146">
        <v>18</v>
      </c>
      <c r="HF146">
        <v>618.18700000000001</v>
      </c>
      <c r="HG146">
        <v>736.61</v>
      </c>
      <c r="HH146">
        <v>30.999600000000001</v>
      </c>
      <c r="HI146">
        <v>33.957799999999999</v>
      </c>
      <c r="HJ146">
        <v>30</v>
      </c>
      <c r="HK146">
        <v>33.869799999999998</v>
      </c>
      <c r="HL146">
        <v>33.872</v>
      </c>
      <c r="HM146">
        <v>49.535400000000003</v>
      </c>
      <c r="HN146">
        <v>24.2423</v>
      </c>
      <c r="HO146">
        <v>95.878600000000006</v>
      </c>
      <c r="HP146">
        <v>31</v>
      </c>
      <c r="HQ146">
        <v>876.08900000000006</v>
      </c>
      <c r="HR146">
        <v>33.851199999999999</v>
      </c>
      <c r="HS146">
        <v>99.217100000000002</v>
      </c>
      <c r="HT146">
        <v>98.287000000000006</v>
      </c>
    </row>
    <row r="147" spans="1:228" x14ac:dyDescent="0.2">
      <c r="A147">
        <v>132</v>
      </c>
      <c r="B147">
        <v>1669669133.5999999</v>
      </c>
      <c r="C147">
        <v>523</v>
      </c>
      <c r="D147" t="s">
        <v>622</v>
      </c>
      <c r="E147" t="s">
        <v>623</v>
      </c>
      <c r="F147">
        <v>4</v>
      </c>
      <c r="G147">
        <v>1669669131.5999999</v>
      </c>
      <c r="H147">
        <f t="shared" si="68"/>
        <v>4.2778141325119853E-3</v>
      </c>
      <c r="I147">
        <f t="shared" si="69"/>
        <v>4.2778141325119856</v>
      </c>
      <c r="J147">
        <f t="shared" si="70"/>
        <v>36.847090682199642</v>
      </c>
      <c r="K147">
        <f t="shared" si="71"/>
        <v>841.5958571428572</v>
      </c>
      <c r="L147">
        <f t="shared" si="72"/>
        <v>591.83299101777357</v>
      </c>
      <c r="M147">
        <f t="shared" si="73"/>
        <v>59.646207650588686</v>
      </c>
      <c r="N147">
        <f t="shared" si="74"/>
        <v>84.81784897913964</v>
      </c>
      <c r="O147">
        <f t="shared" si="75"/>
        <v>0.26444170998802535</v>
      </c>
      <c r="P147">
        <f t="shared" si="76"/>
        <v>3.6636781930395594</v>
      </c>
      <c r="Q147">
        <f t="shared" si="77"/>
        <v>0.25427699509559115</v>
      </c>
      <c r="R147">
        <f t="shared" si="78"/>
        <v>0.15980382670063034</v>
      </c>
      <c r="S147">
        <f t="shared" si="79"/>
        <v>226.11419880617922</v>
      </c>
      <c r="T147">
        <f t="shared" si="80"/>
        <v>33.425327019321578</v>
      </c>
      <c r="U147">
        <f t="shared" si="81"/>
        <v>33.548099999999998</v>
      </c>
      <c r="V147">
        <f t="shared" si="82"/>
        <v>5.2097955397795586</v>
      </c>
      <c r="W147">
        <f t="shared" si="83"/>
        <v>70.04838162706109</v>
      </c>
      <c r="X147">
        <f t="shared" si="84"/>
        <v>3.5882998829314809</v>
      </c>
      <c r="Y147">
        <f t="shared" si="85"/>
        <v>5.1226021209678443</v>
      </c>
      <c r="Z147">
        <f t="shared" si="86"/>
        <v>1.6214956568480776</v>
      </c>
      <c r="AA147">
        <f t="shared" si="87"/>
        <v>-188.65160324377857</v>
      </c>
      <c r="AB147">
        <f t="shared" si="88"/>
        <v>-59.503171726506693</v>
      </c>
      <c r="AC147">
        <f t="shared" si="89"/>
        <v>-3.7341317746503764</v>
      </c>
      <c r="AD147">
        <f t="shared" si="90"/>
        <v>-25.774707938756407</v>
      </c>
      <c r="AE147">
        <f t="shared" si="91"/>
        <v>60.216347433380108</v>
      </c>
      <c r="AF147">
        <f t="shared" si="92"/>
        <v>4.2772799517758626</v>
      </c>
      <c r="AG147">
        <f t="shared" si="93"/>
        <v>36.847090682199642</v>
      </c>
      <c r="AH147">
        <v>897.77249176544717</v>
      </c>
      <c r="AI147">
        <v>875.25944242424248</v>
      </c>
      <c r="AJ147">
        <v>1.7258271707045101</v>
      </c>
      <c r="AK147">
        <v>63.565594582378537</v>
      </c>
      <c r="AL147">
        <f t="shared" si="94"/>
        <v>4.2778141325119856</v>
      </c>
      <c r="AM147">
        <v>33.889962433482573</v>
      </c>
      <c r="AN147">
        <v>35.603627272727259</v>
      </c>
      <c r="AO147">
        <v>-1.155696398704885E-6</v>
      </c>
      <c r="AP147">
        <v>91.324136407103097</v>
      </c>
      <c r="AQ147">
        <v>66</v>
      </c>
      <c r="AR147">
        <v>10</v>
      </c>
      <c r="AS147">
        <f t="shared" si="95"/>
        <v>1</v>
      </c>
      <c r="AT147">
        <f t="shared" si="96"/>
        <v>0</v>
      </c>
      <c r="AU147">
        <f t="shared" si="97"/>
        <v>46996.737066436639</v>
      </c>
      <c r="AV147">
        <f t="shared" si="98"/>
        <v>1199.994285714286</v>
      </c>
      <c r="AW147">
        <f t="shared" si="99"/>
        <v>1025.9201278788496</v>
      </c>
      <c r="AX147">
        <f t="shared" si="100"/>
        <v>0.854937511030046</v>
      </c>
      <c r="AY147">
        <f t="shared" si="101"/>
        <v>0.18842939628798877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1669669131.5999999</v>
      </c>
      <c r="BF147">
        <v>841.5958571428572</v>
      </c>
      <c r="BG147">
        <v>868.10385714285712</v>
      </c>
      <c r="BH147">
        <v>35.604514285714281</v>
      </c>
      <c r="BI147">
        <v>33.891071428571429</v>
      </c>
      <c r="BJ147">
        <v>845.6854285714287</v>
      </c>
      <c r="BK147">
        <v>35.4756</v>
      </c>
      <c r="BL147">
        <v>650.00542857142864</v>
      </c>
      <c r="BM147">
        <v>100.6822857142857</v>
      </c>
      <c r="BN147">
        <v>9.9875057142857146E-2</v>
      </c>
      <c r="BO147">
        <v>33.246842857142859</v>
      </c>
      <c r="BP147">
        <v>33.548099999999998</v>
      </c>
      <c r="BQ147">
        <v>999.89999999999986</v>
      </c>
      <c r="BR147">
        <v>0</v>
      </c>
      <c r="BS147">
        <v>0</v>
      </c>
      <c r="BT147">
        <v>8984.6428571428569</v>
      </c>
      <c r="BU147">
        <v>0</v>
      </c>
      <c r="BV147">
        <v>699.28528571428581</v>
      </c>
      <c r="BW147">
        <v>-26.50825714285714</v>
      </c>
      <c r="BX147">
        <v>872.66671428571431</v>
      </c>
      <c r="BY147">
        <v>898.55714285714294</v>
      </c>
      <c r="BZ147">
        <v>1.7134285714285711</v>
      </c>
      <c r="CA147">
        <v>868.10385714285712</v>
      </c>
      <c r="CB147">
        <v>33.891071428571429</v>
      </c>
      <c r="CC147">
        <v>3.584745714285714</v>
      </c>
      <c r="CD147">
        <v>3.4122328571428571</v>
      </c>
      <c r="CE147">
        <v>27.02655714285714</v>
      </c>
      <c r="CF147">
        <v>26.189271428571431</v>
      </c>
      <c r="CG147">
        <v>1199.994285714286</v>
      </c>
      <c r="CH147">
        <v>0.49999999999999989</v>
      </c>
      <c r="CI147">
        <v>0.5</v>
      </c>
      <c r="CJ147">
        <v>0</v>
      </c>
      <c r="CK147">
        <v>892.34428571428566</v>
      </c>
      <c r="CL147">
        <v>4.9990899999999998</v>
      </c>
      <c r="CM147">
        <v>9548.2171428571419</v>
      </c>
      <c r="CN147">
        <v>9557.81</v>
      </c>
      <c r="CO147">
        <v>43.125</v>
      </c>
      <c r="CP147">
        <v>45.151571428571437</v>
      </c>
      <c r="CQ147">
        <v>43.936999999999998</v>
      </c>
      <c r="CR147">
        <v>44.186999999999998</v>
      </c>
      <c r="CS147">
        <v>44.561999999999998</v>
      </c>
      <c r="CT147">
        <v>597.49714285714276</v>
      </c>
      <c r="CU147">
        <v>597.49714285714276</v>
      </c>
      <c r="CV147">
        <v>0</v>
      </c>
      <c r="CW147">
        <v>1669669148.8</v>
      </c>
      <c r="CX147">
        <v>0</v>
      </c>
      <c r="CY147">
        <v>1669667979.5</v>
      </c>
      <c r="CZ147" t="s">
        <v>356</v>
      </c>
      <c r="DA147">
        <v>1669667979.5</v>
      </c>
      <c r="DB147">
        <v>1669667970</v>
      </c>
      <c r="DC147">
        <v>16</v>
      </c>
      <c r="DD147">
        <v>2.5000000000000001E-2</v>
      </c>
      <c r="DE147">
        <v>0.02</v>
      </c>
      <c r="DF147">
        <v>-3.5449999999999999</v>
      </c>
      <c r="DG147">
        <v>0.11899999999999999</v>
      </c>
      <c r="DH147">
        <v>410</v>
      </c>
      <c r="DI147">
        <v>35</v>
      </c>
      <c r="DJ147">
        <v>0.37</v>
      </c>
      <c r="DK147">
        <v>0.56999999999999995</v>
      </c>
      <c r="DL147">
        <v>-26.384889999999999</v>
      </c>
      <c r="DM147">
        <v>-0.92014108818011031</v>
      </c>
      <c r="DN147">
        <v>9.1841765553587043E-2</v>
      </c>
      <c r="DO147">
        <v>0</v>
      </c>
      <c r="DP147">
        <v>1.7046870000000001</v>
      </c>
      <c r="DQ147">
        <v>0.24310829268292661</v>
      </c>
      <c r="DR147">
        <v>3.1860529750774712E-2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365</v>
      </c>
      <c r="EA147">
        <v>3.2958799999999999</v>
      </c>
      <c r="EB147">
        <v>2.62507</v>
      </c>
      <c r="EC147">
        <v>0.16667100000000001</v>
      </c>
      <c r="ED147">
        <v>0.16830000000000001</v>
      </c>
      <c r="EE147">
        <v>0.142983</v>
      </c>
      <c r="EF147">
        <v>0.13673299999999999</v>
      </c>
      <c r="EG147">
        <v>25217.7</v>
      </c>
      <c r="EH147">
        <v>25621.5</v>
      </c>
      <c r="EI147">
        <v>28160.3</v>
      </c>
      <c r="EJ147">
        <v>29658.9</v>
      </c>
      <c r="EK147">
        <v>33206.400000000001</v>
      </c>
      <c r="EL147">
        <v>35536.300000000003</v>
      </c>
      <c r="EM147">
        <v>39742.6</v>
      </c>
      <c r="EN147">
        <v>42379</v>
      </c>
      <c r="EO147">
        <v>2.10547</v>
      </c>
      <c r="EP147">
        <v>2.1629</v>
      </c>
      <c r="EQ147">
        <v>0.118922</v>
      </c>
      <c r="ER147">
        <v>0</v>
      </c>
      <c r="ES147">
        <v>31.627199999999998</v>
      </c>
      <c r="ET147">
        <v>999.9</v>
      </c>
      <c r="EU147">
        <v>71.3</v>
      </c>
      <c r="EV147">
        <v>35.799999999999997</v>
      </c>
      <c r="EW147">
        <v>41.807699999999997</v>
      </c>
      <c r="EX147">
        <v>56.779400000000003</v>
      </c>
      <c r="EY147">
        <v>-2.4959899999999999</v>
      </c>
      <c r="EZ147">
        <v>2</v>
      </c>
      <c r="FA147">
        <v>0.51839199999999996</v>
      </c>
      <c r="FB147">
        <v>0.59679499999999996</v>
      </c>
      <c r="FC147">
        <v>20.271799999999999</v>
      </c>
      <c r="FD147">
        <v>5.2184900000000001</v>
      </c>
      <c r="FE147">
        <v>12.004099999999999</v>
      </c>
      <c r="FF147">
        <v>4.9866999999999999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1.8621799999999999</v>
      </c>
      <c r="FN147">
        <v>1.8643099999999999</v>
      </c>
      <c r="FO147">
        <v>1.8603499999999999</v>
      </c>
      <c r="FP147">
        <v>1.86111</v>
      </c>
      <c r="FQ147">
        <v>1.8602000000000001</v>
      </c>
      <c r="FR147">
        <v>1.86188</v>
      </c>
      <c r="FS147">
        <v>1.8584099999999999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-4.093</v>
      </c>
      <c r="GH147">
        <v>0.12889999999999999</v>
      </c>
      <c r="GI147">
        <v>-2.6367403326156271</v>
      </c>
      <c r="GJ147">
        <v>-2.8314441237569559E-3</v>
      </c>
      <c r="GK147">
        <v>1.746196064066972E-6</v>
      </c>
      <c r="GL147">
        <v>-5.0840809965914505E-10</v>
      </c>
      <c r="GM147">
        <v>-0.1800947898839361</v>
      </c>
      <c r="GN147">
        <v>5.1166531179064507E-3</v>
      </c>
      <c r="GO147">
        <v>1.8935886849813399E-4</v>
      </c>
      <c r="GP147">
        <v>-2.4822471333493459E-6</v>
      </c>
      <c r="GQ147">
        <v>4</v>
      </c>
      <c r="GR147">
        <v>2082</v>
      </c>
      <c r="GS147">
        <v>4</v>
      </c>
      <c r="GT147">
        <v>36</v>
      </c>
      <c r="GU147">
        <v>19.2</v>
      </c>
      <c r="GV147">
        <v>19.399999999999999</v>
      </c>
      <c r="GW147">
        <v>2.4877899999999999</v>
      </c>
      <c r="GX147">
        <v>2.5585900000000001</v>
      </c>
      <c r="GY147">
        <v>2.04834</v>
      </c>
      <c r="GZ147">
        <v>2.6220699999999999</v>
      </c>
      <c r="HA147">
        <v>2.1972700000000001</v>
      </c>
      <c r="HB147">
        <v>2.3315399999999999</v>
      </c>
      <c r="HC147">
        <v>41.534399999999998</v>
      </c>
      <c r="HD147">
        <v>14.3772</v>
      </c>
      <c r="HE147">
        <v>18</v>
      </c>
      <c r="HF147">
        <v>618.16800000000001</v>
      </c>
      <c r="HG147">
        <v>736.70799999999997</v>
      </c>
      <c r="HH147">
        <v>30.999500000000001</v>
      </c>
      <c r="HI147">
        <v>33.957799999999999</v>
      </c>
      <c r="HJ147">
        <v>30</v>
      </c>
      <c r="HK147">
        <v>33.869799999999998</v>
      </c>
      <c r="HL147">
        <v>33.870199999999997</v>
      </c>
      <c r="HM147">
        <v>49.840699999999998</v>
      </c>
      <c r="HN147">
        <v>24.2423</v>
      </c>
      <c r="HO147">
        <v>95.878600000000006</v>
      </c>
      <c r="HP147">
        <v>31</v>
      </c>
      <c r="HQ147">
        <v>882.76700000000005</v>
      </c>
      <c r="HR147">
        <v>33.851900000000001</v>
      </c>
      <c r="HS147">
        <v>99.218999999999994</v>
      </c>
      <c r="HT147">
        <v>98.286500000000004</v>
      </c>
    </row>
    <row r="148" spans="1:228" x14ac:dyDescent="0.2">
      <c r="A148">
        <v>133</v>
      </c>
      <c r="B148">
        <v>1669669137.5999999</v>
      </c>
      <c r="C148">
        <v>527</v>
      </c>
      <c r="D148" t="s">
        <v>624</v>
      </c>
      <c r="E148" t="s">
        <v>625</v>
      </c>
      <c r="F148">
        <v>4</v>
      </c>
      <c r="G148">
        <v>1669669135.2874999</v>
      </c>
      <c r="H148">
        <f t="shared" si="68"/>
        <v>4.2805888565503004E-3</v>
      </c>
      <c r="I148">
        <f t="shared" si="69"/>
        <v>4.2805888565503007</v>
      </c>
      <c r="J148">
        <f t="shared" si="70"/>
        <v>37.085693883760058</v>
      </c>
      <c r="K148">
        <f t="shared" si="71"/>
        <v>847.71799999999996</v>
      </c>
      <c r="L148">
        <f t="shared" si="72"/>
        <v>595.93073159701351</v>
      </c>
      <c r="M148">
        <f t="shared" si="73"/>
        <v>60.059561583410691</v>
      </c>
      <c r="N148">
        <f t="shared" si="74"/>
        <v>85.435384897711643</v>
      </c>
      <c r="O148">
        <f t="shared" si="75"/>
        <v>0.26405359336831952</v>
      </c>
      <c r="P148">
        <f t="shared" si="76"/>
        <v>3.652829629553763</v>
      </c>
      <c r="Q148">
        <f t="shared" si="77"/>
        <v>0.25388922347670545</v>
      </c>
      <c r="R148">
        <f t="shared" si="78"/>
        <v>0.15956139273921721</v>
      </c>
      <c r="S148">
        <f t="shared" si="79"/>
        <v>226.1161824612837</v>
      </c>
      <c r="T148">
        <f t="shared" si="80"/>
        <v>33.432282031157349</v>
      </c>
      <c r="U148">
        <f t="shared" si="81"/>
        <v>33.560625000000002</v>
      </c>
      <c r="V148">
        <f t="shared" si="82"/>
        <v>5.2134484542119726</v>
      </c>
      <c r="W148">
        <f t="shared" si="83"/>
        <v>70.023577844969182</v>
      </c>
      <c r="X148">
        <f t="shared" si="84"/>
        <v>3.5884442939008898</v>
      </c>
      <c r="Y148">
        <f t="shared" si="85"/>
        <v>5.1246228832317522</v>
      </c>
      <c r="Z148">
        <f t="shared" si="86"/>
        <v>1.6250041603110827</v>
      </c>
      <c r="AA148">
        <f t="shared" si="87"/>
        <v>-188.77396857386825</v>
      </c>
      <c r="AB148">
        <f t="shared" si="88"/>
        <v>-60.408691915723331</v>
      </c>
      <c r="AC148">
        <f t="shared" si="89"/>
        <v>-3.8025807260155036</v>
      </c>
      <c r="AD148">
        <f t="shared" si="90"/>
        <v>-26.869058754323369</v>
      </c>
      <c r="AE148">
        <f t="shared" si="91"/>
        <v>60.385673674384861</v>
      </c>
      <c r="AF148">
        <f t="shared" si="92"/>
        <v>4.2711491001672623</v>
      </c>
      <c r="AG148">
        <f t="shared" si="93"/>
        <v>37.085693883760058</v>
      </c>
      <c r="AH148">
        <v>904.78042961149515</v>
      </c>
      <c r="AI148">
        <v>882.15055151515116</v>
      </c>
      <c r="AJ148">
        <v>1.7297339517981669</v>
      </c>
      <c r="AK148">
        <v>63.565594582378537</v>
      </c>
      <c r="AL148">
        <f t="shared" si="94"/>
        <v>4.2805888565503007</v>
      </c>
      <c r="AM148">
        <v>33.894250019324467</v>
      </c>
      <c r="AN148">
        <v>35.607783030303032</v>
      </c>
      <c r="AO148">
        <v>2.1065113059507039E-4</v>
      </c>
      <c r="AP148">
        <v>91.324136407103097</v>
      </c>
      <c r="AQ148">
        <v>66</v>
      </c>
      <c r="AR148">
        <v>10</v>
      </c>
      <c r="AS148">
        <f t="shared" si="95"/>
        <v>1</v>
      </c>
      <c r="AT148">
        <f t="shared" si="96"/>
        <v>0</v>
      </c>
      <c r="AU148">
        <f t="shared" si="97"/>
        <v>46802.274440943242</v>
      </c>
      <c r="AV148">
        <f t="shared" si="98"/>
        <v>1200.0025000000001</v>
      </c>
      <c r="AW148">
        <f t="shared" si="99"/>
        <v>1025.9273764048103</v>
      </c>
      <c r="AX148">
        <f t="shared" si="100"/>
        <v>0.85493769921713514</v>
      </c>
      <c r="AY148">
        <f t="shared" si="101"/>
        <v>0.18842975948907081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1669669135.2874999</v>
      </c>
      <c r="BF148">
        <v>847.71799999999996</v>
      </c>
      <c r="BG148">
        <v>874.304125</v>
      </c>
      <c r="BH148">
        <v>35.605725000000007</v>
      </c>
      <c r="BI148">
        <v>33.894799999999996</v>
      </c>
      <c r="BJ148">
        <v>851.81375000000003</v>
      </c>
      <c r="BK148">
        <v>35.476812500000001</v>
      </c>
      <c r="BL148">
        <v>650.02812500000005</v>
      </c>
      <c r="BM148">
        <v>100.682625</v>
      </c>
      <c r="BN148">
        <v>0.10016467499999999</v>
      </c>
      <c r="BO148">
        <v>33.253875000000001</v>
      </c>
      <c r="BP148">
        <v>33.560625000000002</v>
      </c>
      <c r="BQ148">
        <v>999.9</v>
      </c>
      <c r="BR148">
        <v>0</v>
      </c>
      <c r="BS148">
        <v>0</v>
      </c>
      <c r="BT148">
        <v>8947.1087499999994</v>
      </c>
      <c r="BU148">
        <v>0</v>
      </c>
      <c r="BV148">
        <v>710.05275000000006</v>
      </c>
      <c r="BW148">
        <v>-26.586124999999999</v>
      </c>
      <c r="BX148">
        <v>879.01599999999996</v>
      </c>
      <c r="BY148">
        <v>904.97812499999998</v>
      </c>
      <c r="BZ148">
        <v>1.7109062500000001</v>
      </c>
      <c r="CA148">
        <v>874.304125</v>
      </c>
      <c r="CB148">
        <v>33.894799999999996</v>
      </c>
      <c r="CC148">
        <v>3.5848775000000002</v>
      </c>
      <c r="CD148">
        <v>3.4126162500000001</v>
      </c>
      <c r="CE148">
        <v>27.027200000000001</v>
      </c>
      <c r="CF148">
        <v>26.191175000000001</v>
      </c>
      <c r="CG148">
        <v>1200.0025000000001</v>
      </c>
      <c r="CH148">
        <v>0.49999375000000001</v>
      </c>
      <c r="CI148">
        <v>0.50000624999999999</v>
      </c>
      <c r="CJ148">
        <v>0</v>
      </c>
      <c r="CK148">
        <v>892.39812499999994</v>
      </c>
      <c r="CL148">
        <v>4.9990899999999998</v>
      </c>
      <c r="CM148">
        <v>9550.5187499999993</v>
      </c>
      <c r="CN148">
        <v>9557.848750000001</v>
      </c>
      <c r="CO148">
        <v>43.125</v>
      </c>
      <c r="CP148">
        <v>45.16375</v>
      </c>
      <c r="CQ148">
        <v>43.936999999999998</v>
      </c>
      <c r="CR148">
        <v>44.186999999999998</v>
      </c>
      <c r="CS148">
        <v>44.561999999999998</v>
      </c>
      <c r="CT148">
        <v>597.49624999999992</v>
      </c>
      <c r="CU148">
        <v>597.51125000000002</v>
      </c>
      <c r="CV148">
        <v>0</v>
      </c>
      <c r="CW148">
        <v>1669669153</v>
      </c>
      <c r="CX148">
        <v>0</v>
      </c>
      <c r="CY148">
        <v>1669667979.5</v>
      </c>
      <c r="CZ148" t="s">
        <v>356</v>
      </c>
      <c r="DA148">
        <v>1669667979.5</v>
      </c>
      <c r="DB148">
        <v>1669667970</v>
      </c>
      <c r="DC148">
        <v>16</v>
      </c>
      <c r="DD148">
        <v>2.5000000000000001E-2</v>
      </c>
      <c r="DE148">
        <v>0.02</v>
      </c>
      <c r="DF148">
        <v>-3.5449999999999999</v>
      </c>
      <c r="DG148">
        <v>0.11899999999999999</v>
      </c>
      <c r="DH148">
        <v>410</v>
      </c>
      <c r="DI148">
        <v>35</v>
      </c>
      <c r="DJ148">
        <v>0.37</v>
      </c>
      <c r="DK148">
        <v>0.56999999999999995</v>
      </c>
      <c r="DL148">
        <v>-26.452105</v>
      </c>
      <c r="DM148">
        <v>-0.93296960600371437</v>
      </c>
      <c r="DN148">
        <v>9.3804370767038403E-2</v>
      </c>
      <c r="DO148">
        <v>0</v>
      </c>
      <c r="DP148">
        <v>1.7154655000000001</v>
      </c>
      <c r="DQ148">
        <v>5.1744315196994697E-2</v>
      </c>
      <c r="DR148">
        <v>2.1030282089168462E-2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3.2959000000000001</v>
      </c>
      <c r="EB148">
        <v>2.6250100000000001</v>
      </c>
      <c r="EC148">
        <v>0.16753000000000001</v>
      </c>
      <c r="ED148">
        <v>0.16913700000000001</v>
      </c>
      <c r="EE148">
        <v>0.14299799999999999</v>
      </c>
      <c r="EF148">
        <v>0.136742</v>
      </c>
      <c r="EG148">
        <v>25191.5</v>
      </c>
      <c r="EH148">
        <v>25596</v>
      </c>
      <c r="EI148">
        <v>28160.1</v>
      </c>
      <c r="EJ148">
        <v>29659.4</v>
      </c>
      <c r="EK148">
        <v>33205.800000000003</v>
      </c>
      <c r="EL148">
        <v>35536.6</v>
      </c>
      <c r="EM148">
        <v>39742.5</v>
      </c>
      <c r="EN148">
        <v>42379.8</v>
      </c>
      <c r="EO148">
        <v>2.1057299999999999</v>
      </c>
      <c r="EP148">
        <v>2.1629999999999998</v>
      </c>
      <c r="EQ148">
        <v>0.11898599999999999</v>
      </c>
      <c r="ER148">
        <v>0</v>
      </c>
      <c r="ES148">
        <v>31.636199999999999</v>
      </c>
      <c r="ET148">
        <v>999.9</v>
      </c>
      <c r="EU148">
        <v>71.3</v>
      </c>
      <c r="EV148">
        <v>35.799999999999997</v>
      </c>
      <c r="EW148">
        <v>41.808900000000001</v>
      </c>
      <c r="EX148">
        <v>57.439399999999999</v>
      </c>
      <c r="EY148">
        <v>-2.4439099999999998</v>
      </c>
      <c r="EZ148">
        <v>2</v>
      </c>
      <c r="FA148">
        <v>0.51836099999999996</v>
      </c>
      <c r="FB148">
        <v>0.59444699999999995</v>
      </c>
      <c r="FC148">
        <v>20.272099999999998</v>
      </c>
      <c r="FD148">
        <v>5.2190899999999996</v>
      </c>
      <c r="FE148">
        <v>12.0047</v>
      </c>
      <c r="FF148">
        <v>4.9865500000000003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1.86429</v>
      </c>
      <c r="FO148">
        <v>1.8603499999999999</v>
      </c>
      <c r="FP148">
        <v>1.8611</v>
      </c>
      <c r="FQ148">
        <v>1.8602000000000001</v>
      </c>
      <c r="FR148">
        <v>1.86188</v>
      </c>
      <c r="FS148">
        <v>1.8584099999999999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-4.0990000000000002</v>
      </c>
      <c r="GH148">
        <v>0.12889999999999999</v>
      </c>
      <c r="GI148">
        <v>-2.6367403326156271</v>
      </c>
      <c r="GJ148">
        <v>-2.8314441237569559E-3</v>
      </c>
      <c r="GK148">
        <v>1.746196064066972E-6</v>
      </c>
      <c r="GL148">
        <v>-5.0840809965914505E-10</v>
      </c>
      <c r="GM148">
        <v>-0.1800947898839361</v>
      </c>
      <c r="GN148">
        <v>5.1166531179064507E-3</v>
      </c>
      <c r="GO148">
        <v>1.8935886849813399E-4</v>
      </c>
      <c r="GP148">
        <v>-2.4822471333493459E-6</v>
      </c>
      <c r="GQ148">
        <v>4</v>
      </c>
      <c r="GR148">
        <v>2082</v>
      </c>
      <c r="GS148">
        <v>4</v>
      </c>
      <c r="GT148">
        <v>36</v>
      </c>
      <c r="GU148">
        <v>19.3</v>
      </c>
      <c r="GV148">
        <v>19.5</v>
      </c>
      <c r="GW148">
        <v>2.50366</v>
      </c>
      <c r="GX148">
        <v>2.5488300000000002</v>
      </c>
      <c r="GY148">
        <v>2.04834</v>
      </c>
      <c r="GZ148">
        <v>2.6220699999999999</v>
      </c>
      <c r="HA148">
        <v>2.1972700000000001</v>
      </c>
      <c r="HB148">
        <v>2.3547400000000001</v>
      </c>
      <c r="HC148">
        <v>41.560499999999998</v>
      </c>
      <c r="HD148">
        <v>14.385999999999999</v>
      </c>
      <c r="HE148">
        <v>18</v>
      </c>
      <c r="HF148">
        <v>618.33000000000004</v>
      </c>
      <c r="HG148">
        <v>736.78800000000001</v>
      </c>
      <c r="HH148">
        <v>30.999400000000001</v>
      </c>
      <c r="HI148">
        <v>33.956299999999999</v>
      </c>
      <c r="HJ148">
        <v>30</v>
      </c>
      <c r="HK148">
        <v>33.866799999999998</v>
      </c>
      <c r="HL148">
        <v>33.868899999999996</v>
      </c>
      <c r="HM148">
        <v>50.149900000000002</v>
      </c>
      <c r="HN148">
        <v>24.2423</v>
      </c>
      <c r="HO148">
        <v>95.878600000000006</v>
      </c>
      <c r="HP148">
        <v>31</v>
      </c>
      <c r="HQ148">
        <v>889.44600000000003</v>
      </c>
      <c r="HR148">
        <v>33.848399999999998</v>
      </c>
      <c r="HS148">
        <v>99.218599999999995</v>
      </c>
      <c r="HT148">
        <v>98.288200000000003</v>
      </c>
    </row>
    <row r="149" spans="1:228" x14ac:dyDescent="0.2">
      <c r="A149">
        <v>134</v>
      </c>
      <c r="B149">
        <v>1669669141.5999999</v>
      </c>
      <c r="C149">
        <v>531</v>
      </c>
      <c r="D149" t="s">
        <v>626</v>
      </c>
      <c r="E149" t="s">
        <v>627</v>
      </c>
      <c r="F149">
        <v>4</v>
      </c>
      <c r="G149">
        <v>1669669139.5999999</v>
      </c>
      <c r="H149">
        <f t="shared" si="68"/>
        <v>4.2741212642404096E-3</v>
      </c>
      <c r="I149">
        <f t="shared" si="69"/>
        <v>4.2741212642404092</v>
      </c>
      <c r="J149">
        <f t="shared" si="70"/>
        <v>37.507129459362574</v>
      </c>
      <c r="K149">
        <f t="shared" si="71"/>
        <v>854.84614285714292</v>
      </c>
      <c r="L149">
        <f t="shared" si="72"/>
        <v>599.81613077651969</v>
      </c>
      <c r="M149">
        <f t="shared" si="73"/>
        <v>60.451144080661898</v>
      </c>
      <c r="N149">
        <f t="shared" si="74"/>
        <v>86.153780628998973</v>
      </c>
      <c r="O149">
        <f t="shared" si="75"/>
        <v>0.26351420206315207</v>
      </c>
      <c r="P149">
        <f t="shared" si="76"/>
        <v>3.6617569285513429</v>
      </c>
      <c r="Q149">
        <f t="shared" si="77"/>
        <v>0.25341412376319572</v>
      </c>
      <c r="R149">
        <f t="shared" si="78"/>
        <v>0.15925902448114843</v>
      </c>
      <c r="S149">
        <f t="shared" si="79"/>
        <v>226.11519262113055</v>
      </c>
      <c r="T149">
        <f t="shared" si="80"/>
        <v>33.442637312415336</v>
      </c>
      <c r="U149">
        <f t="shared" si="81"/>
        <v>33.563814285714287</v>
      </c>
      <c r="V149">
        <f t="shared" si="82"/>
        <v>5.2143789647159711</v>
      </c>
      <c r="W149">
        <f t="shared" si="83"/>
        <v>69.993546995808657</v>
      </c>
      <c r="X149">
        <f t="shared" si="84"/>
        <v>3.5887989003791048</v>
      </c>
      <c r="Y149">
        <f t="shared" si="85"/>
        <v>5.1273282386932157</v>
      </c>
      <c r="Z149">
        <f t="shared" si="86"/>
        <v>1.6255800643368663</v>
      </c>
      <c r="AA149">
        <f t="shared" si="87"/>
        <v>-188.48874775300206</v>
      </c>
      <c r="AB149">
        <f t="shared" si="88"/>
        <v>-59.32813854051502</v>
      </c>
      <c r="AC149">
        <f t="shared" si="89"/>
        <v>-3.725687475745409</v>
      </c>
      <c r="AD149">
        <f t="shared" si="90"/>
        <v>-25.42738114813195</v>
      </c>
      <c r="AE149">
        <f t="shared" si="91"/>
        <v>60.567206173437292</v>
      </c>
      <c r="AF149">
        <f t="shared" si="92"/>
        <v>4.2635581015892923</v>
      </c>
      <c r="AG149">
        <f t="shared" si="93"/>
        <v>37.507129459362574</v>
      </c>
      <c r="AH149">
        <v>911.66810284536314</v>
      </c>
      <c r="AI149">
        <v>888.96304242424242</v>
      </c>
      <c r="AJ149">
        <v>1.702053399812655</v>
      </c>
      <c r="AK149">
        <v>63.565594582378537</v>
      </c>
      <c r="AL149">
        <f t="shared" si="94"/>
        <v>4.2741212642404092</v>
      </c>
      <c r="AM149">
        <v>33.899507488135427</v>
      </c>
      <c r="AN149">
        <v>35.611315757575738</v>
      </c>
      <c r="AO149">
        <v>6.7846235101809698E-5</v>
      </c>
      <c r="AP149">
        <v>91.324136407103097</v>
      </c>
      <c r="AQ149">
        <v>66</v>
      </c>
      <c r="AR149">
        <v>10</v>
      </c>
      <c r="AS149">
        <f t="shared" si="95"/>
        <v>1</v>
      </c>
      <c r="AT149">
        <f t="shared" si="96"/>
        <v>0</v>
      </c>
      <c r="AU149">
        <f t="shared" si="97"/>
        <v>46959.964028934621</v>
      </c>
      <c r="AV149">
        <f t="shared" si="98"/>
        <v>1199.997142857143</v>
      </c>
      <c r="AW149">
        <f t="shared" si="99"/>
        <v>1025.9228065394459</v>
      </c>
      <c r="AX149">
        <f t="shared" si="100"/>
        <v>0.85493770768217558</v>
      </c>
      <c r="AY149">
        <f t="shared" si="101"/>
        <v>0.18842977582659884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1669669139.5999999</v>
      </c>
      <c r="BF149">
        <v>854.84614285714292</v>
      </c>
      <c r="BG149">
        <v>881.51885714285709</v>
      </c>
      <c r="BH149">
        <v>35.609242857142853</v>
      </c>
      <c r="BI149">
        <v>33.90128571428572</v>
      </c>
      <c r="BJ149">
        <v>858.94871428571435</v>
      </c>
      <c r="BK149">
        <v>35.480271428571427</v>
      </c>
      <c r="BL149">
        <v>649.99799999999993</v>
      </c>
      <c r="BM149">
        <v>100.6828571428571</v>
      </c>
      <c r="BN149">
        <v>9.9934414285714285E-2</v>
      </c>
      <c r="BO149">
        <v>33.263285714285708</v>
      </c>
      <c r="BP149">
        <v>33.563814285714287</v>
      </c>
      <c r="BQ149">
        <v>999.89999999999986</v>
      </c>
      <c r="BR149">
        <v>0</v>
      </c>
      <c r="BS149">
        <v>0</v>
      </c>
      <c r="BT149">
        <v>8977.9457142857154</v>
      </c>
      <c r="BU149">
        <v>0</v>
      </c>
      <c r="BV149">
        <v>714.1314285714285</v>
      </c>
      <c r="BW149">
        <v>-26.672614285714289</v>
      </c>
      <c r="BX149">
        <v>886.41028571428581</v>
      </c>
      <c r="BY149">
        <v>912.45185714285719</v>
      </c>
      <c r="BZ149">
        <v>1.7079385714285711</v>
      </c>
      <c r="CA149">
        <v>881.51885714285709</v>
      </c>
      <c r="CB149">
        <v>33.90128571428572</v>
      </c>
      <c r="CC149">
        <v>3.585235714285715</v>
      </c>
      <c r="CD149">
        <v>3.4132771428571429</v>
      </c>
      <c r="CE149">
        <v>27.0289</v>
      </c>
      <c r="CF149">
        <v>26.194457142857139</v>
      </c>
      <c r="CG149">
        <v>1199.997142857143</v>
      </c>
      <c r="CH149">
        <v>0.49999399999999988</v>
      </c>
      <c r="CI149">
        <v>0.50000600000000006</v>
      </c>
      <c r="CJ149">
        <v>0</v>
      </c>
      <c r="CK149">
        <v>892.28585714285714</v>
      </c>
      <c r="CL149">
        <v>4.9990899999999998</v>
      </c>
      <c r="CM149">
        <v>9551.5257142857135</v>
      </c>
      <c r="CN149">
        <v>9557.8171428571422</v>
      </c>
      <c r="CO149">
        <v>43.125</v>
      </c>
      <c r="CP149">
        <v>45.160428571428582</v>
      </c>
      <c r="CQ149">
        <v>43.936999999999998</v>
      </c>
      <c r="CR149">
        <v>44.186999999999998</v>
      </c>
      <c r="CS149">
        <v>44.561999999999998</v>
      </c>
      <c r="CT149">
        <v>597.49142857142851</v>
      </c>
      <c r="CU149">
        <v>597.50714285714287</v>
      </c>
      <c r="CV149">
        <v>0</v>
      </c>
      <c r="CW149">
        <v>1669669157.2</v>
      </c>
      <c r="CX149">
        <v>0</v>
      </c>
      <c r="CY149">
        <v>1669667979.5</v>
      </c>
      <c r="CZ149" t="s">
        <v>356</v>
      </c>
      <c r="DA149">
        <v>1669667979.5</v>
      </c>
      <c r="DB149">
        <v>1669667970</v>
      </c>
      <c r="DC149">
        <v>16</v>
      </c>
      <c r="DD149">
        <v>2.5000000000000001E-2</v>
      </c>
      <c r="DE149">
        <v>0.02</v>
      </c>
      <c r="DF149">
        <v>-3.5449999999999999</v>
      </c>
      <c r="DG149">
        <v>0.11899999999999999</v>
      </c>
      <c r="DH149">
        <v>410</v>
      </c>
      <c r="DI149">
        <v>35</v>
      </c>
      <c r="DJ149">
        <v>0.37</v>
      </c>
      <c r="DK149">
        <v>0.56999999999999995</v>
      </c>
      <c r="DL149">
        <v>-26.506979999999999</v>
      </c>
      <c r="DM149">
        <v>-0.87553846153841064</v>
      </c>
      <c r="DN149">
        <v>9.1890127870190838E-2</v>
      </c>
      <c r="DO149">
        <v>0</v>
      </c>
      <c r="DP149">
        <v>1.7207552500000001</v>
      </c>
      <c r="DQ149">
        <v>-0.1136918949343383</v>
      </c>
      <c r="DR149">
        <v>1.2862044158589259E-2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365</v>
      </c>
      <c r="EA149">
        <v>3.2959800000000001</v>
      </c>
      <c r="EB149">
        <v>2.6251099999999998</v>
      </c>
      <c r="EC149">
        <v>0.168378</v>
      </c>
      <c r="ED149">
        <v>0.16999800000000001</v>
      </c>
      <c r="EE149">
        <v>0.14300499999999999</v>
      </c>
      <c r="EF149">
        <v>0.136763</v>
      </c>
      <c r="EG149">
        <v>25165.7</v>
      </c>
      <c r="EH149">
        <v>25569.1</v>
      </c>
      <c r="EI149">
        <v>28160.1</v>
      </c>
      <c r="EJ149">
        <v>29658.9</v>
      </c>
      <c r="EK149">
        <v>33205.699999999997</v>
      </c>
      <c r="EL149">
        <v>35535.199999999997</v>
      </c>
      <c r="EM149">
        <v>39742.699999999997</v>
      </c>
      <c r="EN149">
        <v>42379</v>
      </c>
      <c r="EO149">
        <v>2.1061999999999999</v>
      </c>
      <c r="EP149">
        <v>2.1628500000000002</v>
      </c>
      <c r="EQ149">
        <v>0.118468</v>
      </c>
      <c r="ER149">
        <v>0</v>
      </c>
      <c r="ES149">
        <v>31.644600000000001</v>
      </c>
      <c r="ET149">
        <v>999.9</v>
      </c>
      <c r="EU149">
        <v>71.3</v>
      </c>
      <c r="EV149">
        <v>35.799999999999997</v>
      </c>
      <c r="EW149">
        <v>41.807899999999997</v>
      </c>
      <c r="EX149">
        <v>56.749400000000001</v>
      </c>
      <c r="EY149">
        <v>-2.42388</v>
      </c>
      <c r="EZ149">
        <v>2</v>
      </c>
      <c r="FA149">
        <v>0.518293</v>
      </c>
      <c r="FB149">
        <v>0.59309100000000003</v>
      </c>
      <c r="FC149">
        <v>20.271899999999999</v>
      </c>
      <c r="FD149">
        <v>5.2190899999999996</v>
      </c>
      <c r="FE149">
        <v>12.0047</v>
      </c>
      <c r="FF149">
        <v>4.9867999999999997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1.8621799999999999</v>
      </c>
      <c r="FN149">
        <v>1.86429</v>
      </c>
      <c r="FO149">
        <v>1.8603499999999999</v>
      </c>
      <c r="FP149">
        <v>1.86111</v>
      </c>
      <c r="FQ149">
        <v>1.8602000000000001</v>
      </c>
      <c r="FR149">
        <v>1.86188</v>
      </c>
      <c r="FS149">
        <v>1.8583799999999999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-4.1050000000000004</v>
      </c>
      <c r="GH149">
        <v>0.129</v>
      </c>
      <c r="GI149">
        <v>-2.6367403326156271</v>
      </c>
      <c r="GJ149">
        <v>-2.8314441237569559E-3</v>
      </c>
      <c r="GK149">
        <v>1.746196064066972E-6</v>
      </c>
      <c r="GL149">
        <v>-5.0840809965914505E-10</v>
      </c>
      <c r="GM149">
        <v>-0.1800947898839361</v>
      </c>
      <c r="GN149">
        <v>5.1166531179064507E-3</v>
      </c>
      <c r="GO149">
        <v>1.8935886849813399E-4</v>
      </c>
      <c r="GP149">
        <v>-2.4822471333493459E-6</v>
      </c>
      <c r="GQ149">
        <v>4</v>
      </c>
      <c r="GR149">
        <v>2082</v>
      </c>
      <c r="GS149">
        <v>4</v>
      </c>
      <c r="GT149">
        <v>36</v>
      </c>
      <c r="GU149">
        <v>19.399999999999999</v>
      </c>
      <c r="GV149">
        <v>19.5</v>
      </c>
      <c r="GW149">
        <v>2.52075</v>
      </c>
      <c r="GX149">
        <v>2.5610400000000002</v>
      </c>
      <c r="GY149">
        <v>2.04834</v>
      </c>
      <c r="GZ149">
        <v>2.6220699999999999</v>
      </c>
      <c r="HA149">
        <v>2.1972700000000001</v>
      </c>
      <c r="HB149">
        <v>2.323</v>
      </c>
      <c r="HC149">
        <v>41.560499999999998</v>
      </c>
      <c r="HD149">
        <v>14.3597</v>
      </c>
      <c r="HE149">
        <v>18</v>
      </c>
      <c r="HF149">
        <v>618.69000000000005</v>
      </c>
      <c r="HG149">
        <v>736.62300000000005</v>
      </c>
      <c r="HH149">
        <v>30.999600000000001</v>
      </c>
      <c r="HI149">
        <v>33.954700000000003</v>
      </c>
      <c r="HJ149">
        <v>29.9999</v>
      </c>
      <c r="HK149">
        <v>33.866799999999998</v>
      </c>
      <c r="HL149">
        <v>33.867100000000001</v>
      </c>
      <c r="HM149">
        <v>50.454500000000003</v>
      </c>
      <c r="HN149">
        <v>24.2423</v>
      </c>
      <c r="HO149">
        <v>95.878600000000006</v>
      </c>
      <c r="HP149">
        <v>31</v>
      </c>
      <c r="HQ149">
        <v>896.125</v>
      </c>
      <c r="HR149">
        <v>33.844099999999997</v>
      </c>
      <c r="HS149">
        <v>99.218800000000002</v>
      </c>
      <c r="HT149">
        <v>98.286500000000004</v>
      </c>
    </row>
    <row r="150" spans="1:228" x14ac:dyDescent="0.2">
      <c r="A150">
        <v>135</v>
      </c>
      <c r="B150">
        <v>1669669145.5999999</v>
      </c>
      <c r="C150">
        <v>535</v>
      </c>
      <c r="D150" t="s">
        <v>628</v>
      </c>
      <c r="E150" t="s">
        <v>629</v>
      </c>
      <c r="F150">
        <v>4</v>
      </c>
      <c r="G150">
        <v>1669669143.2874999</v>
      </c>
      <c r="H150">
        <f t="shared" si="68"/>
        <v>4.2714490127268457E-3</v>
      </c>
      <c r="I150">
        <f t="shared" si="69"/>
        <v>4.2714490127268459</v>
      </c>
      <c r="J150">
        <f t="shared" si="70"/>
        <v>37.506027718350353</v>
      </c>
      <c r="K150">
        <f t="shared" si="71"/>
        <v>860.97249999999997</v>
      </c>
      <c r="L150">
        <f t="shared" si="72"/>
        <v>605.39763215240225</v>
      </c>
      <c r="M150">
        <f t="shared" si="73"/>
        <v>61.014007504363128</v>
      </c>
      <c r="N150">
        <f t="shared" si="74"/>
        <v>86.771701417599999</v>
      </c>
      <c r="O150">
        <f t="shared" si="75"/>
        <v>0.26307581059842522</v>
      </c>
      <c r="P150">
        <f t="shared" si="76"/>
        <v>3.6636061050887072</v>
      </c>
      <c r="Q150">
        <f t="shared" si="77"/>
        <v>0.25301349187044453</v>
      </c>
      <c r="R150">
        <f t="shared" si="78"/>
        <v>0.1590054244661506</v>
      </c>
      <c r="S150">
        <f t="shared" si="79"/>
        <v>226.11326342344822</v>
      </c>
      <c r="T150">
        <f t="shared" si="80"/>
        <v>33.449605507647249</v>
      </c>
      <c r="U150">
        <f t="shared" si="81"/>
        <v>33.570525000000004</v>
      </c>
      <c r="V150">
        <f t="shared" si="82"/>
        <v>5.2163373639736177</v>
      </c>
      <c r="W150">
        <f t="shared" si="83"/>
        <v>69.976078263190985</v>
      </c>
      <c r="X150">
        <f t="shared" si="84"/>
        <v>3.5892116573920001</v>
      </c>
      <c r="Y150">
        <f t="shared" si="85"/>
        <v>5.1291980723646917</v>
      </c>
      <c r="Z150">
        <f t="shared" si="86"/>
        <v>1.6271257065816176</v>
      </c>
      <c r="AA150">
        <f t="shared" si="87"/>
        <v>-188.37090146125391</v>
      </c>
      <c r="AB150">
        <f t="shared" si="88"/>
        <v>-59.399365046363826</v>
      </c>
      <c r="AC150">
        <f t="shared" si="89"/>
        <v>-3.728518737868864</v>
      </c>
      <c r="AD150">
        <f t="shared" si="90"/>
        <v>-25.38552182203837</v>
      </c>
      <c r="AE150">
        <f t="shared" si="91"/>
        <v>60.74953955161196</v>
      </c>
      <c r="AF150">
        <f t="shared" si="92"/>
        <v>4.2627968547831925</v>
      </c>
      <c r="AG150">
        <f t="shared" si="93"/>
        <v>37.506027718350353</v>
      </c>
      <c r="AH150">
        <v>918.67915931103141</v>
      </c>
      <c r="AI150">
        <v>895.89059999999938</v>
      </c>
      <c r="AJ150">
        <v>1.723988749519876</v>
      </c>
      <c r="AK150">
        <v>63.565594582378537</v>
      </c>
      <c r="AL150">
        <f t="shared" si="94"/>
        <v>4.2714490127268459</v>
      </c>
      <c r="AM150">
        <v>33.904795978362898</v>
      </c>
      <c r="AN150">
        <v>35.614753939393907</v>
      </c>
      <c r="AO150">
        <v>1.9676576816099529E-4</v>
      </c>
      <c r="AP150">
        <v>91.324136407103097</v>
      </c>
      <c r="AQ150">
        <v>66</v>
      </c>
      <c r="AR150">
        <v>10</v>
      </c>
      <c r="AS150">
        <f t="shared" si="95"/>
        <v>1</v>
      </c>
      <c r="AT150">
        <f t="shared" si="96"/>
        <v>0</v>
      </c>
      <c r="AU150">
        <f t="shared" si="97"/>
        <v>46991.938469521709</v>
      </c>
      <c r="AV150">
        <f t="shared" si="98"/>
        <v>1199.9862499999999</v>
      </c>
      <c r="AW150">
        <f t="shared" si="99"/>
        <v>1025.9135577323566</v>
      </c>
      <c r="AX150">
        <f t="shared" si="100"/>
        <v>0.85493776093880802</v>
      </c>
      <c r="AY150">
        <f t="shared" si="101"/>
        <v>0.18842987861189928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1669669143.2874999</v>
      </c>
      <c r="BF150">
        <v>860.97249999999997</v>
      </c>
      <c r="BG150">
        <v>887.73062499999992</v>
      </c>
      <c r="BH150">
        <v>35.613137500000001</v>
      </c>
      <c r="BI150">
        <v>33.905550000000012</v>
      </c>
      <c r="BJ150">
        <v>865.08087499999999</v>
      </c>
      <c r="BK150">
        <v>35.48415</v>
      </c>
      <c r="BL150">
        <v>650.02</v>
      </c>
      <c r="BM150">
        <v>100.683375</v>
      </c>
      <c r="BN150">
        <v>9.9985000000000004E-2</v>
      </c>
      <c r="BO150">
        <v>33.269787499999993</v>
      </c>
      <c r="BP150">
        <v>33.570525000000004</v>
      </c>
      <c r="BQ150">
        <v>999.9</v>
      </c>
      <c r="BR150">
        <v>0</v>
      </c>
      <c r="BS150">
        <v>0</v>
      </c>
      <c r="BT150">
        <v>8984.2962499999994</v>
      </c>
      <c r="BU150">
        <v>0</v>
      </c>
      <c r="BV150">
        <v>707.07124999999996</v>
      </c>
      <c r="BW150">
        <v>-26.758099999999999</v>
      </c>
      <c r="BX150">
        <v>892.76662499999998</v>
      </c>
      <c r="BY150">
        <v>918.88587499999994</v>
      </c>
      <c r="BZ150">
        <v>1.7075724999999999</v>
      </c>
      <c r="CA150">
        <v>887.73062499999992</v>
      </c>
      <c r="CB150">
        <v>33.905550000000012</v>
      </c>
      <c r="CC150">
        <v>3.5856499999999998</v>
      </c>
      <c r="CD150">
        <v>3.4137262499999999</v>
      </c>
      <c r="CE150">
        <v>27.030850000000001</v>
      </c>
      <c r="CF150">
        <v>26.196674999999999</v>
      </c>
      <c r="CG150">
        <v>1199.9862499999999</v>
      </c>
      <c r="CH150">
        <v>0.49999199999999999</v>
      </c>
      <c r="CI150">
        <v>0.50000800000000001</v>
      </c>
      <c r="CJ150">
        <v>0</v>
      </c>
      <c r="CK150">
        <v>892.62337500000001</v>
      </c>
      <c r="CL150">
        <v>4.9990899999999998</v>
      </c>
      <c r="CM150">
        <v>9551.42</v>
      </c>
      <c r="CN150">
        <v>9557.7174999999988</v>
      </c>
      <c r="CO150">
        <v>43.125</v>
      </c>
      <c r="CP150">
        <v>45.140500000000003</v>
      </c>
      <c r="CQ150">
        <v>43.936999999999998</v>
      </c>
      <c r="CR150">
        <v>44.210625</v>
      </c>
      <c r="CS150">
        <v>44.561999999999998</v>
      </c>
      <c r="CT150">
        <v>597.48624999999993</v>
      </c>
      <c r="CU150">
        <v>597.50624999999991</v>
      </c>
      <c r="CV150">
        <v>0</v>
      </c>
      <c r="CW150">
        <v>1669669160.8</v>
      </c>
      <c r="CX150">
        <v>0</v>
      </c>
      <c r="CY150">
        <v>1669667979.5</v>
      </c>
      <c r="CZ150" t="s">
        <v>356</v>
      </c>
      <c r="DA150">
        <v>1669667979.5</v>
      </c>
      <c r="DB150">
        <v>1669667970</v>
      </c>
      <c r="DC150">
        <v>16</v>
      </c>
      <c r="DD150">
        <v>2.5000000000000001E-2</v>
      </c>
      <c r="DE150">
        <v>0.02</v>
      </c>
      <c r="DF150">
        <v>-3.5449999999999999</v>
      </c>
      <c r="DG150">
        <v>0.11899999999999999</v>
      </c>
      <c r="DH150">
        <v>410</v>
      </c>
      <c r="DI150">
        <v>35</v>
      </c>
      <c r="DJ150">
        <v>0.37</v>
      </c>
      <c r="DK150">
        <v>0.56999999999999995</v>
      </c>
      <c r="DL150">
        <v>-26.581747500000009</v>
      </c>
      <c r="DM150">
        <v>-1.0941084427767549</v>
      </c>
      <c r="DN150">
        <v>0.1151167016281739</v>
      </c>
      <c r="DO150">
        <v>0</v>
      </c>
      <c r="DP150">
        <v>1.7145157499999999</v>
      </c>
      <c r="DQ150">
        <v>-7.6185028142592162E-2</v>
      </c>
      <c r="DR150">
        <v>8.7918800286116289E-3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3.2958699999999999</v>
      </c>
      <c r="EB150">
        <v>2.62527</v>
      </c>
      <c r="EC150">
        <v>0.16923299999999999</v>
      </c>
      <c r="ED150">
        <v>0.17083100000000001</v>
      </c>
      <c r="EE150">
        <v>0.143014</v>
      </c>
      <c r="EF150">
        <v>0.136772</v>
      </c>
      <c r="EG150">
        <v>25140.2</v>
      </c>
      <c r="EH150">
        <v>25543.599999999999</v>
      </c>
      <c r="EI150">
        <v>28160.6</v>
      </c>
      <c r="EJ150">
        <v>29659.200000000001</v>
      </c>
      <c r="EK150">
        <v>33206.199999999997</v>
      </c>
      <c r="EL150">
        <v>35535.4</v>
      </c>
      <c r="EM150">
        <v>39743.599999999999</v>
      </c>
      <c r="EN150">
        <v>42379.7</v>
      </c>
      <c r="EO150">
        <v>2.1060300000000001</v>
      </c>
      <c r="EP150">
        <v>2.1629299999999998</v>
      </c>
      <c r="EQ150">
        <v>0.118919</v>
      </c>
      <c r="ER150">
        <v>0</v>
      </c>
      <c r="ES150">
        <v>31.650500000000001</v>
      </c>
      <c r="ET150">
        <v>999.9</v>
      </c>
      <c r="EU150">
        <v>71.2</v>
      </c>
      <c r="EV150">
        <v>35.799999999999997</v>
      </c>
      <c r="EW150">
        <v>41.745600000000003</v>
      </c>
      <c r="EX150">
        <v>57.199399999999997</v>
      </c>
      <c r="EY150">
        <v>-2.3757999999999999</v>
      </c>
      <c r="EZ150">
        <v>2</v>
      </c>
      <c r="FA150">
        <v>0.51816799999999996</v>
      </c>
      <c r="FB150">
        <v>0.59437899999999999</v>
      </c>
      <c r="FC150">
        <v>20.271799999999999</v>
      </c>
      <c r="FD150">
        <v>5.2183400000000004</v>
      </c>
      <c r="FE150">
        <v>12.0046</v>
      </c>
      <c r="FF150">
        <v>4.9862500000000001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1.8621799999999999</v>
      </c>
      <c r="FN150">
        <v>1.86429</v>
      </c>
      <c r="FO150">
        <v>1.8603499999999999</v>
      </c>
      <c r="FP150">
        <v>1.86111</v>
      </c>
      <c r="FQ150">
        <v>1.8602000000000001</v>
      </c>
      <c r="FR150">
        <v>1.86188</v>
      </c>
      <c r="FS150">
        <v>1.8584099999999999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-4.1120000000000001</v>
      </c>
      <c r="GH150">
        <v>0.129</v>
      </c>
      <c r="GI150">
        <v>-2.6367403326156271</v>
      </c>
      <c r="GJ150">
        <v>-2.8314441237569559E-3</v>
      </c>
      <c r="GK150">
        <v>1.746196064066972E-6</v>
      </c>
      <c r="GL150">
        <v>-5.0840809965914505E-10</v>
      </c>
      <c r="GM150">
        <v>-0.1800947898839361</v>
      </c>
      <c r="GN150">
        <v>5.1166531179064507E-3</v>
      </c>
      <c r="GO150">
        <v>1.8935886849813399E-4</v>
      </c>
      <c r="GP150">
        <v>-2.4822471333493459E-6</v>
      </c>
      <c r="GQ150">
        <v>4</v>
      </c>
      <c r="GR150">
        <v>2082</v>
      </c>
      <c r="GS150">
        <v>4</v>
      </c>
      <c r="GT150">
        <v>36</v>
      </c>
      <c r="GU150">
        <v>19.399999999999999</v>
      </c>
      <c r="GV150">
        <v>19.600000000000001</v>
      </c>
      <c r="GW150">
        <v>2.5341800000000001</v>
      </c>
      <c r="GX150">
        <v>2.5476100000000002</v>
      </c>
      <c r="GY150">
        <v>2.04834</v>
      </c>
      <c r="GZ150">
        <v>2.6208499999999999</v>
      </c>
      <c r="HA150">
        <v>2.1972700000000001</v>
      </c>
      <c r="HB150">
        <v>2.34253</v>
      </c>
      <c r="HC150">
        <v>41.560499999999998</v>
      </c>
      <c r="HD150">
        <v>14.385999999999999</v>
      </c>
      <c r="HE150">
        <v>18</v>
      </c>
      <c r="HF150">
        <v>618.53599999999994</v>
      </c>
      <c r="HG150">
        <v>736.68899999999996</v>
      </c>
      <c r="HH150">
        <v>31.0001</v>
      </c>
      <c r="HI150">
        <v>33.954700000000003</v>
      </c>
      <c r="HJ150">
        <v>29.9999</v>
      </c>
      <c r="HK150">
        <v>33.864600000000003</v>
      </c>
      <c r="HL150">
        <v>33.866599999999998</v>
      </c>
      <c r="HM150">
        <v>50.759900000000002</v>
      </c>
      <c r="HN150">
        <v>24.2423</v>
      </c>
      <c r="HO150">
        <v>95.878600000000006</v>
      </c>
      <c r="HP150">
        <v>31</v>
      </c>
      <c r="HQ150">
        <v>902.80499999999995</v>
      </c>
      <c r="HR150">
        <v>33.847200000000001</v>
      </c>
      <c r="HS150">
        <v>99.220799999999997</v>
      </c>
      <c r="HT150">
        <v>98.287899999999993</v>
      </c>
    </row>
    <row r="151" spans="1:228" x14ac:dyDescent="0.2">
      <c r="A151">
        <v>136</v>
      </c>
      <c r="B151">
        <v>1669669149.5999999</v>
      </c>
      <c r="C151">
        <v>539</v>
      </c>
      <c r="D151" t="s">
        <v>630</v>
      </c>
      <c r="E151" t="s">
        <v>631</v>
      </c>
      <c r="F151">
        <v>4</v>
      </c>
      <c r="G151">
        <v>1669669147.5999999</v>
      </c>
      <c r="H151">
        <f t="shared" si="68"/>
        <v>4.2507351390752178E-3</v>
      </c>
      <c r="I151">
        <f t="shared" si="69"/>
        <v>4.2507351390752177</v>
      </c>
      <c r="J151">
        <f t="shared" si="70"/>
        <v>37.525349811732902</v>
      </c>
      <c r="K151">
        <f t="shared" si="71"/>
        <v>868.10471428571429</v>
      </c>
      <c r="L151">
        <f t="shared" si="72"/>
        <v>610.64745263063003</v>
      </c>
      <c r="M151">
        <f t="shared" si="73"/>
        <v>61.543610572583702</v>
      </c>
      <c r="N151">
        <f t="shared" si="74"/>
        <v>87.491232857955893</v>
      </c>
      <c r="O151">
        <f t="shared" si="75"/>
        <v>0.26128868660501381</v>
      </c>
      <c r="P151">
        <f t="shared" si="76"/>
        <v>3.6640361866139672</v>
      </c>
      <c r="Q151">
        <f t="shared" si="77"/>
        <v>0.25136095694416705</v>
      </c>
      <c r="R151">
        <f t="shared" si="78"/>
        <v>0.15796113673097181</v>
      </c>
      <c r="S151">
        <f t="shared" si="79"/>
        <v>226.11682766429504</v>
      </c>
      <c r="T151">
        <f t="shared" si="80"/>
        <v>33.456952191181706</v>
      </c>
      <c r="U151">
        <f t="shared" si="81"/>
        <v>33.580128571428567</v>
      </c>
      <c r="V151">
        <f t="shared" si="82"/>
        <v>5.2191411035820474</v>
      </c>
      <c r="W151">
        <f t="shared" si="83"/>
        <v>69.965464045673869</v>
      </c>
      <c r="X151">
        <f t="shared" si="84"/>
        <v>3.5892706498855973</v>
      </c>
      <c r="Y151">
        <f t="shared" si="85"/>
        <v>5.1300605217775734</v>
      </c>
      <c r="Z151">
        <f t="shared" si="86"/>
        <v>1.6298704536964501</v>
      </c>
      <c r="AA151">
        <f t="shared" si="87"/>
        <v>-187.45741963321711</v>
      </c>
      <c r="AB151">
        <f t="shared" si="88"/>
        <v>-60.71113076368902</v>
      </c>
      <c r="AC151">
        <f t="shared" si="89"/>
        <v>-3.8106465163968375</v>
      </c>
      <c r="AD151">
        <f t="shared" si="90"/>
        <v>-25.862369249007934</v>
      </c>
      <c r="AE151">
        <f t="shared" si="91"/>
        <v>60.967155774079949</v>
      </c>
      <c r="AF151">
        <f t="shared" si="92"/>
        <v>4.2527416321168241</v>
      </c>
      <c r="AG151">
        <f t="shared" si="93"/>
        <v>37.525349811732902</v>
      </c>
      <c r="AH151">
        <v>925.61269238244654</v>
      </c>
      <c r="AI151">
        <v>902.77344848484825</v>
      </c>
      <c r="AJ151">
        <v>1.7348959186059829</v>
      </c>
      <c r="AK151">
        <v>63.565594582378537</v>
      </c>
      <c r="AL151">
        <f t="shared" si="94"/>
        <v>4.2507351390752177</v>
      </c>
      <c r="AM151">
        <v>33.909252630231506</v>
      </c>
      <c r="AN151">
        <v>35.612429696969699</v>
      </c>
      <c r="AO151">
        <v>-7.3414880413113126E-5</v>
      </c>
      <c r="AP151">
        <v>91.324136407103097</v>
      </c>
      <c r="AQ151">
        <v>66</v>
      </c>
      <c r="AR151">
        <v>10</v>
      </c>
      <c r="AS151">
        <f t="shared" si="95"/>
        <v>1</v>
      </c>
      <c r="AT151">
        <f t="shared" si="96"/>
        <v>0</v>
      </c>
      <c r="AU151">
        <f t="shared" si="97"/>
        <v>46999.151699947732</v>
      </c>
      <c r="AV151">
        <f t="shared" si="98"/>
        <v>1200.001428571429</v>
      </c>
      <c r="AW151">
        <f t="shared" si="99"/>
        <v>1025.9268993079254</v>
      </c>
      <c r="AX151">
        <f t="shared" si="100"/>
        <v>0.85493806497319347</v>
      </c>
      <c r="AY151">
        <f t="shared" si="101"/>
        <v>0.18843046539826319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1669669147.5999999</v>
      </c>
      <c r="BF151">
        <v>868.10471428571429</v>
      </c>
      <c r="BG151">
        <v>894.9624285714284</v>
      </c>
      <c r="BH151">
        <v>35.613428571428571</v>
      </c>
      <c r="BI151">
        <v>33.909857142857149</v>
      </c>
      <c r="BJ151">
        <v>872.22028571428575</v>
      </c>
      <c r="BK151">
        <v>35.484428571428573</v>
      </c>
      <c r="BL151">
        <v>650.01528571428571</v>
      </c>
      <c r="BM151">
        <v>100.6841428571429</v>
      </c>
      <c r="BN151">
        <v>0.1000499</v>
      </c>
      <c r="BO151">
        <v>33.27278571428571</v>
      </c>
      <c r="BP151">
        <v>33.580128571428567</v>
      </c>
      <c r="BQ151">
        <v>999.89999999999986</v>
      </c>
      <c r="BR151">
        <v>0</v>
      </c>
      <c r="BS151">
        <v>0</v>
      </c>
      <c r="BT151">
        <v>8985.7157142857141</v>
      </c>
      <c r="BU151">
        <v>0</v>
      </c>
      <c r="BV151">
        <v>690.86328571428567</v>
      </c>
      <c r="BW151">
        <v>-26.857428571428571</v>
      </c>
      <c r="BX151">
        <v>900.16257142857137</v>
      </c>
      <c r="BY151">
        <v>926.37557142857145</v>
      </c>
      <c r="BZ151">
        <v>1.703557142857143</v>
      </c>
      <c r="CA151">
        <v>894.9624285714284</v>
      </c>
      <c r="CB151">
        <v>33.909857142857149</v>
      </c>
      <c r="CC151">
        <v>3.5857042857142858</v>
      </c>
      <c r="CD151">
        <v>3.4141842857142861</v>
      </c>
      <c r="CE151">
        <v>27.031114285714288</v>
      </c>
      <c r="CF151">
        <v>26.19894285714286</v>
      </c>
      <c r="CG151">
        <v>1200.001428571429</v>
      </c>
      <c r="CH151">
        <v>0.49998142857142858</v>
      </c>
      <c r="CI151">
        <v>0.50001857142857142</v>
      </c>
      <c r="CJ151">
        <v>0</v>
      </c>
      <c r="CK151">
        <v>892.64214285714286</v>
      </c>
      <c r="CL151">
        <v>4.9990899999999998</v>
      </c>
      <c r="CM151">
        <v>9550.7085714285731</v>
      </c>
      <c r="CN151">
        <v>9557.8200000000015</v>
      </c>
      <c r="CO151">
        <v>43.125</v>
      </c>
      <c r="CP151">
        <v>45.186999999999998</v>
      </c>
      <c r="CQ151">
        <v>43.936999999999998</v>
      </c>
      <c r="CR151">
        <v>44.222999999999999</v>
      </c>
      <c r="CS151">
        <v>44.561999999999998</v>
      </c>
      <c r="CT151">
        <v>597.47857142857151</v>
      </c>
      <c r="CU151">
        <v>597.52285714285711</v>
      </c>
      <c r="CV151">
        <v>0</v>
      </c>
      <c r="CW151">
        <v>1669669165</v>
      </c>
      <c r="CX151">
        <v>0</v>
      </c>
      <c r="CY151">
        <v>1669667979.5</v>
      </c>
      <c r="CZ151" t="s">
        <v>356</v>
      </c>
      <c r="DA151">
        <v>1669667979.5</v>
      </c>
      <c r="DB151">
        <v>1669667970</v>
      </c>
      <c r="DC151">
        <v>16</v>
      </c>
      <c r="DD151">
        <v>2.5000000000000001E-2</v>
      </c>
      <c r="DE151">
        <v>0.02</v>
      </c>
      <c r="DF151">
        <v>-3.5449999999999999</v>
      </c>
      <c r="DG151">
        <v>0.11899999999999999</v>
      </c>
      <c r="DH151">
        <v>410</v>
      </c>
      <c r="DI151">
        <v>35</v>
      </c>
      <c r="DJ151">
        <v>0.37</v>
      </c>
      <c r="DK151">
        <v>0.56999999999999995</v>
      </c>
      <c r="DL151">
        <v>-26.654430000000001</v>
      </c>
      <c r="DM151">
        <v>-1.199299812382677</v>
      </c>
      <c r="DN151">
        <v>0.1245869138392954</v>
      </c>
      <c r="DO151">
        <v>0</v>
      </c>
      <c r="DP151">
        <v>1.70958725</v>
      </c>
      <c r="DQ151">
        <v>-3.4453621013136808E-2</v>
      </c>
      <c r="DR151">
        <v>3.555781902409105E-3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3.2959499999999999</v>
      </c>
      <c r="EB151">
        <v>2.6251099999999998</v>
      </c>
      <c r="EC151">
        <v>0.17008999999999999</v>
      </c>
      <c r="ED151">
        <v>0.171679</v>
      </c>
      <c r="EE151">
        <v>0.143015</v>
      </c>
      <c r="EF151">
        <v>0.13678499999999999</v>
      </c>
      <c r="EG151">
        <v>25114.5</v>
      </c>
      <c r="EH151">
        <v>25517.7</v>
      </c>
      <c r="EI151">
        <v>28160.9</v>
      </c>
      <c r="EJ151">
        <v>29659.599999999999</v>
      </c>
      <c r="EK151">
        <v>33206.699999999997</v>
      </c>
      <c r="EL151">
        <v>35535.199999999997</v>
      </c>
      <c r="EM151">
        <v>39744.199999999997</v>
      </c>
      <c r="EN151">
        <v>42379.9</v>
      </c>
      <c r="EO151">
        <v>2.1059700000000001</v>
      </c>
      <c r="EP151">
        <v>2.1628500000000002</v>
      </c>
      <c r="EQ151">
        <v>0.118647</v>
      </c>
      <c r="ER151">
        <v>0</v>
      </c>
      <c r="ES151">
        <v>31.654</v>
      </c>
      <c r="ET151">
        <v>999.9</v>
      </c>
      <c r="EU151">
        <v>71.2</v>
      </c>
      <c r="EV151">
        <v>35.799999999999997</v>
      </c>
      <c r="EW151">
        <v>41.745699999999999</v>
      </c>
      <c r="EX151">
        <v>57.259399999999999</v>
      </c>
      <c r="EY151">
        <v>-2.3597800000000002</v>
      </c>
      <c r="EZ151">
        <v>2</v>
      </c>
      <c r="FA151">
        <v>0.517706</v>
      </c>
      <c r="FB151">
        <v>0.59781300000000004</v>
      </c>
      <c r="FC151">
        <v>20.271699999999999</v>
      </c>
      <c r="FD151">
        <v>5.2186399999999997</v>
      </c>
      <c r="FE151">
        <v>12.0052</v>
      </c>
      <c r="FF151">
        <v>4.9867499999999998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1.8621799999999999</v>
      </c>
      <c r="FN151">
        <v>1.86429</v>
      </c>
      <c r="FO151">
        <v>1.8603499999999999</v>
      </c>
      <c r="FP151">
        <v>1.8610899999999999</v>
      </c>
      <c r="FQ151">
        <v>1.8602000000000001</v>
      </c>
      <c r="FR151">
        <v>1.86188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-4.1180000000000003</v>
      </c>
      <c r="GH151">
        <v>0.129</v>
      </c>
      <c r="GI151">
        <v>-2.6367403326156271</v>
      </c>
      <c r="GJ151">
        <v>-2.8314441237569559E-3</v>
      </c>
      <c r="GK151">
        <v>1.746196064066972E-6</v>
      </c>
      <c r="GL151">
        <v>-5.0840809965914505E-10</v>
      </c>
      <c r="GM151">
        <v>-0.1800947898839361</v>
      </c>
      <c r="GN151">
        <v>5.1166531179064507E-3</v>
      </c>
      <c r="GO151">
        <v>1.8935886849813399E-4</v>
      </c>
      <c r="GP151">
        <v>-2.4822471333493459E-6</v>
      </c>
      <c r="GQ151">
        <v>4</v>
      </c>
      <c r="GR151">
        <v>2082</v>
      </c>
      <c r="GS151">
        <v>4</v>
      </c>
      <c r="GT151">
        <v>36</v>
      </c>
      <c r="GU151">
        <v>19.5</v>
      </c>
      <c r="GV151">
        <v>19.7</v>
      </c>
      <c r="GW151">
        <v>2.5500500000000001</v>
      </c>
      <c r="GX151">
        <v>2.5451700000000002</v>
      </c>
      <c r="GY151">
        <v>2.04834</v>
      </c>
      <c r="GZ151">
        <v>2.6208499999999999</v>
      </c>
      <c r="HA151">
        <v>2.1972700000000001</v>
      </c>
      <c r="HB151">
        <v>2.3559600000000001</v>
      </c>
      <c r="HC151">
        <v>41.586599999999997</v>
      </c>
      <c r="HD151">
        <v>14.3772</v>
      </c>
      <c r="HE151">
        <v>18</v>
      </c>
      <c r="HF151">
        <v>618.48900000000003</v>
      </c>
      <c r="HG151">
        <v>736.58600000000001</v>
      </c>
      <c r="HH151">
        <v>31.000499999999999</v>
      </c>
      <c r="HI151">
        <v>33.954000000000001</v>
      </c>
      <c r="HJ151">
        <v>29.9999</v>
      </c>
      <c r="HK151">
        <v>33.863700000000001</v>
      </c>
      <c r="HL151">
        <v>33.864100000000001</v>
      </c>
      <c r="HM151">
        <v>51.065600000000003</v>
      </c>
      <c r="HN151">
        <v>24.2423</v>
      </c>
      <c r="HO151">
        <v>95.878600000000006</v>
      </c>
      <c r="HP151">
        <v>31</v>
      </c>
      <c r="HQ151">
        <v>909.48400000000004</v>
      </c>
      <c r="HR151">
        <v>33.844000000000001</v>
      </c>
      <c r="HS151">
        <v>99.222200000000001</v>
      </c>
      <c r="HT151">
        <v>98.288600000000002</v>
      </c>
    </row>
    <row r="152" spans="1:228" x14ac:dyDescent="0.2">
      <c r="A152">
        <v>137</v>
      </c>
      <c r="B152">
        <v>1669669153.5999999</v>
      </c>
      <c r="C152">
        <v>543</v>
      </c>
      <c r="D152" t="s">
        <v>632</v>
      </c>
      <c r="E152" t="s">
        <v>633</v>
      </c>
      <c r="F152">
        <v>4</v>
      </c>
      <c r="G152">
        <v>1669669151.2874999</v>
      </c>
      <c r="H152">
        <f t="shared" si="68"/>
        <v>4.2291529140761099E-3</v>
      </c>
      <c r="I152">
        <f t="shared" si="69"/>
        <v>4.2291529140761099</v>
      </c>
      <c r="J152">
        <f t="shared" si="70"/>
        <v>37.272056365511929</v>
      </c>
      <c r="K152">
        <f t="shared" si="71"/>
        <v>874.32875000000001</v>
      </c>
      <c r="L152">
        <f t="shared" si="72"/>
        <v>617.48805000467212</v>
      </c>
      <c r="M152">
        <f t="shared" si="73"/>
        <v>62.233384860840083</v>
      </c>
      <c r="N152">
        <f t="shared" si="74"/>
        <v>88.119013142417145</v>
      </c>
      <c r="O152">
        <f t="shared" si="75"/>
        <v>0.26032162683001131</v>
      </c>
      <c r="P152">
        <f t="shared" si="76"/>
        <v>3.6669413005468194</v>
      </c>
      <c r="Q152">
        <f t="shared" si="77"/>
        <v>0.25047324824772027</v>
      </c>
      <c r="R152">
        <f t="shared" si="78"/>
        <v>0.15739957510531255</v>
      </c>
      <c r="S152">
        <f t="shared" si="79"/>
        <v>226.11462111068326</v>
      </c>
      <c r="T152">
        <f t="shared" si="80"/>
        <v>33.454787589543123</v>
      </c>
      <c r="U152">
        <f t="shared" si="81"/>
        <v>33.5705375</v>
      </c>
      <c r="V152">
        <f t="shared" si="82"/>
        <v>5.2163410124669243</v>
      </c>
      <c r="W152">
        <f t="shared" si="83"/>
        <v>69.985160294682643</v>
      </c>
      <c r="X152">
        <f t="shared" si="84"/>
        <v>3.5889629373719827</v>
      </c>
      <c r="Y152">
        <f t="shared" si="85"/>
        <v>5.1281770624802956</v>
      </c>
      <c r="Z152">
        <f t="shared" si="86"/>
        <v>1.6273780750949416</v>
      </c>
      <c r="AA152">
        <f t="shared" si="87"/>
        <v>-186.50564351075644</v>
      </c>
      <c r="AB152">
        <f t="shared" si="88"/>
        <v>-60.157718017922456</v>
      </c>
      <c r="AC152">
        <f t="shared" si="89"/>
        <v>-3.7726210100171587</v>
      </c>
      <c r="AD152">
        <f t="shared" si="90"/>
        <v>-24.3213614280128</v>
      </c>
      <c r="AE152">
        <f t="shared" si="91"/>
        <v>60.719301959986737</v>
      </c>
      <c r="AF152">
        <f t="shared" si="92"/>
        <v>4.2377575921491868</v>
      </c>
      <c r="AG152">
        <f t="shared" si="93"/>
        <v>37.272056365511929</v>
      </c>
      <c r="AH152">
        <v>932.492969900346</v>
      </c>
      <c r="AI152">
        <v>909.76018181818188</v>
      </c>
      <c r="AJ152">
        <v>1.735207913783166</v>
      </c>
      <c r="AK152">
        <v>63.565594582378537</v>
      </c>
      <c r="AL152">
        <f t="shared" si="94"/>
        <v>4.2291529140761099</v>
      </c>
      <c r="AM152">
        <v>33.912002932137362</v>
      </c>
      <c r="AN152">
        <v>35.606731515151502</v>
      </c>
      <c r="AO152">
        <v>-9.3567656807053712E-5</v>
      </c>
      <c r="AP152">
        <v>91.324136407103097</v>
      </c>
      <c r="AQ152">
        <v>66</v>
      </c>
      <c r="AR152">
        <v>10</v>
      </c>
      <c r="AS152">
        <f t="shared" si="95"/>
        <v>1</v>
      </c>
      <c r="AT152">
        <f t="shared" si="96"/>
        <v>0</v>
      </c>
      <c r="AU152">
        <f t="shared" si="97"/>
        <v>47051.962102847589</v>
      </c>
      <c r="AV152">
        <f t="shared" si="98"/>
        <v>1199.99</v>
      </c>
      <c r="AW152">
        <f t="shared" si="99"/>
        <v>1025.9171010936184</v>
      </c>
      <c r="AX152">
        <f t="shared" si="100"/>
        <v>0.85493804206169921</v>
      </c>
      <c r="AY152">
        <f t="shared" si="101"/>
        <v>0.18843042117907921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1669669151.2874999</v>
      </c>
      <c r="BF152">
        <v>874.32875000000001</v>
      </c>
      <c r="BG152">
        <v>901.09025000000008</v>
      </c>
      <c r="BH152">
        <v>35.610174999999998</v>
      </c>
      <c r="BI152">
        <v>33.912525000000002</v>
      </c>
      <c r="BJ152">
        <v>878.45</v>
      </c>
      <c r="BK152">
        <v>35.481212499999998</v>
      </c>
      <c r="BL152">
        <v>649.98649999999998</v>
      </c>
      <c r="BM152">
        <v>100.68487500000001</v>
      </c>
      <c r="BN152">
        <v>9.9884899999999999E-2</v>
      </c>
      <c r="BO152">
        <v>33.266237500000003</v>
      </c>
      <c r="BP152">
        <v>33.5705375</v>
      </c>
      <c r="BQ152">
        <v>999.9</v>
      </c>
      <c r="BR152">
        <v>0</v>
      </c>
      <c r="BS152">
        <v>0</v>
      </c>
      <c r="BT152">
        <v>8995.7037499999988</v>
      </c>
      <c r="BU152">
        <v>0</v>
      </c>
      <c r="BV152">
        <v>675.51887499999998</v>
      </c>
      <c r="BW152">
        <v>-26.76135</v>
      </c>
      <c r="BX152">
        <v>906.61349999999993</v>
      </c>
      <c r="BY152">
        <v>932.72112500000003</v>
      </c>
      <c r="BZ152">
        <v>1.6976475</v>
      </c>
      <c r="CA152">
        <v>901.09025000000008</v>
      </c>
      <c r="CB152">
        <v>33.912525000000002</v>
      </c>
      <c r="CC152">
        <v>3.5854062500000001</v>
      </c>
      <c r="CD152">
        <v>3.4144812500000001</v>
      </c>
      <c r="CE152">
        <v>27.029712499999999</v>
      </c>
      <c r="CF152">
        <v>26.200399999999998</v>
      </c>
      <c r="CG152">
        <v>1199.99</v>
      </c>
      <c r="CH152">
        <v>0.4999825</v>
      </c>
      <c r="CI152">
        <v>0.5000175</v>
      </c>
      <c r="CJ152">
        <v>0</v>
      </c>
      <c r="CK152">
        <v>892.82949999999994</v>
      </c>
      <c r="CL152">
        <v>4.9990899999999998</v>
      </c>
      <c r="CM152">
        <v>9549.8962499999998</v>
      </c>
      <c r="CN152">
        <v>9557.71875</v>
      </c>
      <c r="CO152">
        <v>43.125</v>
      </c>
      <c r="CP152">
        <v>45.186999999999998</v>
      </c>
      <c r="CQ152">
        <v>43.936999999999998</v>
      </c>
      <c r="CR152">
        <v>44.25</v>
      </c>
      <c r="CS152">
        <v>44.561999999999998</v>
      </c>
      <c r="CT152">
        <v>597.47375000000011</v>
      </c>
      <c r="CU152">
        <v>597.51625000000001</v>
      </c>
      <c r="CV152">
        <v>0</v>
      </c>
      <c r="CW152">
        <v>1669669169.2</v>
      </c>
      <c r="CX152">
        <v>0</v>
      </c>
      <c r="CY152">
        <v>1669667979.5</v>
      </c>
      <c r="CZ152" t="s">
        <v>356</v>
      </c>
      <c r="DA152">
        <v>1669667979.5</v>
      </c>
      <c r="DB152">
        <v>1669667970</v>
      </c>
      <c r="DC152">
        <v>16</v>
      </c>
      <c r="DD152">
        <v>2.5000000000000001E-2</v>
      </c>
      <c r="DE152">
        <v>0.02</v>
      </c>
      <c r="DF152">
        <v>-3.5449999999999999</v>
      </c>
      <c r="DG152">
        <v>0.11899999999999999</v>
      </c>
      <c r="DH152">
        <v>410</v>
      </c>
      <c r="DI152">
        <v>35</v>
      </c>
      <c r="DJ152">
        <v>0.37</v>
      </c>
      <c r="DK152">
        <v>0.56999999999999995</v>
      </c>
      <c r="DL152">
        <v>-26.711857500000001</v>
      </c>
      <c r="DM152">
        <v>-0.88961313320821855</v>
      </c>
      <c r="DN152">
        <v>0.107448671205139</v>
      </c>
      <c r="DO152">
        <v>0</v>
      </c>
      <c r="DP152">
        <v>1.7065332499999999</v>
      </c>
      <c r="DQ152">
        <v>-3.9964390243904607E-2</v>
      </c>
      <c r="DR152">
        <v>4.2394654070413377E-3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3.2959299999999998</v>
      </c>
      <c r="EB152">
        <v>2.6252499999999999</v>
      </c>
      <c r="EC152">
        <v>0.17094300000000001</v>
      </c>
      <c r="ED152">
        <v>0.172512</v>
      </c>
      <c r="EE152">
        <v>0.14299400000000001</v>
      </c>
      <c r="EF152">
        <v>0.136796</v>
      </c>
      <c r="EG152">
        <v>25088.9</v>
      </c>
      <c r="EH152">
        <v>25492</v>
      </c>
      <c r="EI152">
        <v>28161.1</v>
      </c>
      <c r="EJ152">
        <v>29659.599999999999</v>
      </c>
      <c r="EK152">
        <v>33207.5</v>
      </c>
      <c r="EL152">
        <v>35535.1</v>
      </c>
      <c r="EM152">
        <v>39744.1</v>
      </c>
      <c r="EN152">
        <v>42380.3</v>
      </c>
      <c r="EO152">
        <v>2.1058500000000002</v>
      </c>
      <c r="EP152">
        <v>2.1628500000000002</v>
      </c>
      <c r="EQ152">
        <v>0.118058</v>
      </c>
      <c r="ER152">
        <v>0</v>
      </c>
      <c r="ES152">
        <v>31.654199999999999</v>
      </c>
      <c r="ET152">
        <v>999.9</v>
      </c>
      <c r="EU152">
        <v>71.2</v>
      </c>
      <c r="EV152">
        <v>35.799999999999997</v>
      </c>
      <c r="EW152">
        <v>41.744199999999999</v>
      </c>
      <c r="EX152">
        <v>56.869399999999999</v>
      </c>
      <c r="EY152">
        <v>-2.2996799999999999</v>
      </c>
      <c r="EZ152">
        <v>2</v>
      </c>
      <c r="FA152">
        <v>0.51779699999999995</v>
      </c>
      <c r="FB152">
        <v>0.60033499999999995</v>
      </c>
      <c r="FC152">
        <v>20.271699999999999</v>
      </c>
      <c r="FD152">
        <v>5.2181899999999999</v>
      </c>
      <c r="FE152">
        <v>12.0046</v>
      </c>
      <c r="FF152">
        <v>4.9866000000000001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1.8621799999999999</v>
      </c>
      <c r="FN152">
        <v>1.8643099999999999</v>
      </c>
      <c r="FO152">
        <v>1.8603400000000001</v>
      </c>
      <c r="FP152">
        <v>1.8610800000000001</v>
      </c>
      <c r="FQ152">
        <v>1.86019</v>
      </c>
      <c r="FR152">
        <v>1.86188</v>
      </c>
      <c r="FS152">
        <v>1.8584400000000001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-4.125</v>
      </c>
      <c r="GH152">
        <v>0.12889999999999999</v>
      </c>
      <c r="GI152">
        <v>-2.6367403326156271</v>
      </c>
      <c r="GJ152">
        <v>-2.8314441237569559E-3</v>
      </c>
      <c r="GK152">
        <v>1.746196064066972E-6</v>
      </c>
      <c r="GL152">
        <v>-5.0840809965914505E-10</v>
      </c>
      <c r="GM152">
        <v>-0.1800947898839361</v>
      </c>
      <c r="GN152">
        <v>5.1166531179064507E-3</v>
      </c>
      <c r="GO152">
        <v>1.8935886849813399E-4</v>
      </c>
      <c r="GP152">
        <v>-2.4822471333493459E-6</v>
      </c>
      <c r="GQ152">
        <v>4</v>
      </c>
      <c r="GR152">
        <v>2082</v>
      </c>
      <c r="GS152">
        <v>4</v>
      </c>
      <c r="GT152">
        <v>36</v>
      </c>
      <c r="GU152">
        <v>19.600000000000001</v>
      </c>
      <c r="GV152">
        <v>19.7</v>
      </c>
      <c r="GW152">
        <v>2.5659200000000002</v>
      </c>
      <c r="GX152">
        <v>2.5500500000000001</v>
      </c>
      <c r="GY152">
        <v>2.04834</v>
      </c>
      <c r="GZ152">
        <v>2.6220699999999999</v>
      </c>
      <c r="HA152">
        <v>2.1972700000000001</v>
      </c>
      <c r="HB152">
        <v>2.3034699999999999</v>
      </c>
      <c r="HC152">
        <v>41.586599999999997</v>
      </c>
      <c r="HD152">
        <v>14.350899999999999</v>
      </c>
      <c r="HE152">
        <v>18</v>
      </c>
      <c r="HF152">
        <v>618.38800000000003</v>
      </c>
      <c r="HG152">
        <v>736.58600000000001</v>
      </c>
      <c r="HH152">
        <v>31.000599999999999</v>
      </c>
      <c r="HI152">
        <v>33.951599999999999</v>
      </c>
      <c r="HJ152">
        <v>30</v>
      </c>
      <c r="HK152">
        <v>33.863</v>
      </c>
      <c r="HL152">
        <v>33.864100000000001</v>
      </c>
      <c r="HM152">
        <v>51.369399999999999</v>
      </c>
      <c r="HN152">
        <v>24.2423</v>
      </c>
      <c r="HO152">
        <v>95.878600000000006</v>
      </c>
      <c r="HP152">
        <v>31</v>
      </c>
      <c r="HQ152">
        <v>916.16200000000003</v>
      </c>
      <c r="HR152">
        <v>33.846400000000003</v>
      </c>
      <c r="HS152">
        <v>99.222300000000004</v>
      </c>
      <c r="HT152">
        <v>98.289100000000005</v>
      </c>
    </row>
    <row r="153" spans="1:228" x14ac:dyDescent="0.2">
      <c r="A153">
        <v>138</v>
      </c>
      <c r="B153">
        <v>1669669157.5999999</v>
      </c>
      <c r="C153">
        <v>547</v>
      </c>
      <c r="D153" t="s">
        <v>634</v>
      </c>
      <c r="E153" t="s">
        <v>635</v>
      </c>
      <c r="F153">
        <v>4</v>
      </c>
      <c r="G153">
        <v>1669669155.5999999</v>
      </c>
      <c r="H153">
        <f t="shared" si="68"/>
        <v>4.2063245971686383E-3</v>
      </c>
      <c r="I153">
        <f t="shared" si="69"/>
        <v>4.2063245971686385</v>
      </c>
      <c r="J153">
        <f t="shared" si="70"/>
        <v>38.065773294990599</v>
      </c>
      <c r="K153">
        <f t="shared" si="71"/>
        <v>881.47328571428568</v>
      </c>
      <c r="L153">
        <f t="shared" si="72"/>
        <v>618.18456620708525</v>
      </c>
      <c r="M153">
        <f t="shared" si="73"/>
        <v>62.302768859343374</v>
      </c>
      <c r="N153">
        <f t="shared" si="74"/>
        <v>88.837912457921277</v>
      </c>
      <c r="O153">
        <f t="shared" si="75"/>
        <v>0.25888834765249719</v>
      </c>
      <c r="P153">
        <f t="shared" si="76"/>
        <v>3.6643489261932016</v>
      </c>
      <c r="Q153">
        <f t="shared" si="77"/>
        <v>0.24913932099248254</v>
      </c>
      <c r="R153">
        <f t="shared" si="78"/>
        <v>0.15655739914371944</v>
      </c>
      <c r="S153">
        <f t="shared" si="79"/>
        <v>226.11780133498684</v>
      </c>
      <c r="T153">
        <f t="shared" si="80"/>
        <v>33.453172718479813</v>
      </c>
      <c r="U153">
        <f t="shared" si="81"/>
        <v>33.567485714285723</v>
      </c>
      <c r="V153">
        <f t="shared" si="82"/>
        <v>5.2154503247647188</v>
      </c>
      <c r="W153">
        <f t="shared" si="83"/>
        <v>69.995970732527823</v>
      </c>
      <c r="X153">
        <f t="shared" si="84"/>
        <v>3.5881986725536601</v>
      </c>
      <c r="Y153">
        <f t="shared" si="85"/>
        <v>5.1262931780245866</v>
      </c>
      <c r="Z153">
        <f t="shared" si="86"/>
        <v>1.6272516522110587</v>
      </c>
      <c r="AA153">
        <f t="shared" si="87"/>
        <v>-185.49891473513696</v>
      </c>
      <c r="AB153">
        <f t="shared" si="88"/>
        <v>-60.806622351288063</v>
      </c>
      <c r="AC153">
        <f t="shared" si="89"/>
        <v>-3.8158335963764718</v>
      </c>
      <c r="AD153">
        <f t="shared" si="90"/>
        <v>-24.003569347814668</v>
      </c>
      <c r="AE153">
        <f t="shared" si="91"/>
        <v>61.023490301362159</v>
      </c>
      <c r="AF153">
        <f t="shared" si="92"/>
        <v>4.2077666054807681</v>
      </c>
      <c r="AG153">
        <f t="shared" si="93"/>
        <v>38.065773294990599</v>
      </c>
      <c r="AH153">
        <v>939.49653941111478</v>
      </c>
      <c r="AI153">
        <v>916.5612606060605</v>
      </c>
      <c r="AJ153">
        <v>1.6993374587397441</v>
      </c>
      <c r="AK153">
        <v>63.565594582378537</v>
      </c>
      <c r="AL153">
        <f t="shared" si="94"/>
        <v>4.2063245971686385</v>
      </c>
      <c r="AM153">
        <v>33.915868840346143</v>
      </c>
      <c r="AN153">
        <v>35.601508484848488</v>
      </c>
      <c r="AO153">
        <v>-1.055364012948706E-4</v>
      </c>
      <c r="AP153">
        <v>91.324136407103097</v>
      </c>
      <c r="AQ153">
        <v>66</v>
      </c>
      <c r="AR153">
        <v>10</v>
      </c>
      <c r="AS153">
        <f t="shared" si="95"/>
        <v>1</v>
      </c>
      <c r="AT153">
        <f t="shared" si="96"/>
        <v>0</v>
      </c>
      <c r="AU153">
        <f t="shared" si="97"/>
        <v>47006.732319408584</v>
      </c>
      <c r="AV153">
        <f t="shared" si="98"/>
        <v>1200.005714285714</v>
      </c>
      <c r="AW153">
        <f t="shared" si="99"/>
        <v>1025.9306493963659</v>
      </c>
      <c r="AX153">
        <f t="shared" si="100"/>
        <v>0.85493813669632091</v>
      </c>
      <c r="AY153">
        <f t="shared" si="101"/>
        <v>0.18843060382389942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1669669155.5999999</v>
      </c>
      <c r="BF153">
        <v>881.47328571428568</v>
      </c>
      <c r="BG153">
        <v>908.36242857142861</v>
      </c>
      <c r="BH153">
        <v>35.603057142857153</v>
      </c>
      <c r="BI153">
        <v>33.917428571428573</v>
      </c>
      <c r="BJ153">
        <v>885.60085714285719</v>
      </c>
      <c r="BK153">
        <v>35.474157142857138</v>
      </c>
      <c r="BL153">
        <v>649.99399999999991</v>
      </c>
      <c r="BM153">
        <v>100.6832857142857</v>
      </c>
      <c r="BN153">
        <v>0.1001570714285714</v>
      </c>
      <c r="BO153">
        <v>33.259685714285723</v>
      </c>
      <c r="BP153">
        <v>33.567485714285723</v>
      </c>
      <c r="BQ153">
        <v>999.89999999999986</v>
      </c>
      <c r="BR153">
        <v>0</v>
      </c>
      <c r="BS153">
        <v>0</v>
      </c>
      <c r="BT153">
        <v>8986.8742857142861</v>
      </c>
      <c r="BU153">
        <v>0</v>
      </c>
      <c r="BV153">
        <v>664.02928571428572</v>
      </c>
      <c r="BW153">
        <v>-26.889228571428571</v>
      </c>
      <c r="BX153">
        <v>914.0150000000001</v>
      </c>
      <c r="BY153">
        <v>940.25328571428577</v>
      </c>
      <c r="BZ153">
        <v>1.6856228571428571</v>
      </c>
      <c r="CA153">
        <v>908.36242857142861</v>
      </c>
      <c r="CB153">
        <v>33.917428571428573</v>
      </c>
      <c r="CC153">
        <v>3.5846328571428572</v>
      </c>
      <c r="CD153">
        <v>3.41492</v>
      </c>
      <c r="CE153">
        <v>27.02601428571429</v>
      </c>
      <c r="CF153">
        <v>26.202571428571432</v>
      </c>
      <c r="CG153">
        <v>1200.005714285714</v>
      </c>
      <c r="CH153">
        <v>0.49997928571428568</v>
      </c>
      <c r="CI153">
        <v>0.50002071428571437</v>
      </c>
      <c r="CJ153">
        <v>0</v>
      </c>
      <c r="CK153">
        <v>892.91614285714297</v>
      </c>
      <c r="CL153">
        <v>4.9990899999999998</v>
      </c>
      <c r="CM153">
        <v>9550.2142857142862</v>
      </c>
      <c r="CN153">
        <v>9557.81</v>
      </c>
      <c r="CO153">
        <v>43.125</v>
      </c>
      <c r="CP153">
        <v>45.160428571428568</v>
      </c>
      <c r="CQ153">
        <v>43.936999999999998</v>
      </c>
      <c r="CR153">
        <v>44.25</v>
      </c>
      <c r="CS153">
        <v>44.561999999999998</v>
      </c>
      <c r="CT153">
        <v>597.47857142857151</v>
      </c>
      <c r="CU153">
        <v>597.52857142857135</v>
      </c>
      <c r="CV153">
        <v>0</v>
      </c>
      <c r="CW153">
        <v>1669669172.8</v>
      </c>
      <c r="CX153">
        <v>0</v>
      </c>
      <c r="CY153">
        <v>1669667979.5</v>
      </c>
      <c r="CZ153" t="s">
        <v>356</v>
      </c>
      <c r="DA153">
        <v>1669667979.5</v>
      </c>
      <c r="DB153">
        <v>1669667970</v>
      </c>
      <c r="DC153">
        <v>16</v>
      </c>
      <c r="DD153">
        <v>2.5000000000000001E-2</v>
      </c>
      <c r="DE153">
        <v>0.02</v>
      </c>
      <c r="DF153">
        <v>-3.5449999999999999</v>
      </c>
      <c r="DG153">
        <v>0.11899999999999999</v>
      </c>
      <c r="DH153">
        <v>410</v>
      </c>
      <c r="DI153">
        <v>35</v>
      </c>
      <c r="DJ153">
        <v>0.37</v>
      </c>
      <c r="DK153">
        <v>0.56999999999999995</v>
      </c>
      <c r="DL153">
        <v>-26.760090000000002</v>
      </c>
      <c r="DM153">
        <v>-0.72600675422131189</v>
      </c>
      <c r="DN153">
        <v>9.876464904002856E-2</v>
      </c>
      <c r="DO153">
        <v>0</v>
      </c>
      <c r="DP153">
        <v>1.7021854999999999</v>
      </c>
      <c r="DQ153">
        <v>-7.3156097560981362E-2</v>
      </c>
      <c r="DR153">
        <v>7.6417694122500306E-3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3.2960099999999999</v>
      </c>
      <c r="EB153">
        <v>2.6253299999999999</v>
      </c>
      <c r="EC153">
        <v>0.17177200000000001</v>
      </c>
      <c r="ED153">
        <v>0.173343</v>
      </c>
      <c r="EE153">
        <v>0.14297599999999999</v>
      </c>
      <c r="EF153">
        <v>0.13680700000000001</v>
      </c>
      <c r="EG153">
        <v>25064.1</v>
      </c>
      <c r="EH153">
        <v>25466.400000000001</v>
      </c>
      <c r="EI153">
        <v>28161.599999999999</v>
      </c>
      <c r="EJ153">
        <v>29659.7</v>
      </c>
      <c r="EK153">
        <v>33208.9</v>
      </c>
      <c r="EL153">
        <v>35534.800000000003</v>
      </c>
      <c r="EM153">
        <v>39744.9</v>
      </c>
      <c r="EN153">
        <v>42380.4</v>
      </c>
      <c r="EO153">
        <v>2.10615</v>
      </c>
      <c r="EP153">
        <v>2.1628500000000002</v>
      </c>
      <c r="EQ153">
        <v>0.118233</v>
      </c>
      <c r="ER153">
        <v>0</v>
      </c>
      <c r="ES153">
        <v>31.651800000000001</v>
      </c>
      <c r="ET153">
        <v>999.9</v>
      </c>
      <c r="EU153">
        <v>71.2</v>
      </c>
      <c r="EV153">
        <v>35.799999999999997</v>
      </c>
      <c r="EW153">
        <v>41.749000000000002</v>
      </c>
      <c r="EX153">
        <v>57.529400000000003</v>
      </c>
      <c r="EY153">
        <v>-2.3918300000000001</v>
      </c>
      <c r="EZ153">
        <v>2</v>
      </c>
      <c r="FA153">
        <v>0.51772099999999999</v>
      </c>
      <c r="FB153">
        <v>0.60132399999999997</v>
      </c>
      <c r="FC153">
        <v>20.271899999999999</v>
      </c>
      <c r="FD153">
        <v>5.2193899999999998</v>
      </c>
      <c r="FE153">
        <v>12.004300000000001</v>
      </c>
      <c r="FF153">
        <v>4.9867999999999997</v>
      </c>
      <c r="FG153">
        <v>3.2845499999999999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1.8621799999999999</v>
      </c>
      <c r="FN153">
        <v>1.8643000000000001</v>
      </c>
      <c r="FO153">
        <v>1.8603499999999999</v>
      </c>
      <c r="FP153">
        <v>1.8610899999999999</v>
      </c>
      <c r="FQ153">
        <v>1.8602000000000001</v>
      </c>
      <c r="FR153">
        <v>1.86188</v>
      </c>
      <c r="FS153">
        <v>1.8584099999999999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-4.1310000000000002</v>
      </c>
      <c r="GH153">
        <v>0.1288</v>
      </c>
      <c r="GI153">
        <v>-2.6367403326156271</v>
      </c>
      <c r="GJ153">
        <v>-2.8314441237569559E-3</v>
      </c>
      <c r="GK153">
        <v>1.746196064066972E-6</v>
      </c>
      <c r="GL153">
        <v>-5.0840809965914505E-10</v>
      </c>
      <c r="GM153">
        <v>-0.1800947898839361</v>
      </c>
      <c r="GN153">
        <v>5.1166531179064507E-3</v>
      </c>
      <c r="GO153">
        <v>1.8935886849813399E-4</v>
      </c>
      <c r="GP153">
        <v>-2.4822471333493459E-6</v>
      </c>
      <c r="GQ153">
        <v>4</v>
      </c>
      <c r="GR153">
        <v>2082</v>
      </c>
      <c r="GS153">
        <v>4</v>
      </c>
      <c r="GT153">
        <v>36</v>
      </c>
      <c r="GU153">
        <v>19.600000000000001</v>
      </c>
      <c r="GV153">
        <v>19.8</v>
      </c>
      <c r="GW153">
        <v>2.5805699999999998</v>
      </c>
      <c r="GX153">
        <v>2.5561500000000001</v>
      </c>
      <c r="GY153">
        <v>2.04834</v>
      </c>
      <c r="GZ153">
        <v>2.6220699999999999</v>
      </c>
      <c r="HA153">
        <v>2.1972700000000001</v>
      </c>
      <c r="HB153">
        <v>2.33521</v>
      </c>
      <c r="HC153">
        <v>41.586599999999997</v>
      </c>
      <c r="HD153">
        <v>14.350899999999999</v>
      </c>
      <c r="HE153">
        <v>18</v>
      </c>
      <c r="HF153">
        <v>618.59199999999998</v>
      </c>
      <c r="HG153">
        <v>736.57100000000003</v>
      </c>
      <c r="HH153">
        <v>31.000499999999999</v>
      </c>
      <c r="HI153">
        <v>33.951599999999999</v>
      </c>
      <c r="HJ153">
        <v>30</v>
      </c>
      <c r="HK153">
        <v>33.860700000000001</v>
      </c>
      <c r="HL153">
        <v>33.8628</v>
      </c>
      <c r="HM153">
        <v>51.671700000000001</v>
      </c>
      <c r="HN153">
        <v>24.2423</v>
      </c>
      <c r="HO153">
        <v>95.878600000000006</v>
      </c>
      <c r="HP153">
        <v>31</v>
      </c>
      <c r="HQ153">
        <v>922.84</v>
      </c>
      <c r="HR153">
        <v>33.846400000000003</v>
      </c>
      <c r="HS153">
        <v>99.224199999999996</v>
      </c>
      <c r="HT153">
        <v>98.289400000000001</v>
      </c>
    </row>
    <row r="154" spans="1:228" x14ac:dyDescent="0.2">
      <c r="A154">
        <v>139</v>
      </c>
      <c r="B154">
        <v>1669669161.5999999</v>
      </c>
      <c r="C154">
        <v>551</v>
      </c>
      <c r="D154" t="s">
        <v>636</v>
      </c>
      <c r="E154" t="s">
        <v>637</v>
      </c>
      <c r="F154">
        <v>4</v>
      </c>
      <c r="G154">
        <v>1669669159.2874999</v>
      </c>
      <c r="H154">
        <f t="shared" si="68"/>
        <v>4.170407260750842E-3</v>
      </c>
      <c r="I154">
        <f t="shared" si="69"/>
        <v>4.1704072607508422</v>
      </c>
      <c r="J154">
        <f t="shared" si="70"/>
        <v>37.786034330839612</v>
      </c>
      <c r="K154">
        <f t="shared" si="71"/>
        <v>887.59300000000007</v>
      </c>
      <c r="L154">
        <f t="shared" si="72"/>
        <v>623.63705709872579</v>
      </c>
      <c r="M154">
        <f t="shared" si="73"/>
        <v>62.851680628119801</v>
      </c>
      <c r="N154">
        <f t="shared" si="74"/>
        <v>89.453811521856608</v>
      </c>
      <c r="O154">
        <f t="shared" si="75"/>
        <v>0.25636882708946607</v>
      </c>
      <c r="P154">
        <f t="shared" si="76"/>
        <v>3.6707383093582839</v>
      </c>
      <c r="Q154">
        <f t="shared" si="77"/>
        <v>0.24682084361037618</v>
      </c>
      <c r="R154">
        <f t="shared" si="78"/>
        <v>0.15509124849500297</v>
      </c>
      <c r="S154">
        <f t="shared" si="79"/>
        <v>226.11639819768715</v>
      </c>
      <c r="T154">
        <f t="shared" si="80"/>
        <v>33.453796896848772</v>
      </c>
      <c r="U154">
        <f t="shared" si="81"/>
        <v>33.56935</v>
      </c>
      <c r="V154">
        <f t="shared" si="82"/>
        <v>5.2159944155132525</v>
      </c>
      <c r="W154">
        <f t="shared" si="83"/>
        <v>70.008155447039329</v>
      </c>
      <c r="X154">
        <f t="shared" si="84"/>
        <v>3.5874980189649897</v>
      </c>
      <c r="Y154">
        <f t="shared" si="85"/>
        <v>5.1244001446073044</v>
      </c>
      <c r="Z154">
        <f t="shared" si="86"/>
        <v>1.6284963965482628</v>
      </c>
      <c r="AA154">
        <f t="shared" si="87"/>
        <v>-183.91496019911213</v>
      </c>
      <c r="AB154">
        <f t="shared" si="88"/>
        <v>-62.584876830915981</v>
      </c>
      <c r="AC154">
        <f t="shared" si="89"/>
        <v>-3.9204987011442598</v>
      </c>
      <c r="AD154">
        <f t="shared" si="90"/>
        <v>-24.303937533485218</v>
      </c>
      <c r="AE154">
        <f t="shared" si="91"/>
        <v>61.026676529213013</v>
      </c>
      <c r="AF154">
        <f t="shared" si="92"/>
        <v>4.1800538871543571</v>
      </c>
      <c r="AG154">
        <f t="shared" si="93"/>
        <v>37.786034330839612</v>
      </c>
      <c r="AH154">
        <v>946.38346856611224</v>
      </c>
      <c r="AI154">
        <v>923.47769090909026</v>
      </c>
      <c r="AJ154">
        <v>1.723181993907134</v>
      </c>
      <c r="AK154">
        <v>63.565594582378537</v>
      </c>
      <c r="AL154">
        <f t="shared" si="94"/>
        <v>4.1704072607508422</v>
      </c>
      <c r="AM154">
        <v>33.921621620642448</v>
      </c>
      <c r="AN154">
        <v>35.593016363636359</v>
      </c>
      <c r="AO154">
        <v>-1.4911752224454461E-4</v>
      </c>
      <c r="AP154">
        <v>91.324136407103097</v>
      </c>
      <c r="AQ154">
        <v>66</v>
      </c>
      <c r="AR154">
        <v>10</v>
      </c>
      <c r="AS154">
        <f t="shared" si="95"/>
        <v>1</v>
      </c>
      <c r="AT154">
        <f t="shared" si="96"/>
        <v>0</v>
      </c>
      <c r="AU154">
        <f t="shared" si="97"/>
        <v>47121.67960848652</v>
      </c>
      <c r="AV154">
        <f t="shared" si="98"/>
        <v>1200</v>
      </c>
      <c r="AW154">
        <f t="shared" si="99"/>
        <v>1025.9255949210813</v>
      </c>
      <c r="AX154">
        <f t="shared" si="100"/>
        <v>0.85493799576756779</v>
      </c>
      <c r="AY154">
        <f t="shared" si="101"/>
        <v>0.18843033183140595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1669669159.2874999</v>
      </c>
      <c r="BF154">
        <v>887.59300000000007</v>
      </c>
      <c r="BG154">
        <v>914.482125</v>
      </c>
      <c r="BH154">
        <v>35.596449999999997</v>
      </c>
      <c r="BI154">
        <v>33.922024999999998</v>
      </c>
      <c r="BJ154">
        <v>891.72637499999996</v>
      </c>
      <c r="BK154">
        <v>35.467612500000001</v>
      </c>
      <c r="BL154">
        <v>650.03800000000001</v>
      </c>
      <c r="BM154">
        <v>100.6825</v>
      </c>
      <c r="BN154">
        <v>9.9966200000000005E-2</v>
      </c>
      <c r="BO154">
        <v>33.253100000000003</v>
      </c>
      <c r="BP154">
        <v>33.56935</v>
      </c>
      <c r="BQ154">
        <v>999.9</v>
      </c>
      <c r="BR154">
        <v>0</v>
      </c>
      <c r="BS154">
        <v>0</v>
      </c>
      <c r="BT154">
        <v>9009.0625</v>
      </c>
      <c r="BU154">
        <v>0</v>
      </c>
      <c r="BV154">
        <v>662.84275000000002</v>
      </c>
      <c r="BW154">
        <v>-26.888937500000001</v>
      </c>
      <c r="BX154">
        <v>920.35424999999998</v>
      </c>
      <c r="BY154">
        <v>946.59212500000001</v>
      </c>
      <c r="BZ154">
        <v>1.67442</v>
      </c>
      <c r="CA154">
        <v>914.482125</v>
      </c>
      <c r="CB154">
        <v>33.922024999999998</v>
      </c>
      <c r="CC154">
        <v>3.5839362499999998</v>
      </c>
      <c r="CD154">
        <v>3.4153512500000001</v>
      </c>
      <c r="CE154">
        <v>27.022712500000001</v>
      </c>
      <c r="CF154">
        <v>26.204725</v>
      </c>
      <c r="CG154">
        <v>1200</v>
      </c>
      <c r="CH154">
        <v>0.49998437499999998</v>
      </c>
      <c r="CI154">
        <v>0.50001562500000007</v>
      </c>
      <c r="CJ154">
        <v>0</v>
      </c>
      <c r="CK154">
        <v>892.80550000000005</v>
      </c>
      <c r="CL154">
        <v>4.9990899999999998</v>
      </c>
      <c r="CM154">
        <v>9551.0287500000013</v>
      </c>
      <c r="CN154">
        <v>9557.7950000000001</v>
      </c>
      <c r="CO154">
        <v>43.125</v>
      </c>
      <c r="CP154">
        <v>45.125</v>
      </c>
      <c r="CQ154">
        <v>43.936999999999998</v>
      </c>
      <c r="CR154">
        <v>44.25</v>
      </c>
      <c r="CS154">
        <v>44.561999999999998</v>
      </c>
      <c r="CT154">
        <v>597.48125000000005</v>
      </c>
      <c r="CU154">
        <v>597.52</v>
      </c>
      <c r="CV154">
        <v>0</v>
      </c>
      <c r="CW154">
        <v>1669669177</v>
      </c>
      <c r="CX154">
        <v>0</v>
      </c>
      <c r="CY154">
        <v>1669667979.5</v>
      </c>
      <c r="CZ154" t="s">
        <v>356</v>
      </c>
      <c r="DA154">
        <v>1669667979.5</v>
      </c>
      <c r="DB154">
        <v>1669667970</v>
      </c>
      <c r="DC154">
        <v>16</v>
      </c>
      <c r="DD154">
        <v>2.5000000000000001E-2</v>
      </c>
      <c r="DE154">
        <v>0.02</v>
      </c>
      <c r="DF154">
        <v>-3.5449999999999999</v>
      </c>
      <c r="DG154">
        <v>0.11899999999999999</v>
      </c>
      <c r="DH154">
        <v>410</v>
      </c>
      <c r="DI154">
        <v>35</v>
      </c>
      <c r="DJ154">
        <v>0.37</v>
      </c>
      <c r="DK154">
        <v>0.56999999999999995</v>
      </c>
      <c r="DL154">
        <v>-26.820867499999999</v>
      </c>
      <c r="DM154">
        <v>-0.46123789868654158</v>
      </c>
      <c r="DN154">
        <v>7.2412303469437972E-2</v>
      </c>
      <c r="DO154">
        <v>0</v>
      </c>
      <c r="DP154">
        <v>1.695791</v>
      </c>
      <c r="DQ154">
        <v>-0.115246604127582</v>
      </c>
      <c r="DR154">
        <v>1.156100142721208E-2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3.2958699999999999</v>
      </c>
      <c r="EB154">
        <v>2.6252800000000001</v>
      </c>
      <c r="EC154">
        <v>0.17262</v>
      </c>
      <c r="ED154">
        <v>0.17416499999999999</v>
      </c>
      <c r="EE154">
        <v>0.142959</v>
      </c>
      <c r="EF154">
        <v>0.136819</v>
      </c>
      <c r="EG154">
        <v>25038.400000000001</v>
      </c>
      <c r="EH154">
        <v>25440.6</v>
      </c>
      <c r="EI154">
        <v>28161.599999999999</v>
      </c>
      <c r="EJ154">
        <v>29659.200000000001</v>
      </c>
      <c r="EK154">
        <v>33208.9</v>
      </c>
      <c r="EL154">
        <v>35533.9</v>
      </c>
      <c r="EM154">
        <v>39744.1</v>
      </c>
      <c r="EN154">
        <v>42379.9</v>
      </c>
      <c r="EO154">
        <v>2.10623</v>
      </c>
      <c r="EP154">
        <v>2.1629499999999999</v>
      </c>
      <c r="EQ154">
        <v>0.118516</v>
      </c>
      <c r="ER154">
        <v>0</v>
      </c>
      <c r="ES154">
        <v>31.645099999999999</v>
      </c>
      <c r="ET154">
        <v>999.9</v>
      </c>
      <c r="EU154">
        <v>71.2</v>
      </c>
      <c r="EV154">
        <v>35.799999999999997</v>
      </c>
      <c r="EW154">
        <v>41.746899999999997</v>
      </c>
      <c r="EX154">
        <v>57.409399999999998</v>
      </c>
      <c r="EY154">
        <v>-2.45994</v>
      </c>
      <c r="EZ154">
        <v>2</v>
      </c>
      <c r="FA154">
        <v>0.51771800000000001</v>
      </c>
      <c r="FB154">
        <v>0.60057199999999999</v>
      </c>
      <c r="FC154">
        <v>20.271799999999999</v>
      </c>
      <c r="FD154">
        <v>5.2192400000000001</v>
      </c>
      <c r="FE154">
        <v>12.0046</v>
      </c>
      <c r="FF154">
        <v>4.9868499999999996</v>
      </c>
      <c r="FG154">
        <v>3.2845800000000001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1.8643000000000001</v>
      </c>
      <c r="FO154">
        <v>1.8603499999999999</v>
      </c>
      <c r="FP154">
        <v>1.8610800000000001</v>
      </c>
      <c r="FQ154">
        <v>1.8602000000000001</v>
      </c>
      <c r="FR154">
        <v>1.86188</v>
      </c>
      <c r="FS154">
        <v>1.85842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-4.1369999999999996</v>
      </c>
      <c r="GH154">
        <v>0.1288</v>
      </c>
      <c r="GI154">
        <v>-2.6367403326156271</v>
      </c>
      <c r="GJ154">
        <v>-2.8314441237569559E-3</v>
      </c>
      <c r="GK154">
        <v>1.746196064066972E-6</v>
      </c>
      <c r="GL154">
        <v>-5.0840809965914505E-10</v>
      </c>
      <c r="GM154">
        <v>-0.1800947898839361</v>
      </c>
      <c r="GN154">
        <v>5.1166531179064507E-3</v>
      </c>
      <c r="GO154">
        <v>1.8935886849813399E-4</v>
      </c>
      <c r="GP154">
        <v>-2.4822471333493459E-6</v>
      </c>
      <c r="GQ154">
        <v>4</v>
      </c>
      <c r="GR154">
        <v>2082</v>
      </c>
      <c r="GS154">
        <v>4</v>
      </c>
      <c r="GT154">
        <v>36</v>
      </c>
      <c r="GU154">
        <v>19.7</v>
      </c>
      <c r="GV154">
        <v>19.899999999999999</v>
      </c>
      <c r="GW154">
        <v>2.5964399999999999</v>
      </c>
      <c r="GX154">
        <v>2.5476100000000002</v>
      </c>
      <c r="GY154">
        <v>2.04834</v>
      </c>
      <c r="GZ154">
        <v>2.6220699999999999</v>
      </c>
      <c r="HA154">
        <v>2.1972700000000001</v>
      </c>
      <c r="HB154">
        <v>2.33643</v>
      </c>
      <c r="HC154">
        <v>41.612699999999997</v>
      </c>
      <c r="HD154">
        <v>14.3772</v>
      </c>
      <c r="HE154">
        <v>18</v>
      </c>
      <c r="HF154">
        <v>618.649</v>
      </c>
      <c r="HG154">
        <v>736.64499999999998</v>
      </c>
      <c r="HH154">
        <v>31</v>
      </c>
      <c r="HI154">
        <v>33.950099999999999</v>
      </c>
      <c r="HJ154">
        <v>30</v>
      </c>
      <c r="HK154">
        <v>33.860700000000001</v>
      </c>
      <c r="HL154">
        <v>33.8611</v>
      </c>
      <c r="HM154">
        <v>51.964300000000001</v>
      </c>
      <c r="HN154">
        <v>24.2423</v>
      </c>
      <c r="HO154">
        <v>95.507499999999993</v>
      </c>
      <c r="HP154">
        <v>31</v>
      </c>
      <c r="HQ154">
        <v>929.51800000000003</v>
      </c>
      <c r="HR154">
        <v>33.846400000000003</v>
      </c>
      <c r="HS154">
        <v>99.222999999999999</v>
      </c>
      <c r="HT154">
        <v>98.288200000000003</v>
      </c>
    </row>
    <row r="155" spans="1:228" x14ac:dyDescent="0.2">
      <c r="A155">
        <v>140</v>
      </c>
      <c r="B155">
        <v>1669669165.5999999</v>
      </c>
      <c r="C155">
        <v>555</v>
      </c>
      <c r="D155" t="s">
        <v>638</v>
      </c>
      <c r="E155" t="s">
        <v>639</v>
      </c>
      <c r="F155">
        <v>4</v>
      </c>
      <c r="G155">
        <v>1669669163.5999999</v>
      </c>
      <c r="H155">
        <f t="shared" si="68"/>
        <v>4.165250585028181E-3</v>
      </c>
      <c r="I155">
        <f t="shared" si="69"/>
        <v>4.1652505850281809</v>
      </c>
      <c r="J155">
        <f t="shared" si="70"/>
        <v>38.275573443021322</v>
      </c>
      <c r="K155">
        <f t="shared" si="71"/>
        <v>894.69342857142863</v>
      </c>
      <c r="L155">
        <f t="shared" si="72"/>
        <v>628.17895132682304</v>
      </c>
      <c r="M155">
        <f t="shared" si="73"/>
        <v>63.310906324284296</v>
      </c>
      <c r="N155">
        <f t="shared" si="74"/>
        <v>90.171521547477539</v>
      </c>
      <c r="O155">
        <f t="shared" si="75"/>
        <v>0.25708299815791363</v>
      </c>
      <c r="P155">
        <f t="shared" si="76"/>
        <v>3.6752486765851105</v>
      </c>
      <c r="Q155">
        <f t="shared" si="77"/>
        <v>0.2474941249350219</v>
      </c>
      <c r="R155">
        <f t="shared" si="78"/>
        <v>0.1555155517522922</v>
      </c>
      <c r="S155">
        <f t="shared" si="79"/>
        <v>226.11707704946932</v>
      </c>
      <c r="T155">
        <f t="shared" si="80"/>
        <v>33.444735406512564</v>
      </c>
      <c r="U155">
        <f t="shared" si="81"/>
        <v>33.546257142857137</v>
      </c>
      <c r="V155">
        <f t="shared" si="82"/>
        <v>5.2092582586857645</v>
      </c>
      <c r="W155">
        <f t="shared" si="83"/>
        <v>70.039331444370035</v>
      </c>
      <c r="X155">
        <f t="shared" si="84"/>
        <v>3.5871004129946473</v>
      </c>
      <c r="Y155">
        <f t="shared" si="85"/>
        <v>5.1215514754645604</v>
      </c>
      <c r="Z155">
        <f t="shared" si="86"/>
        <v>1.6221578456911172</v>
      </c>
      <c r="AA155">
        <f t="shared" si="87"/>
        <v>-183.68755079974278</v>
      </c>
      <c r="AB155">
        <f t="shared" si="88"/>
        <v>-60.050574873191046</v>
      </c>
      <c r="AC155">
        <f t="shared" si="89"/>
        <v>-3.7565190059739928</v>
      </c>
      <c r="AD155">
        <f t="shared" si="90"/>
        <v>-21.377567629438495</v>
      </c>
      <c r="AE155">
        <f t="shared" si="91"/>
        <v>60.630327665985298</v>
      </c>
      <c r="AF155">
        <f t="shared" si="92"/>
        <v>4.1660480487410405</v>
      </c>
      <c r="AG155">
        <f t="shared" si="93"/>
        <v>38.275573443021322</v>
      </c>
      <c r="AH155">
        <v>953.07425201716842</v>
      </c>
      <c r="AI155">
        <v>930.19516969696895</v>
      </c>
      <c r="AJ155">
        <v>1.6611913889918619</v>
      </c>
      <c r="AK155">
        <v>63.565594582378537</v>
      </c>
      <c r="AL155">
        <f t="shared" si="94"/>
        <v>4.1652505850281809</v>
      </c>
      <c r="AM155">
        <v>33.922900299882237</v>
      </c>
      <c r="AN155">
        <v>35.591704848484838</v>
      </c>
      <c r="AO155">
        <v>-2.7487866360831121E-5</v>
      </c>
      <c r="AP155">
        <v>91.324136407103097</v>
      </c>
      <c r="AQ155">
        <v>66</v>
      </c>
      <c r="AR155">
        <v>10</v>
      </c>
      <c r="AS155">
        <f t="shared" si="95"/>
        <v>1</v>
      </c>
      <c r="AT155">
        <f t="shared" si="96"/>
        <v>0</v>
      </c>
      <c r="AU155">
        <f t="shared" si="97"/>
        <v>47203.678378513563</v>
      </c>
      <c r="AV155">
        <f t="shared" si="98"/>
        <v>1200.004285714286</v>
      </c>
      <c r="AW155">
        <f t="shared" si="99"/>
        <v>1025.9291922536113</v>
      </c>
      <c r="AX155">
        <f t="shared" si="100"/>
        <v>0.85493794019488956</v>
      </c>
      <c r="AY155">
        <f t="shared" si="101"/>
        <v>0.18843022457613662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1669669163.5999999</v>
      </c>
      <c r="BF155">
        <v>894.69342857142863</v>
      </c>
      <c r="BG155">
        <v>921.42742857142855</v>
      </c>
      <c r="BH155">
        <v>35.591671428571424</v>
      </c>
      <c r="BI155">
        <v>33.922699999999999</v>
      </c>
      <c r="BJ155">
        <v>898.83357142857153</v>
      </c>
      <c r="BK155">
        <v>35.462871428571432</v>
      </c>
      <c r="BL155">
        <v>649.98014285714282</v>
      </c>
      <c r="BM155">
        <v>100.685</v>
      </c>
      <c r="BN155">
        <v>9.9826028571428554E-2</v>
      </c>
      <c r="BO155">
        <v>33.243185714285708</v>
      </c>
      <c r="BP155">
        <v>33.546257142857137</v>
      </c>
      <c r="BQ155">
        <v>999.89999999999986</v>
      </c>
      <c r="BR155">
        <v>0</v>
      </c>
      <c r="BS155">
        <v>0</v>
      </c>
      <c r="BT155">
        <v>9024.4642857142862</v>
      </c>
      <c r="BU155">
        <v>0</v>
      </c>
      <c r="BV155">
        <v>668.01871428571417</v>
      </c>
      <c r="BW155">
        <v>-26.733828571428571</v>
      </c>
      <c r="BX155">
        <v>927.71242857142863</v>
      </c>
      <c r="BY155">
        <v>953.78228571428565</v>
      </c>
      <c r="BZ155">
        <v>1.668948571428571</v>
      </c>
      <c r="CA155">
        <v>921.42742857142855</v>
      </c>
      <c r="CB155">
        <v>33.922699999999999</v>
      </c>
      <c r="CC155">
        <v>3.5835400000000002</v>
      </c>
      <c r="CD155">
        <v>3.415501428571428</v>
      </c>
      <c r="CE155">
        <v>27.020814285714291</v>
      </c>
      <c r="CF155">
        <v>26.205471428571428</v>
      </c>
      <c r="CG155">
        <v>1200.004285714286</v>
      </c>
      <c r="CH155">
        <v>0.4999857142857142</v>
      </c>
      <c r="CI155">
        <v>0.50001428571428563</v>
      </c>
      <c r="CJ155">
        <v>0</v>
      </c>
      <c r="CK155">
        <v>892.80028571428568</v>
      </c>
      <c r="CL155">
        <v>4.9990899999999998</v>
      </c>
      <c r="CM155">
        <v>9552.27</v>
      </c>
      <c r="CN155">
        <v>9557.8557142857135</v>
      </c>
      <c r="CO155">
        <v>43.125</v>
      </c>
      <c r="CP155">
        <v>45.186999999999998</v>
      </c>
      <c r="CQ155">
        <v>43.936999999999998</v>
      </c>
      <c r="CR155">
        <v>44.25</v>
      </c>
      <c r="CS155">
        <v>44.561999999999998</v>
      </c>
      <c r="CT155">
        <v>597.48571428571427</v>
      </c>
      <c r="CU155">
        <v>597.5200000000001</v>
      </c>
      <c r="CV155">
        <v>0</v>
      </c>
      <c r="CW155">
        <v>1669669181.2</v>
      </c>
      <c r="CX155">
        <v>0</v>
      </c>
      <c r="CY155">
        <v>1669667979.5</v>
      </c>
      <c r="CZ155" t="s">
        <v>356</v>
      </c>
      <c r="DA155">
        <v>1669667979.5</v>
      </c>
      <c r="DB155">
        <v>1669667970</v>
      </c>
      <c r="DC155">
        <v>16</v>
      </c>
      <c r="DD155">
        <v>2.5000000000000001E-2</v>
      </c>
      <c r="DE155">
        <v>0.02</v>
      </c>
      <c r="DF155">
        <v>-3.5449999999999999</v>
      </c>
      <c r="DG155">
        <v>0.11899999999999999</v>
      </c>
      <c r="DH155">
        <v>410</v>
      </c>
      <c r="DI155">
        <v>35</v>
      </c>
      <c r="DJ155">
        <v>0.37</v>
      </c>
      <c r="DK155">
        <v>0.56999999999999995</v>
      </c>
      <c r="DL155">
        <v>-26.825912500000001</v>
      </c>
      <c r="DM155">
        <v>-9.4440900562845514E-2</v>
      </c>
      <c r="DN155">
        <v>7.2308229778843075E-2</v>
      </c>
      <c r="DO155">
        <v>1</v>
      </c>
      <c r="DP155">
        <v>1.68811325</v>
      </c>
      <c r="DQ155">
        <v>-0.14042645403377391</v>
      </c>
      <c r="DR155">
        <v>1.3678455941278599E-2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3.2959200000000002</v>
      </c>
      <c r="EB155">
        <v>2.6253500000000001</v>
      </c>
      <c r="EC155">
        <v>0.173427</v>
      </c>
      <c r="ED155">
        <v>0.17493900000000001</v>
      </c>
      <c r="EE155">
        <v>0.142957</v>
      </c>
      <c r="EF155">
        <v>0.136819</v>
      </c>
      <c r="EG155">
        <v>25013</v>
      </c>
      <c r="EH155">
        <v>25416.799999999999</v>
      </c>
      <c r="EI155">
        <v>28160.5</v>
      </c>
      <c r="EJ155">
        <v>29659.3</v>
      </c>
      <c r="EK155">
        <v>33208.699999999997</v>
      </c>
      <c r="EL155">
        <v>35534.1</v>
      </c>
      <c r="EM155">
        <v>39743.599999999999</v>
      </c>
      <c r="EN155">
        <v>42380</v>
      </c>
      <c r="EO155">
        <v>2.1062500000000002</v>
      </c>
      <c r="EP155">
        <v>2.16283</v>
      </c>
      <c r="EQ155">
        <v>0.116784</v>
      </c>
      <c r="ER155">
        <v>0</v>
      </c>
      <c r="ES155">
        <v>31.635999999999999</v>
      </c>
      <c r="ET155">
        <v>999.9</v>
      </c>
      <c r="EU155">
        <v>71.2</v>
      </c>
      <c r="EV155">
        <v>35.799999999999997</v>
      </c>
      <c r="EW155">
        <v>41.744399999999999</v>
      </c>
      <c r="EX155">
        <v>56.179400000000001</v>
      </c>
      <c r="EY155">
        <v>-2.5</v>
      </c>
      <c r="EZ155">
        <v>2</v>
      </c>
      <c r="FA155">
        <v>0.51749000000000001</v>
      </c>
      <c r="FB155">
        <v>0.59948500000000005</v>
      </c>
      <c r="FC155">
        <v>20.271599999999999</v>
      </c>
      <c r="FD155">
        <v>5.2186399999999997</v>
      </c>
      <c r="FE155">
        <v>12.004300000000001</v>
      </c>
      <c r="FF155">
        <v>4.9867499999999998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1.8643000000000001</v>
      </c>
      <c r="FO155">
        <v>1.8603499999999999</v>
      </c>
      <c r="FP155">
        <v>1.8611</v>
      </c>
      <c r="FQ155">
        <v>1.8602000000000001</v>
      </c>
      <c r="FR155">
        <v>1.86188</v>
      </c>
      <c r="FS155">
        <v>1.8583799999999999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-4.1429999999999998</v>
      </c>
      <c r="GH155">
        <v>0.12870000000000001</v>
      </c>
      <c r="GI155">
        <v>-2.6367403326156271</v>
      </c>
      <c r="GJ155">
        <v>-2.8314441237569559E-3</v>
      </c>
      <c r="GK155">
        <v>1.746196064066972E-6</v>
      </c>
      <c r="GL155">
        <v>-5.0840809965914505E-10</v>
      </c>
      <c r="GM155">
        <v>-0.1800947898839361</v>
      </c>
      <c r="GN155">
        <v>5.1166531179064507E-3</v>
      </c>
      <c r="GO155">
        <v>1.8935886849813399E-4</v>
      </c>
      <c r="GP155">
        <v>-2.4822471333493459E-6</v>
      </c>
      <c r="GQ155">
        <v>4</v>
      </c>
      <c r="GR155">
        <v>2082</v>
      </c>
      <c r="GS155">
        <v>4</v>
      </c>
      <c r="GT155">
        <v>36</v>
      </c>
      <c r="GU155">
        <v>19.8</v>
      </c>
      <c r="GV155">
        <v>19.899999999999999</v>
      </c>
      <c r="GW155">
        <v>2.6110799999999998</v>
      </c>
      <c r="GX155">
        <v>2.5451700000000002</v>
      </c>
      <c r="GY155">
        <v>2.04834</v>
      </c>
      <c r="GZ155">
        <v>2.6220699999999999</v>
      </c>
      <c r="HA155">
        <v>2.1972700000000001</v>
      </c>
      <c r="HB155">
        <v>2.34497</v>
      </c>
      <c r="HC155">
        <v>41.612699999999997</v>
      </c>
      <c r="HD155">
        <v>14.3772</v>
      </c>
      <c r="HE155">
        <v>18</v>
      </c>
      <c r="HF155">
        <v>618.64800000000002</v>
      </c>
      <c r="HG155">
        <v>736.51099999999997</v>
      </c>
      <c r="HH155">
        <v>30.9999</v>
      </c>
      <c r="HI155">
        <v>33.948500000000003</v>
      </c>
      <c r="HJ155">
        <v>29.9999</v>
      </c>
      <c r="HK155">
        <v>33.858499999999999</v>
      </c>
      <c r="HL155">
        <v>33.8598</v>
      </c>
      <c r="HM155">
        <v>52.258400000000002</v>
      </c>
      <c r="HN155">
        <v>24.516999999999999</v>
      </c>
      <c r="HO155">
        <v>95.507499999999993</v>
      </c>
      <c r="HP155">
        <v>31</v>
      </c>
      <c r="HQ155">
        <v>936.22</v>
      </c>
      <c r="HR155">
        <v>33.846400000000003</v>
      </c>
      <c r="HS155">
        <v>99.2209</v>
      </c>
      <c r="HT155">
        <v>98.288399999999996</v>
      </c>
    </row>
    <row r="156" spans="1:228" x14ac:dyDescent="0.2">
      <c r="A156">
        <v>141</v>
      </c>
      <c r="B156">
        <v>1669669169.5999999</v>
      </c>
      <c r="C156">
        <v>559</v>
      </c>
      <c r="D156" t="s">
        <v>640</v>
      </c>
      <c r="E156" t="s">
        <v>641</v>
      </c>
      <c r="F156">
        <v>4</v>
      </c>
      <c r="G156">
        <v>1669669167.2874999</v>
      </c>
      <c r="H156">
        <f t="shared" si="68"/>
        <v>4.1576370440578195E-3</v>
      </c>
      <c r="I156">
        <f t="shared" si="69"/>
        <v>4.1576370440578199</v>
      </c>
      <c r="J156">
        <f t="shared" si="70"/>
        <v>37.734216496431308</v>
      </c>
      <c r="K156">
        <f t="shared" si="71"/>
        <v>900.59587499999998</v>
      </c>
      <c r="L156">
        <f t="shared" si="72"/>
        <v>637.49382924225631</v>
      </c>
      <c r="M156">
        <f t="shared" si="73"/>
        <v>64.249591580786543</v>
      </c>
      <c r="N156">
        <f t="shared" si="74"/>
        <v>90.766238814999411</v>
      </c>
      <c r="O156">
        <f t="shared" si="75"/>
        <v>0.25717890744268695</v>
      </c>
      <c r="P156">
        <f t="shared" si="76"/>
        <v>3.6763435439909835</v>
      </c>
      <c r="Q156">
        <f t="shared" si="77"/>
        <v>0.24758576504946342</v>
      </c>
      <c r="R156">
        <f t="shared" si="78"/>
        <v>0.15557319497181207</v>
      </c>
      <c r="S156">
        <f t="shared" si="79"/>
        <v>226.11525733542285</v>
      </c>
      <c r="T156">
        <f t="shared" si="80"/>
        <v>33.437979997063756</v>
      </c>
      <c r="U156">
        <f t="shared" si="81"/>
        <v>33.533537499999987</v>
      </c>
      <c r="V156">
        <f t="shared" si="82"/>
        <v>5.2055511879384113</v>
      </c>
      <c r="W156">
        <f t="shared" si="83"/>
        <v>70.068524834912267</v>
      </c>
      <c r="X156">
        <f t="shared" si="84"/>
        <v>3.5869281641799646</v>
      </c>
      <c r="Y156">
        <f t="shared" si="85"/>
        <v>5.1191718002214115</v>
      </c>
      <c r="Z156">
        <f t="shared" si="86"/>
        <v>1.6186230237584467</v>
      </c>
      <c r="AA156">
        <f t="shared" si="87"/>
        <v>-183.35179364294984</v>
      </c>
      <c r="AB156">
        <f t="shared" si="88"/>
        <v>-59.189663760431174</v>
      </c>
      <c r="AC156">
        <f t="shared" si="89"/>
        <v>-3.7011805501524733</v>
      </c>
      <c r="AD156">
        <f t="shared" si="90"/>
        <v>-20.127380618110649</v>
      </c>
      <c r="AE156">
        <f t="shared" si="91"/>
        <v>60.606284289593574</v>
      </c>
      <c r="AF156">
        <f t="shared" si="92"/>
        <v>4.2098072403817426</v>
      </c>
      <c r="AG156">
        <f t="shared" si="93"/>
        <v>37.734216496431308</v>
      </c>
      <c r="AH156">
        <v>959.67093170262308</v>
      </c>
      <c r="AI156">
        <v>936.89946666666674</v>
      </c>
      <c r="AJ156">
        <v>1.6937156874354511</v>
      </c>
      <c r="AK156">
        <v>63.565594582378537</v>
      </c>
      <c r="AL156">
        <f t="shared" si="94"/>
        <v>4.1576370440578199</v>
      </c>
      <c r="AM156">
        <v>33.920052430566358</v>
      </c>
      <c r="AN156">
        <v>35.585479393939401</v>
      </c>
      <c r="AO156">
        <v>2.8123246823815691E-5</v>
      </c>
      <c r="AP156">
        <v>91.324136407103097</v>
      </c>
      <c r="AQ156">
        <v>66</v>
      </c>
      <c r="AR156">
        <v>10</v>
      </c>
      <c r="AS156">
        <f t="shared" si="95"/>
        <v>1</v>
      </c>
      <c r="AT156">
        <f t="shared" si="96"/>
        <v>0</v>
      </c>
      <c r="AU156">
        <f t="shared" si="97"/>
        <v>47224.486629275234</v>
      </c>
      <c r="AV156">
        <f t="shared" si="98"/>
        <v>1199.9962499999999</v>
      </c>
      <c r="AW156">
        <f t="shared" si="99"/>
        <v>1025.9221639043642</v>
      </c>
      <c r="AX156">
        <f t="shared" si="100"/>
        <v>0.854937808267621</v>
      </c>
      <c r="AY156">
        <f t="shared" si="101"/>
        <v>0.18842996995650851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1669669167.2874999</v>
      </c>
      <c r="BF156">
        <v>900.59587499999998</v>
      </c>
      <c r="BG156">
        <v>927.346</v>
      </c>
      <c r="BH156">
        <v>35.590024999999997</v>
      </c>
      <c r="BI156">
        <v>33.903550000000003</v>
      </c>
      <c r="BJ156">
        <v>904.74162500000011</v>
      </c>
      <c r="BK156">
        <v>35.461262499999997</v>
      </c>
      <c r="BL156">
        <v>649.991625</v>
      </c>
      <c r="BM156">
        <v>100.68474999999999</v>
      </c>
      <c r="BN156">
        <v>9.9898625000000005E-2</v>
      </c>
      <c r="BO156">
        <v>33.234900000000003</v>
      </c>
      <c r="BP156">
        <v>33.533537499999987</v>
      </c>
      <c r="BQ156">
        <v>999.9</v>
      </c>
      <c r="BR156">
        <v>0</v>
      </c>
      <c r="BS156">
        <v>0</v>
      </c>
      <c r="BT156">
        <v>9028.28125</v>
      </c>
      <c r="BU156">
        <v>0</v>
      </c>
      <c r="BV156">
        <v>679.14887499999998</v>
      </c>
      <c r="BW156">
        <v>-26.749974999999999</v>
      </c>
      <c r="BX156">
        <v>933.8309999999999</v>
      </c>
      <c r="BY156">
        <v>959.88962500000002</v>
      </c>
      <c r="BZ156">
        <v>1.68649625</v>
      </c>
      <c r="CA156">
        <v>927.346</v>
      </c>
      <c r="CB156">
        <v>33.903550000000003</v>
      </c>
      <c r="CC156">
        <v>3.5833699999999999</v>
      </c>
      <c r="CD156">
        <v>3.4135650000000002</v>
      </c>
      <c r="CE156">
        <v>27.02</v>
      </c>
      <c r="CF156">
        <v>26.1958375</v>
      </c>
      <c r="CG156">
        <v>1199.9962499999999</v>
      </c>
      <c r="CH156">
        <v>0.49999012500000001</v>
      </c>
      <c r="CI156">
        <v>0.50000987499999994</v>
      </c>
      <c r="CJ156">
        <v>0</v>
      </c>
      <c r="CK156">
        <v>892.73174999999992</v>
      </c>
      <c r="CL156">
        <v>4.9990899999999998</v>
      </c>
      <c r="CM156">
        <v>9553.4437500000004</v>
      </c>
      <c r="CN156">
        <v>9557.7924999999996</v>
      </c>
      <c r="CO156">
        <v>43.125</v>
      </c>
      <c r="CP156">
        <v>45.132750000000001</v>
      </c>
      <c r="CQ156">
        <v>43.936999999999998</v>
      </c>
      <c r="CR156">
        <v>44.25</v>
      </c>
      <c r="CS156">
        <v>44.561999999999998</v>
      </c>
      <c r="CT156">
        <v>597.48874999999998</v>
      </c>
      <c r="CU156">
        <v>597.51250000000005</v>
      </c>
      <c r="CV156">
        <v>0</v>
      </c>
      <c r="CW156">
        <v>1669669184.8</v>
      </c>
      <c r="CX156">
        <v>0</v>
      </c>
      <c r="CY156">
        <v>1669667979.5</v>
      </c>
      <c r="CZ156" t="s">
        <v>356</v>
      </c>
      <c r="DA156">
        <v>1669667979.5</v>
      </c>
      <c r="DB156">
        <v>1669667970</v>
      </c>
      <c r="DC156">
        <v>16</v>
      </c>
      <c r="DD156">
        <v>2.5000000000000001E-2</v>
      </c>
      <c r="DE156">
        <v>0.02</v>
      </c>
      <c r="DF156">
        <v>-3.5449999999999999</v>
      </c>
      <c r="DG156">
        <v>0.11899999999999999</v>
      </c>
      <c r="DH156">
        <v>410</v>
      </c>
      <c r="DI156">
        <v>35</v>
      </c>
      <c r="DJ156">
        <v>0.37</v>
      </c>
      <c r="DK156">
        <v>0.56999999999999995</v>
      </c>
      <c r="DL156">
        <v>-26.808834146341461</v>
      </c>
      <c r="DM156">
        <v>0.23534634146340319</v>
      </c>
      <c r="DN156">
        <v>7.842569766052164E-2</v>
      </c>
      <c r="DO156">
        <v>0</v>
      </c>
      <c r="DP156">
        <v>1.6827407317073171</v>
      </c>
      <c r="DQ156">
        <v>-8.1913379790934299E-2</v>
      </c>
      <c r="DR156">
        <v>1.243116194365926E-2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3.2959200000000002</v>
      </c>
      <c r="EB156">
        <v>2.6253199999999999</v>
      </c>
      <c r="EC156">
        <v>0.17424799999999999</v>
      </c>
      <c r="ED156">
        <v>0.17574799999999999</v>
      </c>
      <c r="EE156">
        <v>0.14293600000000001</v>
      </c>
      <c r="EF156">
        <v>0.13663</v>
      </c>
      <c r="EG156">
        <v>24988.9</v>
      </c>
      <c r="EH156">
        <v>25391.9</v>
      </c>
      <c r="EI156">
        <v>28161.4</v>
      </c>
      <c r="EJ156">
        <v>29659.4</v>
      </c>
      <c r="EK156">
        <v>33210.300000000003</v>
      </c>
      <c r="EL156">
        <v>35541.9</v>
      </c>
      <c r="EM156">
        <v>39744.5</v>
      </c>
      <c r="EN156">
        <v>42380</v>
      </c>
      <c r="EO156">
        <v>2.10575</v>
      </c>
      <c r="EP156">
        <v>2.1627200000000002</v>
      </c>
      <c r="EQ156">
        <v>0.118323</v>
      </c>
      <c r="ER156">
        <v>0</v>
      </c>
      <c r="ES156">
        <v>31.625299999999999</v>
      </c>
      <c r="ET156">
        <v>999.9</v>
      </c>
      <c r="EU156">
        <v>71.2</v>
      </c>
      <c r="EV156">
        <v>35.799999999999997</v>
      </c>
      <c r="EW156">
        <v>41.747199999999999</v>
      </c>
      <c r="EX156">
        <v>56.929400000000001</v>
      </c>
      <c r="EY156">
        <v>-2.4679500000000001</v>
      </c>
      <c r="EZ156">
        <v>2</v>
      </c>
      <c r="FA156">
        <v>0.51720999999999995</v>
      </c>
      <c r="FB156">
        <v>0.59853999999999996</v>
      </c>
      <c r="FC156">
        <v>20.271599999999999</v>
      </c>
      <c r="FD156">
        <v>5.2189399999999999</v>
      </c>
      <c r="FE156">
        <v>12.0059</v>
      </c>
      <c r="FF156">
        <v>4.9867499999999998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1.86219</v>
      </c>
      <c r="FN156">
        <v>1.86429</v>
      </c>
      <c r="FO156">
        <v>1.8603499999999999</v>
      </c>
      <c r="FP156">
        <v>1.86111</v>
      </c>
      <c r="FQ156">
        <v>1.8602000000000001</v>
      </c>
      <c r="FR156">
        <v>1.86188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-4.1500000000000004</v>
      </c>
      <c r="GH156">
        <v>0.12870000000000001</v>
      </c>
      <c r="GI156">
        <v>-2.6367403326156271</v>
      </c>
      <c r="GJ156">
        <v>-2.8314441237569559E-3</v>
      </c>
      <c r="GK156">
        <v>1.746196064066972E-6</v>
      </c>
      <c r="GL156">
        <v>-5.0840809965914505E-10</v>
      </c>
      <c r="GM156">
        <v>-0.1800947898839361</v>
      </c>
      <c r="GN156">
        <v>5.1166531179064507E-3</v>
      </c>
      <c r="GO156">
        <v>1.8935886849813399E-4</v>
      </c>
      <c r="GP156">
        <v>-2.4822471333493459E-6</v>
      </c>
      <c r="GQ156">
        <v>4</v>
      </c>
      <c r="GR156">
        <v>2082</v>
      </c>
      <c r="GS156">
        <v>4</v>
      </c>
      <c r="GT156">
        <v>36</v>
      </c>
      <c r="GU156">
        <v>19.8</v>
      </c>
      <c r="GV156">
        <v>20</v>
      </c>
      <c r="GW156">
        <v>2.6245099999999999</v>
      </c>
      <c r="GX156">
        <v>2.5439500000000002</v>
      </c>
      <c r="GY156">
        <v>2.04834</v>
      </c>
      <c r="GZ156">
        <v>2.6220699999999999</v>
      </c>
      <c r="HA156">
        <v>2.1972700000000001</v>
      </c>
      <c r="HB156">
        <v>2.34497</v>
      </c>
      <c r="HC156">
        <v>41.6389</v>
      </c>
      <c r="HD156">
        <v>14.368399999999999</v>
      </c>
      <c r="HE156">
        <v>18</v>
      </c>
      <c r="HF156">
        <v>618.26</v>
      </c>
      <c r="HG156">
        <v>736.39300000000003</v>
      </c>
      <c r="HH156">
        <v>30.9998</v>
      </c>
      <c r="HI156">
        <v>33.947899999999997</v>
      </c>
      <c r="HJ156">
        <v>30</v>
      </c>
      <c r="HK156">
        <v>33.857700000000001</v>
      </c>
      <c r="HL156">
        <v>33.8581</v>
      </c>
      <c r="HM156">
        <v>52.555700000000002</v>
      </c>
      <c r="HN156">
        <v>24.516999999999999</v>
      </c>
      <c r="HO156">
        <v>95.507499999999993</v>
      </c>
      <c r="HP156">
        <v>31</v>
      </c>
      <c r="HQ156">
        <v>942.9</v>
      </c>
      <c r="HR156">
        <v>33.846400000000003</v>
      </c>
      <c r="HS156">
        <v>99.223500000000001</v>
      </c>
      <c r="HT156">
        <v>98.288600000000002</v>
      </c>
    </row>
    <row r="157" spans="1:228" x14ac:dyDescent="0.2">
      <c r="A157">
        <v>142</v>
      </c>
      <c r="B157">
        <v>1669669173.5999999</v>
      </c>
      <c r="C157">
        <v>563</v>
      </c>
      <c r="D157" t="s">
        <v>642</v>
      </c>
      <c r="E157" t="s">
        <v>643</v>
      </c>
      <c r="F157">
        <v>4</v>
      </c>
      <c r="G157">
        <v>1669669171.5999999</v>
      </c>
      <c r="H157">
        <f t="shared" si="68"/>
        <v>4.2066302235780392E-3</v>
      </c>
      <c r="I157">
        <f t="shared" si="69"/>
        <v>4.2066302235780393</v>
      </c>
      <c r="J157">
        <f t="shared" si="70"/>
        <v>38.033625272452127</v>
      </c>
      <c r="K157">
        <f t="shared" si="71"/>
        <v>907.62014285714292</v>
      </c>
      <c r="L157">
        <f t="shared" si="72"/>
        <v>645.16341532816716</v>
      </c>
      <c r="M157">
        <f t="shared" si="73"/>
        <v>65.022808058132583</v>
      </c>
      <c r="N157">
        <f t="shared" si="74"/>
        <v>91.474514730002085</v>
      </c>
      <c r="O157">
        <f t="shared" si="75"/>
        <v>0.26025749639055418</v>
      </c>
      <c r="P157">
        <f t="shared" si="76"/>
        <v>3.6639030445910912</v>
      </c>
      <c r="Q157">
        <f t="shared" si="77"/>
        <v>0.25040604046468878</v>
      </c>
      <c r="R157">
        <f t="shared" si="78"/>
        <v>0.15735781964728357</v>
      </c>
      <c r="S157">
        <f t="shared" si="79"/>
        <v>226.11591759147268</v>
      </c>
      <c r="T157">
        <f t="shared" si="80"/>
        <v>33.416911452703125</v>
      </c>
      <c r="U157">
        <f t="shared" si="81"/>
        <v>33.527642857142858</v>
      </c>
      <c r="V157">
        <f t="shared" si="82"/>
        <v>5.2038340045858789</v>
      </c>
      <c r="W157">
        <f t="shared" si="83"/>
        <v>70.066809267033364</v>
      </c>
      <c r="X157">
        <f t="shared" si="84"/>
        <v>3.5845416369092855</v>
      </c>
      <c r="Y157">
        <f t="shared" si="85"/>
        <v>5.1158910679779206</v>
      </c>
      <c r="Z157">
        <f t="shared" si="86"/>
        <v>1.6192923676765933</v>
      </c>
      <c r="AA157">
        <f t="shared" si="87"/>
        <v>-185.51239285979153</v>
      </c>
      <c r="AB157">
        <f t="shared" si="88"/>
        <v>-60.082477647063982</v>
      </c>
      <c r="AC157">
        <f t="shared" si="89"/>
        <v>-3.7694459273852114</v>
      </c>
      <c r="AD157">
        <f t="shared" si="90"/>
        <v>-23.248398842768054</v>
      </c>
      <c r="AE157">
        <f t="shared" si="91"/>
        <v>60.639626841991472</v>
      </c>
      <c r="AF157">
        <f t="shared" si="92"/>
        <v>4.359226505542936</v>
      </c>
      <c r="AG157">
        <f t="shared" si="93"/>
        <v>38.033625272452127</v>
      </c>
      <c r="AH157">
        <v>966.42028809375051</v>
      </c>
      <c r="AI157">
        <v>943.60155757575751</v>
      </c>
      <c r="AJ157">
        <v>1.673100588350978</v>
      </c>
      <c r="AK157">
        <v>63.565594582378537</v>
      </c>
      <c r="AL157">
        <f t="shared" si="94"/>
        <v>4.2066302235780393</v>
      </c>
      <c r="AM157">
        <v>33.827981154498097</v>
      </c>
      <c r="AN157">
        <v>35.550643636363638</v>
      </c>
      <c r="AO157">
        <v>-6.7412123777156954E-3</v>
      </c>
      <c r="AP157">
        <v>91.324136407103097</v>
      </c>
      <c r="AQ157">
        <v>66</v>
      </c>
      <c r="AR157">
        <v>10</v>
      </c>
      <c r="AS157">
        <f t="shared" si="95"/>
        <v>1</v>
      </c>
      <c r="AT157">
        <f t="shared" si="96"/>
        <v>0</v>
      </c>
      <c r="AU157">
        <f t="shared" si="97"/>
        <v>47004.352157534398</v>
      </c>
      <c r="AV157">
        <f t="shared" si="98"/>
        <v>1199.998571428571</v>
      </c>
      <c r="AW157">
        <f t="shared" si="99"/>
        <v>1025.9242640370323</v>
      </c>
      <c r="AX157">
        <f t="shared" si="100"/>
        <v>0.8549379044807468</v>
      </c>
      <c r="AY157">
        <f t="shared" si="101"/>
        <v>0.18843015564784116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1669669171.5999999</v>
      </c>
      <c r="BF157">
        <v>907.62014285714292</v>
      </c>
      <c r="BG157">
        <v>934.452</v>
      </c>
      <c r="BH157">
        <v>35.566214285714288</v>
      </c>
      <c r="BI157">
        <v>33.819885714285718</v>
      </c>
      <c r="BJ157">
        <v>911.77228571428566</v>
      </c>
      <c r="BK157">
        <v>35.437642857142862</v>
      </c>
      <c r="BL157">
        <v>650.00942857142854</v>
      </c>
      <c r="BM157">
        <v>100.685</v>
      </c>
      <c r="BN157">
        <v>0.1000205285714286</v>
      </c>
      <c r="BO157">
        <v>33.223471428571422</v>
      </c>
      <c r="BP157">
        <v>33.527642857142858</v>
      </c>
      <c r="BQ157">
        <v>999.89999999999986</v>
      </c>
      <c r="BR157">
        <v>0</v>
      </c>
      <c r="BS157">
        <v>0</v>
      </c>
      <c r="BT157">
        <v>8985.1785714285706</v>
      </c>
      <c r="BU157">
        <v>0</v>
      </c>
      <c r="BV157">
        <v>698.35485714285721</v>
      </c>
      <c r="BW157">
        <v>-26.831871428571429</v>
      </c>
      <c r="BX157">
        <v>941.09142857142854</v>
      </c>
      <c r="BY157">
        <v>967.16128571428567</v>
      </c>
      <c r="BZ157">
        <v>1.746305714285715</v>
      </c>
      <c r="CA157">
        <v>934.452</v>
      </c>
      <c r="CB157">
        <v>33.819885714285718</v>
      </c>
      <c r="CC157">
        <v>3.5809857142857142</v>
      </c>
      <c r="CD157">
        <v>3.40516</v>
      </c>
      <c r="CE157">
        <v>27.008671428571429</v>
      </c>
      <c r="CF157">
        <v>26.154142857142851</v>
      </c>
      <c r="CG157">
        <v>1199.998571428571</v>
      </c>
      <c r="CH157">
        <v>0.4999877142857142</v>
      </c>
      <c r="CI157">
        <v>0.5000122857142858</v>
      </c>
      <c r="CJ157">
        <v>0</v>
      </c>
      <c r="CK157">
        <v>892.70571428571441</v>
      </c>
      <c r="CL157">
        <v>4.9990899999999998</v>
      </c>
      <c r="CM157">
        <v>9554.44</v>
      </c>
      <c r="CN157">
        <v>9557.7942857142862</v>
      </c>
      <c r="CO157">
        <v>43.125</v>
      </c>
      <c r="CP157">
        <v>45.133857142857153</v>
      </c>
      <c r="CQ157">
        <v>43.919285714285706</v>
      </c>
      <c r="CR157">
        <v>44.25</v>
      </c>
      <c r="CS157">
        <v>44.561999999999998</v>
      </c>
      <c r="CT157">
        <v>597.48714285714289</v>
      </c>
      <c r="CU157">
        <v>597.51857142857148</v>
      </c>
      <c r="CV157">
        <v>0</v>
      </c>
      <c r="CW157">
        <v>1669669189</v>
      </c>
      <c r="CX157">
        <v>0</v>
      </c>
      <c r="CY157">
        <v>1669667979.5</v>
      </c>
      <c r="CZ157" t="s">
        <v>356</v>
      </c>
      <c r="DA157">
        <v>1669667979.5</v>
      </c>
      <c r="DB157">
        <v>1669667970</v>
      </c>
      <c r="DC157">
        <v>16</v>
      </c>
      <c r="DD157">
        <v>2.5000000000000001E-2</v>
      </c>
      <c r="DE157">
        <v>0.02</v>
      </c>
      <c r="DF157">
        <v>-3.5449999999999999</v>
      </c>
      <c r="DG157">
        <v>0.11899999999999999</v>
      </c>
      <c r="DH157">
        <v>410</v>
      </c>
      <c r="DI157">
        <v>35</v>
      </c>
      <c r="DJ157">
        <v>0.37</v>
      </c>
      <c r="DK157">
        <v>0.56999999999999995</v>
      </c>
      <c r="DL157">
        <v>-26.8132725</v>
      </c>
      <c r="DM157">
        <v>0.31532645403380583</v>
      </c>
      <c r="DN157">
        <v>7.4861345123835368E-2</v>
      </c>
      <c r="DO157">
        <v>0</v>
      </c>
      <c r="DP157">
        <v>1.6896305</v>
      </c>
      <c r="DQ157">
        <v>0.14216127579737159</v>
      </c>
      <c r="DR157">
        <v>2.606637009155667E-2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365</v>
      </c>
      <c r="EA157">
        <v>3.2958599999999998</v>
      </c>
      <c r="EB157">
        <v>2.6251600000000002</v>
      </c>
      <c r="EC157">
        <v>0.17505200000000001</v>
      </c>
      <c r="ED157">
        <v>0.17655499999999999</v>
      </c>
      <c r="EE157">
        <v>0.14283599999999999</v>
      </c>
      <c r="EF157">
        <v>0.136514</v>
      </c>
      <c r="EG157">
        <v>24964.5</v>
      </c>
      <c r="EH157">
        <v>25366.9</v>
      </c>
      <c r="EI157">
        <v>28161.5</v>
      </c>
      <c r="EJ157">
        <v>29659.4</v>
      </c>
      <c r="EK157">
        <v>33214.699999999997</v>
      </c>
      <c r="EL157">
        <v>35546.6</v>
      </c>
      <c r="EM157">
        <v>39745.1</v>
      </c>
      <c r="EN157">
        <v>42379.8</v>
      </c>
      <c r="EO157">
        <v>2.10582</v>
      </c>
      <c r="EP157">
        <v>2.1627000000000001</v>
      </c>
      <c r="EQ157">
        <v>0.117246</v>
      </c>
      <c r="ER157">
        <v>0</v>
      </c>
      <c r="ES157">
        <v>31.611999999999998</v>
      </c>
      <c r="ET157">
        <v>999.9</v>
      </c>
      <c r="EU157">
        <v>71.099999999999994</v>
      </c>
      <c r="EV157">
        <v>35.799999999999997</v>
      </c>
      <c r="EW157">
        <v>41.688000000000002</v>
      </c>
      <c r="EX157">
        <v>57.109400000000001</v>
      </c>
      <c r="EY157">
        <v>-2.2956699999999999</v>
      </c>
      <c r="EZ157">
        <v>2</v>
      </c>
      <c r="FA157">
        <v>0.51722599999999996</v>
      </c>
      <c r="FB157">
        <v>0.59606199999999998</v>
      </c>
      <c r="FC157">
        <v>20.271699999999999</v>
      </c>
      <c r="FD157">
        <v>5.2189399999999999</v>
      </c>
      <c r="FE157">
        <v>12.004899999999999</v>
      </c>
      <c r="FF157">
        <v>4.9867999999999997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1.8621799999999999</v>
      </c>
      <c r="FN157">
        <v>1.8642799999999999</v>
      </c>
      <c r="FO157">
        <v>1.8603499999999999</v>
      </c>
      <c r="FP157">
        <v>1.86111</v>
      </c>
      <c r="FQ157">
        <v>1.8602000000000001</v>
      </c>
      <c r="FR157">
        <v>1.86188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-4.1550000000000002</v>
      </c>
      <c r="GH157">
        <v>0.1283</v>
      </c>
      <c r="GI157">
        <v>-2.6367403326156271</v>
      </c>
      <c r="GJ157">
        <v>-2.8314441237569559E-3</v>
      </c>
      <c r="GK157">
        <v>1.746196064066972E-6</v>
      </c>
      <c r="GL157">
        <v>-5.0840809965914505E-10</v>
      </c>
      <c r="GM157">
        <v>-0.1800947898839361</v>
      </c>
      <c r="GN157">
        <v>5.1166531179064507E-3</v>
      </c>
      <c r="GO157">
        <v>1.8935886849813399E-4</v>
      </c>
      <c r="GP157">
        <v>-2.4822471333493459E-6</v>
      </c>
      <c r="GQ157">
        <v>4</v>
      </c>
      <c r="GR157">
        <v>2082</v>
      </c>
      <c r="GS157">
        <v>4</v>
      </c>
      <c r="GT157">
        <v>36</v>
      </c>
      <c r="GU157">
        <v>19.899999999999999</v>
      </c>
      <c r="GV157">
        <v>20.100000000000001</v>
      </c>
      <c r="GW157">
        <v>2.6403799999999999</v>
      </c>
      <c r="GX157">
        <v>2.5598100000000001</v>
      </c>
      <c r="GY157">
        <v>2.04834</v>
      </c>
      <c r="GZ157">
        <v>2.6220699999999999</v>
      </c>
      <c r="HA157">
        <v>2.1972700000000001</v>
      </c>
      <c r="HB157">
        <v>2.3144499999999999</v>
      </c>
      <c r="HC157">
        <v>41.6389</v>
      </c>
      <c r="HD157">
        <v>14.333399999999999</v>
      </c>
      <c r="HE157">
        <v>18</v>
      </c>
      <c r="HF157">
        <v>618.29600000000005</v>
      </c>
      <c r="HG157">
        <v>736.33600000000001</v>
      </c>
      <c r="HH157">
        <v>30.999600000000001</v>
      </c>
      <c r="HI157">
        <v>33.945500000000003</v>
      </c>
      <c r="HJ157">
        <v>30</v>
      </c>
      <c r="HK157">
        <v>33.855499999999999</v>
      </c>
      <c r="HL157">
        <v>33.855200000000004</v>
      </c>
      <c r="HM157">
        <v>52.854900000000001</v>
      </c>
      <c r="HN157">
        <v>24.516999999999999</v>
      </c>
      <c r="HO157">
        <v>95.507499999999993</v>
      </c>
      <c r="HP157">
        <v>31</v>
      </c>
      <c r="HQ157">
        <v>949.58199999999999</v>
      </c>
      <c r="HR157">
        <v>33.863599999999998</v>
      </c>
      <c r="HS157">
        <v>99.224400000000003</v>
      </c>
      <c r="HT157">
        <v>98.288300000000007</v>
      </c>
    </row>
    <row r="158" spans="1:228" x14ac:dyDescent="0.2">
      <c r="A158">
        <v>143</v>
      </c>
      <c r="B158">
        <v>1669669177.5999999</v>
      </c>
      <c r="C158">
        <v>567</v>
      </c>
      <c r="D158" t="s">
        <v>644</v>
      </c>
      <c r="E158" t="s">
        <v>645</v>
      </c>
      <c r="F158">
        <v>4</v>
      </c>
      <c r="G158">
        <v>1669669175.2874999</v>
      </c>
      <c r="H158">
        <f t="shared" si="68"/>
        <v>4.1152869475221295E-3</v>
      </c>
      <c r="I158">
        <f t="shared" si="69"/>
        <v>4.1152869475221294</v>
      </c>
      <c r="J158">
        <f t="shared" si="70"/>
        <v>37.991874125685797</v>
      </c>
      <c r="K158">
        <f t="shared" si="71"/>
        <v>913.60037499999999</v>
      </c>
      <c r="L158">
        <f t="shared" si="72"/>
        <v>646.01368348074209</v>
      </c>
      <c r="M158">
        <f t="shared" si="73"/>
        <v>65.10938349555137</v>
      </c>
      <c r="N158">
        <f t="shared" si="74"/>
        <v>92.078478674094171</v>
      </c>
      <c r="O158">
        <f t="shared" si="75"/>
        <v>0.25447789596527326</v>
      </c>
      <c r="P158">
        <f t="shared" si="76"/>
        <v>3.6624151920632557</v>
      </c>
      <c r="Q158">
        <f t="shared" si="77"/>
        <v>0.24504692739338907</v>
      </c>
      <c r="R158">
        <f t="shared" si="78"/>
        <v>0.15397254467619703</v>
      </c>
      <c r="S158">
        <f t="shared" si="79"/>
        <v>226.11661670980365</v>
      </c>
      <c r="T158">
        <f t="shared" si="80"/>
        <v>33.426541835980572</v>
      </c>
      <c r="U158">
        <f t="shared" si="81"/>
        <v>33.514112500000003</v>
      </c>
      <c r="V158">
        <f t="shared" si="82"/>
        <v>5.1998943053180824</v>
      </c>
      <c r="W158">
        <f t="shared" si="83"/>
        <v>70.036125173234993</v>
      </c>
      <c r="X158">
        <f t="shared" si="84"/>
        <v>3.5810334686906624</v>
      </c>
      <c r="Y158">
        <f t="shared" si="85"/>
        <v>5.1131233486046579</v>
      </c>
      <c r="Z158">
        <f t="shared" si="86"/>
        <v>1.61886083662742</v>
      </c>
      <c r="AA158">
        <f t="shared" si="87"/>
        <v>-181.4841543857259</v>
      </c>
      <c r="AB158">
        <f t="shared" si="88"/>
        <v>-59.291204687107317</v>
      </c>
      <c r="AC158">
        <f t="shared" si="89"/>
        <v>-3.7208920496250846</v>
      </c>
      <c r="AD158">
        <f t="shared" si="90"/>
        <v>-18.37963441265466</v>
      </c>
      <c r="AE158">
        <f t="shared" si="91"/>
        <v>61.072287683274908</v>
      </c>
      <c r="AF158">
        <f t="shared" si="92"/>
        <v>4.291040093478764</v>
      </c>
      <c r="AG158">
        <f t="shared" si="93"/>
        <v>37.991874125685797</v>
      </c>
      <c r="AH158">
        <v>973.27684762111039</v>
      </c>
      <c r="AI158">
        <v>950.34795151515118</v>
      </c>
      <c r="AJ158">
        <v>1.70629240239853</v>
      </c>
      <c r="AK158">
        <v>63.565594582378537</v>
      </c>
      <c r="AL158">
        <f t="shared" si="94"/>
        <v>4.1152869475221294</v>
      </c>
      <c r="AM158">
        <v>33.811040049643402</v>
      </c>
      <c r="AN158">
        <v>35.518128484848468</v>
      </c>
      <c r="AO158">
        <v>-1.052014766259483E-2</v>
      </c>
      <c r="AP158">
        <v>91.324136407103097</v>
      </c>
      <c r="AQ158">
        <v>66</v>
      </c>
      <c r="AR158">
        <v>10</v>
      </c>
      <c r="AS158">
        <f t="shared" si="95"/>
        <v>1</v>
      </c>
      <c r="AT158">
        <f t="shared" si="96"/>
        <v>0</v>
      </c>
      <c r="AU158">
        <f t="shared" si="97"/>
        <v>46979.309915742895</v>
      </c>
      <c r="AV158">
        <f t="shared" si="98"/>
        <v>1200.0025000000001</v>
      </c>
      <c r="AW158">
        <f t="shared" si="99"/>
        <v>1025.9276014040433</v>
      </c>
      <c r="AX158">
        <f t="shared" si="100"/>
        <v>0.85493788671610549</v>
      </c>
      <c r="AY158">
        <f t="shared" si="101"/>
        <v>0.18843012136208354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1669669175.2874999</v>
      </c>
      <c r="BF158">
        <v>913.60037499999999</v>
      </c>
      <c r="BG158">
        <v>940.59649999999999</v>
      </c>
      <c r="BH158">
        <v>35.530925000000003</v>
      </c>
      <c r="BI158">
        <v>33.811875000000001</v>
      </c>
      <c r="BJ158">
        <v>917.75762499999996</v>
      </c>
      <c r="BK158">
        <v>35.402675000000002</v>
      </c>
      <c r="BL158">
        <v>650.01912500000003</v>
      </c>
      <c r="BM158">
        <v>100.68625</v>
      </c>
      <c r="BN158">
        <v>0.1001345</v>
      </c>
      <c r="BO158">
        <v>33.213825</v>
      </c>
      <c r="BP158">
        <v>33.514112500000003</v>
      </c>
      <c r="BQ158">
        <v>999.9</v>
      </c>
      <c r="BR158">
        <v>0</v>
      </c>
      <c r="BS158">
        <v>0</v>
      </c>
      <c r="BT158">
        <v>8979.9200000000019</v>
      </c>
      <c r="BU158">
        <v>0</v>
      </c>
      <c r="BV158">
        <v>709.32637499999998</v>
      </c>
      <c r="BW158">
        <v>-26.9961375</v>
      </c>
      <c r="BX158">
        <v>947.25737500000002</v>
      </c>
      <c r="BY158">
        <v>973.51287500000001</v>
      </c>
      <c r="BZ158">
        <v>1.7190475000000001</v>
      </c>
      <c r="CA158">
        <v>940.59649999999999</v>
      </c>
      <c r="CB158">
        <v>33.811875000000001</v>
      </c>
      <c r="CC158">
        <v>3.5774724999999998</v>
      </c>
      <c r="CD158">
        <v>3.4043899999999998</v>
      </c>
      <c r="CE158">
        <v>26.991975</v>
      </c>
      <c r="CF158">
        <v>26.150324999999999</v>
      </c>
      <c r="CG158">
        <v>1200.0025000000001</v>
      </c>
      <c r="CH158">
        <v>0.49998825000000002</v>
      </c>
      <c r="CI158">
        <v>0.50001174999999998</v>
      </c>
      <c r="CJ158">
        <v>0</v>
      </c>
      <c r="CK158">
        <v>892.55799999999999</v>
      </c>
      <c r="CL158">
        <v>4.9990899999999998</v>
      </c>
      <c r="CM158">
        <v>9554.0299999999988</v>
      </c>
      <c r="CN158">
        <v>9557.8262500000001</v>
      </c>
      <c r="CO158">
        <v>43.125</v>
      </c>
      <c r="CP158">
        <v>45.155999999999999</v>
      </c>
      <c r="CQ158">
        <v>43.905999999999999</v>
      </c>
      <c r="CR158">
        <v>44.25</v>
      </c>
      <c r="CS158">
        <v>44.561999999999998</v>
      </c>
      <c r="CT158">
        <v>597.48874999999998</v>
      </c>
      <c r="CU158">
        <v>597.51874999999995</v>
      </c>
      <c r="CV158">
        <v>0</v>
      </c>
      <c r="CW158">
        <v>1669669193.2</v>
      </c>
      <c r="CX158">
        <v>0</v>
      </c>
      <c r="CY158">
        <v>1669667979.5</v>
      </c>
      <c r="CZ158" t="s">
        <v>356</v>
      </c>
      <c r="DA158">
        <v>1669667979.5</v>
      </c>
      <c r="DB158">
        <v>1669667970</v>
      </c>
      <c r="DC158">
        <v>16</v>
      </c>
      <c r="DD158">
        <v>2.5000000000000001E-2</v>
      </c>
      <c r="DE158">
        <v>0.02</v>
      </c>
      <c r="DF158">
        <v>-3.5449999999999999</v>
      </c>
      <c r="DG158">
        <v>0.11899999999999999</v>
      </c>
      <c r="DH158">
        <v>410</v>
      </c>
      <c r="DI158">
        <v>35</v>
      </c>
      <c r="DJ158">
        <v>0.37</v>
      </c>
      <c r="DK158">
        <v>0.56999999999999995</v>
      </c>
      <c r="DL158">
        <v>-26.8357475</v>
      </c>
      <c r="DM158">
        <v>-0.1367628517822603</v>
      </c>
      <c r="DN158">
        <v>9.2603272046672375E-2</v>
      </c>
      <c r="DO158">
        <v>0</v>
      </c>
      <c r="DP158">
        <v>1.6972795000000001</v>
      </c>
      <c r="DQ158">
        <v>0.24519849906190949</v>
      </c>
      <c r="DR158">
        <v>3.0446606292820221E-2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365</v>
      </c>
      <c r="EA158">
        <v>3.2959999999999998</v>
      </c>
      <c r="EB158">
        <v>2.6253500000000001</v>
      </c>
      <c r="EC158">
        <v>0.175869</v>
      </c>
      <c r="ED158">
        <v>0.17737900000000001</v>
      </c>
      <c r="EE158">
        <v>0.14275199999999999</v>
      </c>
      <c r="EF158">
        <v>0.136521</v>
      </c>
      <c r="EG158">
        <v>24940</v>
      </c>
      <c r="EH158">
        <v>25341.4</v>
      </c>
      <c r="EI158">
        <v>28161.8</v>
      </c>
      <c r="EJ158">
        <v>29659.3</v>
      </c>
      <c r="EK158">
        <v>33218</v>
      </c>
      <c r="EL158">
        <v>35546.300000000003</v>
      </c>
      <c r="EM158">
        <v>39745</v>
      </c>
      <c r="EN158">
        <v>42379.7</v>
      </c>
      <c r="EO158">
        <v>2.1061299999999998</v>
      </c>
      <c r="EP158">
        <v>2.1626300000000001</v>
      </c>
      <c r="EQ158">
        <v>0.117961</v>
      </c>
      <c r="ER158">
        <v>0</v>
      </c>
      <c r="ES158">
        <v>31.5989</v>
      </c>
      <c r="ET158">
        <v>999.9</v>
      </c>
      <c r="EU158">
        <v>71.099999999999994</v>
      </c>
      <c r="EV158">
        <v>35.799999999999997</v>
      </c>
      <c r="EW158">
        <v>41.684399999999997</v>
      </c>
      <c r="EX158">
        <v>57.259399999999999</v>
      </c>
      <c r="EY158">
        <v>-2.3277199999999998</v>
      </c>
      <c r="EZ158">
        <v>2</v>
      </c>
      <c r="FA158">
        <v>0.51725399999999999</v>
      </c>
      <c r="FB158">
        <v>0.59513099999999997</v>
      </c>
      <c r="FC158">
        <v>20.2715</v>
      </c>
      <c r="FD158">
        <v>5.2189399999999999</v>
      </c>
      <c r="FE158">
        <v>12.0044</v>
      </c>
      <c r="FF158">
        <v>4.98665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1.86219</v>
      </c>
      <c r="FN158">
        <v>1.8643000000000001</v>
      </c>
      <c r="FO158">
        <v>1.8603499999999999</v>
      </c>
      <c r="FP158">
        <v>1.8610899999999999</v>
      </c>
      <c r="FQ158">
        <v>1.8601799999999999</v>
      </c>
      <c r="FR158">
        <v>1.86188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-4.1609999999999996</v>
      </c>
      <c r="GH158">
        <v>0.12809999999999999</v>
      </c>
      <c r="GI158">
        <v>-2.6367403326156271</v>
      </c>
      <c r="GJ158">
        <v>-2.8314441237569559E-3</v>
      </c>
      <c r="GK158">
        <v>1.746196064066972E-6</v>
      </c>
      <c r="GL158">
        <v>-5.0840809965914505E-10</v>
      </c>
      <c r="GM158">
        <v>-0.1800947898839361</v>
      </c>
      <c r="GN158">
        <v>5.1166531179064507E-3</v>
      </c>
      <c r="GO158">
        <v>1.8935886849813399E-4</v>
      </c>
      <c r="GP158">
        <v>-2.4822471333493459E-6</v>
      </c>
      <c r="GQ158">
        <v>4</v>
      </c>
      <c r="GR158">
        <v>2082</v>
      </c>
      <c r="GS158">
        <v>4</v>
      </c>
      <c r="GT158">
        <v>36</v>
      </c>
      <c r="GU158">
        <v>20</v>
      </c>
      <c r="GV158">
        <v>20.100000000000001</v>
      </c>
      <c r="GW158">
        <v>2.65503</v>
      </c>
      <c r="GX158">
        <v>2.5500500000000001</v>
      </c>
      <c r="GY158">
        <v>2.04834</v>
      </c>
      <c r="GZ158">
        <v>2.6220699999999999</v>
      </c>
      <c r="HA158">
        <v>2.1972700000000001</v>
      </c>
      <c r="HB158">
        <v>2.2997999999999998</v>
      </c>
      <c r="HC158">
        <v>41.664999999999999</v>
      </c>
      <c r="HD158">
        <v>14.350899999999999</v>
      </c>
      <c r="HE158">
        <v>18</v>
      </c>
      <c r="HF158">
        <v>618.51499999999999</v>
      </c>
      <c r="HG158">
        <v>736.255</v>
      </c>
      <c r="HH158">
        <v>30.999700000000001</v>
      </c>
      <c r="HI158">
        <v>33.944000000000003</v>
      </c>
      <c r="HJ158">
        <v>30</v>
      </c>
      <c r="HK158">
        <v>33.854599999999998</v>
      </c>
      <c r="HL158">
        <v>33.854500000000002</v>
      </c>
      <c r="HM158">
        <v>53.151600000000002</v>
      </c>
      <c r="HN158">
        <v>24.516999999999999</v>
      </c>
      <c r="HO158">
        <v>95.507499999999993</v>
      </c>
      <c r="HP158">
        <v>31</v>
      </c>
      <c r="HQ158">
        <v>956.28700000000003</v>
      </c>
      <c r="HR158">
        <v>33.896700000000003</v>
      </c>
      <c r="HS158">
        <v>99.224699999999999</v>
      </c>
      <c r="HT158">
        <v>98.287899999999993</v>
      </c>
    </row>
    <row r="159" spans="1:228" x14ac:dyDescent="0.2">
      <c r="A159">
        <v>144</v>
      </c>
      <c r="B159">
        <v>1669669181.5999999</v>
      </c>
      <c r="C159">
        <v>571</v>
      </c>
      <c r="D159" t="s">
        <v>646</v>
      </c>
      <c r="E159" t="s">
        <v>647</v>
      </c>
      <c r="F159">
        <v>4</v>
      </c>
      <c r="G159">
        <v>1669669179.5999999</v>
      </c>
      <c r="H159">
        <f t="shared" si="68"/>
        <v>4.1379587080410422E-3</v>
      </c>
      <c r="I159">
        <f t="shared" si="69"/>
        <v>4.137958708041042</v>
      </c>
      <c r="J159">
        <f t="shared" si="70"/>
        <v>38.34549278450131</v>
      </c>
      <c r="K159">
        <f t="shared" si="71"/>
        <v>920.74657142857154</v>
      </c>
      <c r="L159">
        <f t="shared" si="72"/>
        <v>652.33522945956236</v>
      </c>
      <c r="M159">
        <f t="shared" si="73"/>
        <v>65.746507264925214</v>
      </c>
      <c r="N159">
        <f t="shared" si="74"/>
        <v>92.798715160202946</v>
      </c>
      <c r="O159">
        <f t="shared" si="75"/>
        <v>0.25618259618613015</v>
      </c>
      <c r="P159">
        <f t="shared" si="76"/>
        <v>3.67402325385128</v>
      </c>
      <c r="Q159">
        <f t="shared" si="77"/>
        <v>0.24665638555524977</v>
      </c>
      <c r="R159">
        <f t="shared" si="78"/>
        <v>0.15498661959496279</v>
      </c>
      <c r="S159">
        <f t="shared" si="79"/>
        <v>226.11562792142618</v>
      </c>
      <c r="T159">
        <f t="shared" si="80"/>
        <v>33.412129690149357</v>
      </c>
      <c r="U159">
        <f t="shared" si="81"/>
        <v>33.49961428571428</v>
      </c>
      <c r="V159">
        <f t="shared" si="82"/>
        <v>5.1956756700973239</v>
      </c>
      <c r="W159">
        <f t="shared" si="83"/>
        <v>70.021254385730742</v>
      </c>
      <c r="X159">
        <f t="shared" si="84"/>
        <v>3.57846078768122</v>
      </c>
      <c r="Y159">
        <f t="shared" si="85"/>
        <v>5.1105351069095608</v>
      </c>
      <c r="Z159">
        <f t="shared" si="86"/>
        <v>1.6172148824161039</v>
      </c>
      <c r="AA159">
        <f t="shared" si="87"/>
        <v>-182.48397902460997</v>
      </c>
      <c r="AB159">
        <f t="shared" si="88"/>
        <v>-58.395027629585726</v>
      </c>
      <c r="AC159">
        <f t="shared" si="89"/>
        <v>-3.652652160818266</v>
      </c>
      <c r="AD159">
        <f t="shared" si="90"/>
        <v>-18.416030893587774</v>
      </c>
      <c r="AE159">
        <f t="shared" si="91"/>
        <v>61.238460068469443</v>
      </c>
      <c r="AF159">
        <f t="shared" si="92"/>
        <v>4.2264721969623817</v>
      </c>
      <c r="AG159">
        <f t="shared" si="93"/>
        <v>38.34549278450131</v>
      </c>
      <c r="AH159">
        <v>980.23582871436327</v>
      </c>
      <c r="AI159">
        <v>957.18233333333376</v>
      </c>
      <c r="AJ159">
        <v>1.699091391308565</v>
      </c>
      <c r="AK159">
        <v>63.565594582378537</v>
      </c>
      <c r="AL159">
        <f t="shared" si="94"/>
        <v>4.137958708041042</v>
      </c>
      <c r="AM159">
        <v>33.81225539285802</v>
      </c>
      <c r="AN159">
        <v>35.497998787878792</v>
      </c>
      <c r="AO159">
        <v>-5.0322660377014666E-3</v>
      </c>
      <c r="AP159">
        <v>91.324136407103097</v>
      </c>
      <c r="AQ159">
        <v>66</v>
      </c>
      <c r="AR159">
        <v>10</v>
      </c>
      <c r="AS159">
        <f t="shared" si="95"/>
        <v>1</v>
      </c>
      <c r="AT159">
        <f t="shared" si="96"/>
        <v>0</v>
      </c>
      <c r="AU159">
        <f t="shared" si="97"/>
        <v>47187.743164987834</v>
      </c>
      <c r="AV159">
        <f t="shared" si="98"/>
        <v>1199.998571428571</v>
      </c>
      <c r="AW159">
        <f t="shared" si="99"/>
        <v>1025.9241139489252</v>
      </c>
      <c r="AX159">
        <f t="shared" si="100"/>
        <v>0.8549377794071753</v>
      </c>
      <c r="AY159">
        <f t="shared" si="101"/>
        <v>0.18842991425584837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1669669179.5999999</v>
      </c>
      <c r="BF159">
        <v>920.74657142857154</v>
      </c>
      <c r="BG159">
        <v>947.8</v>
      </c>
      <c r="BH159">
        <v>35.505399999999987</v>
      </c>
      <c r="BI159">
        <v>33.812157142857153</v>
      </c>
      <c r="BJ159">
        <v>924.91028571428558</v>
      </c>
      <c r="BK159">
        <v>35.377400000000009</v>
      </c>
      <c r="BL159">
        <v>650.01342857142856</v>
      </c>
      <c r="BM159">
        <v>100.68642857142861</v>
      </c>
      <c r="BN159">
        <v>9.9952871428571427E-2</v>
      </c>
      <c r="BO159">
        <v>33.204799999999999</v>
      </c>
      <c r="BP159">
        <v>33.49961428571428</v>
      </c>
      <c r="BQ159">
        <v>999.89999999999986</v>
      </c>
      <c r="BR159">
        <v>0</v>
      </c>
      <c r="BS159">
        <v>0</v>
      </c>
      <c r="BT159">
        <v>9020.09</v>
      </c>
      <c r="BU159">
        <v>0</v>
      </c>
      <c r="BV159">
        <v>711.89142857142849</v>
      </c>
      <c r="BW159">
        <v>-27.05357142857142</v>
      </c>
      <c r="BX159">
        <v>954.64142857142849</v>
      </c>
      <c r="BY159">
        <v>980.96871428571444</v>
      </c>
      <c r="BZ159">
        <v>1.693232857142857</v>
      </c>
      <c r="CA159">
        <v>947.8</v>
      </c>
      <c r="CB159">
        <v>33.812157142857153</v>
      </c>
      <c r="CC159">
        <v>3.5749200000000001</v>
      </c>
      <c r="CD159">
        <v>3.404432857142857</v>
      </c>
      <c r="CE159">
        <v>26.979842857142859</v>
      </c>
      <c r="CF159">
        <v>26.15054285714286</v>
      </c>
      <c r="CG159">
        <v>1199.998571428571</v>
      </c>
      <c r="CH159">
        <v>0.49999185714285721</v>
      </c>
      <c r="CI159">
        <v>0.50000814285714301</v>
      </c>
      <c r="CJ159">
        <v>0</v>
      </c>
      <c r="CK159">
        <v>892.36614285714279</v>
      </c>
      <c r="CL159">
        <v>4.9990899999999998</v>
      </c>
      <c r="CM159">
        <v>9552.5828571428574</v>
      </c>
      <c r="CN159">
        <v>9557.8257142857146</v>
      </c>
      <c r="CO159">
        <v>43.125</v>
      </c>
      <c r="CP159">
        <v>45.169285714285706</v>
      </c>
      <c r="CQ159">
        <v>43.892714285714291</v>
      </c>
      <c r="CR159">
        <v>44.267714285714291</v>
      </c>
      <c r="CS159">
        <v>44.561999999999998</v>
      </c>
      <c r="CT159">
        <v>597.49142857142851</v>
      </c>
      <c r="CU159">
        <v>597.51285714285711</v>
      </c>
      <c r="CV159">
        <v>0</v>
      </c>
      <c r="CW159">
        <v>1669669196.8</v>
      </c>
      <c r="CX159">
        <v>0</v>
      </c>
      <c r="CY159">
        <v>1669667979.5</v>
      </c>
      <c r="CZ159" t="s">
        <v>356</v>
      </c>
      <c r="DA159">
        <v>1669667979.5</v>
      </c>
      <c r="DB159">
        <v>1669667970</v>
      </c>
      <c r="DC159">
        <v>16</v>
      </c>
      <c r="DD159">
        <v>2.5000000000000001E-2</v>
      </c>
      <c r="DE159">
        <v>0.02</v>
      </c>
      <c r="DF159">
        <v>-3.5449999999999999</v>
      </c>
      <c r="DG159">
        <v>0.11899999999999999</v>
      </c>
      <c r="DH159">
        <v>410</v>
      </c>
      <c r="DI159">
        <v>35</v>
      </c>
      <c r="DJ159">
        <v>0.37</v>
      </c>
      <c r="DK159">
        <v>0.56999999999999995</v>
      </c>
      <c r="DL159">
        <v>-26.867482500000001</v>
      </c>
      <c r="DM159">
        <v>-1.1403793621013121</v>
      </c>
      <c r="DN159">
        <v>0.1311397363263706</v>
      </c>
      <c r="DO159">
        <v>0</v>
      </c>
      <c r="DP159">
        <v>1.7016685</v>
      </c>
      <c r="DQ159">
        <v>0.1636565853658539</v>
      </c>
      <c r="DR159">
        <v>2.8838359571064381E-2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365</v>
      </c>
      <c r="EA159">
        <v>3.29589</v>
      </c>
      <c r="EB159">
        <v>2.6253799999999998</v>
      </c>
      <c r="EC159">
        <v>0.17669099999999999</v>
      </c>
      <c r="ED159">
        <v>0.17818000000000001</v>
      </c>
      <c r="EE159">
        <v>0.142708</v>
      </c>
      <c r="EF159">
        <v>0.13652400000000001</v>
      </c>
      <c r="EG159">
        <v>24915.5</v>
      </c>
      <c r="EH159">
        <v>25317.1</v>
      </c>
      <c r="EI159">
        <v>28162.3</v>
      </c>
      <c r="EJ159">
        <v>29659.7</v>
      </c>
      <c r="EK159">
        <v>33220.5</v>
      </c>
      <c r="EL159">
        <v>35546.800000000003</v>
      </c>
      <c r="EM159">
        <v>39746</v>
      </c>
      <c r="EN159">
        <v>42380.4</v>
      </c>
      <c r="EO159">
        <v>2.1066699999999998</v>
      </c>
      <c r="EP159">
        <v>2.1627000000000001</v>
      </c>
      <c r="EQ159">
        <v>0.117518</v>
      </c>
      <c r="ER159">
        <v>0</v>
      </c>
      <c r="ES159">
        <v>31.5839</v>
      </c>
      <c r="ET159">
        <v>999.9</v>
      </c>
      <c r="EU159">
        <v>71.099999999999994</v>
      </c>
      <c r="EV159">
        <v>35.799999999999997</v>
      </c>
      <c r="EW159">
        <v>41.687600000000003</v>
      </c>
      <c r="EX159">
        <v>57.379399999999997</v>
      </c>
      <c r="EY159">
        <v>-2.3477600000000001</v>
      </c>
      <c r="EZ159">
        <v>2</v>
      </c>
      <c r="FA159">
        <v>0.517127</v>
      </c>
      <c r="FB159">
        <v>0.59323800000000004</v>
      </c>
      <c r="FC159">
        <v>20.271799999999999</v>
      </c>
      <c r="FD159">
        <v>5.2192400000000001</v>
      </c>
      <c r="FE159">
        <v>12.004099999999999</v>
      </c>
      <c r="FF159">
        <v>4.9865500000000003</v>
      </c>
      <c r="FG159">
        <v>3.2845800000000001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1.86429</v>
      </c>
      <c r="FO159">
        <v>1.8603499999999999</v>
      </c>
      <c r="FP159">
        <v>1.8611</v>
      </c>
      <c r="FQ159">
        <v>1.8601799999999999</v>
      </c>
      <c r="FR159">
        <v>1.86188</v>
      </c>
      <c r="FS159">
        <v>1.85839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-4.1669999999999998</v>
      </c>
      <c r="GH159">
        <v>0.12790000000000001</v>
      </c>
      <c r="GI159">
        <v>-2.6367403326156271</v>
      </c>
      <c r="GJ159">
        <v>-2.8314441237569559E-3</v>
      </c>
      <c r="GK159">
        <v>1.746196064066972E-6</v>
      </c>
      <c r="GL159">
        <v>-5.0840809965914505E-10</v>
      </c>
      <c r="GM159">
        <v>-0.1800947898839361</v>
      </c>
      <c r="GN159">
        <v>5.1166531179064507E-3</v>
      </c>
      <c r="GO159">
        <v>1.8935886849813399E-4</v>
      </c>
      <c r="GP159">
        <v>-2.4822471333493459E-6</v>
      </c>
      <c r="GQ159">
        <v>4</v>
      </c>
      <c r="GR159">
        <v>2082</v>
      </c>
      <c r="GS159">
        <v>4</v>
      </c>
      <c r="GT159">
        <v>36</v>
      </c>
      <c r="GU159">
        <v>20</v>
      </c>
      <c r="GV159">
        <v>20.2</v>
      </c>
      <c r="GW159">
        <v>2.6696800000000001</v>
      </c>
      <c r="GX159">
        <v>2.5573700000000001</v>
      </c>
      <c r="GY159">
        <v>2.04834</v>
      </c>
      <c r="GZ159">
        <v>2.6220699999999999</v>
      </c>
      <c r="HA159">
        <v>2.1972700000000001</v>
      </c>
      <c r="HB159">
        <v>2.3278799999999999</v>
      </c>
      <c r="HC159">
        <v>41.664999999999999</v>
      </c>
      <c r="HD159">
        <v>14.333399999999999</v>
      </c>
      <c r="HE159">
        <v>18</v>
      </c>
      <c r="HF159">
        <v>618.91200000000003</v>
      </c>
      <c r="HG159">
        <v>736.29600000000005</v>
      </c>
      <c r="HH159">
        <v>30.999600000000001</v>
      </c>
      <c r="HI159">
        <v>33.942399999999999</v>
      </c>
      <c r="HJ159">
        <v>30</v>
      </c>
      <c r="HK159">
        <v>33.852400000000003</v>
      </c>
      <c r="HL159">
        <v>33.851999999999997</v>
      </c>
      <c r="HM159">
        <v>53.452800000000003</v>
      </c>
      <c r="HN159">
        <v>24.516999999999999</v>
      </c>
      <c r="HO159">
        <v>95.507499999999993</v>
      </c>
      <c r="HP159">
        <v>31</v>
      </c>
      <c r="HQ159">
        <v>962.96900000000005</v>
      </c>
      <c r="HR159">
        <v>33.918399999999998</v>
      </c>
      <c r="HS159">
        <v>99.226900000000001</v>
      </c>
      <c r="HT159">
        <v>98.289500000000004</v>
      </c>
    </row>
    <row r="160" spans="1:228" x14ac:dyDescent="0.2">
      <c r="A160">
        <v>145</v>
      </c>
      <c r="B160">
        <v>1669669185.5999999</v>
      </c>
      <c r="C160">
        <v>575</v>
      </c>
      <c r="D160" t="s">
        <v>648</v>
      </c>
      <c r="E160" t="s">
        <v>649</v>
      </c>
      <c r="F160">
        <v>4</v>
      </c>
      <c r="G160">
        <v>1669669183.2874999</v>
      </c>
      <c r="H160">
        <f t="shared" si="68"/>
        <v>4.161677943222729E-3</v>
      </c>
      <c r="I160">
        <f t="shared" si="69"/>
        <v>4.1616779432227293</v>
      </c>
      <c r="J160">
        <f t="shared" si="70"/>
        <v>38.003854247881208</v>
      </c>
      <c r="K160">
        <f t="shared" si="71"/>
        <v>926.820875</v>
      </c>
      <c r="L160">
        <f t="shared" si="72"/>
        <v>662.26187749530993</v>
      </c>
      <c r="M160">
        <f t="shared" si="73"/>
        <v>66.746417327173162</v>
      </c>
      <c r="N160">
        <f t="shared" si="74"/>
        <v>93.410137307388482</v>
      </c>
      <c r="O160">
        <f t="shared" si="75"/>
        <v>0.25816516084777424</v>
      </c>
      <c r="P160">
        <f t="shared" si="76"/>
        <v>3.6747665401636169</v>
      </c>
      <c r="Q160">
        <f t="shared" si="77"/>
        <v>0.24849580657426829</v>
      </c>
      <c r="R160">
        <f t="shared" si="78"/>
        <v>0.15614845821925441</v>
      </c>
      <c r="S160">
        <f t="shared" si="79"/>
        <v>226.11514862314257</v>
      </c>
      <c r="T160">
        <f t="shared" si="80"/>
        <v>33.402556430383164</v>
      </c>
      <c r="U160">
        <f t="shared" si="81"/>
        <v>33.485774999999997</v>
      </c>
      <c r="V160">
        <f t="shared" si="82"/>
        <v>5.1916515449129292</v>
      </c>
      <c r="W160">
        <f t="shared" si="83"/>
        <v>70.01403307464723</v>
      </c>
      <c r="X160">
        <f t="shared" si="84"/>
        <v>3.5771759380627604</v>
      </c>
      <c r="Y160">
        <f t="shared" si="85"/>
        <v>5.1092270805894922</v>
      </c>
      <c r="Z160">
        <f t="shared" si="86"/>
        <v>1.6144756068501689</v>
      </c>
      <c r="AA160">
        <f t="shared" si="87"/>
        <v>-183.52999729612236</v>
      </c>
      <c r="AB160">
        <f t="shared" si="88"/>
        <v>-56.568980190661001</v>
      </c>
      <c r="AC160">
        <f t="shared" si="89"/>
        <v>-3.537397039722654</v>
      </c>
      <c r="AD160">
        <f t="shared" si="90"/>
        <v>-17.521225903363451</v>
      </c>
      <c r="AE160">
        <f t="shared" si="91"/>
        <v>61.239966219105753</v>
      </c>
      <c r="AF160">
        <f t="shared" si="92"/>
        <v>4.1891192675833722</v>
      </c>
      <c r="AG160">
        <f t="shared" si="93"/>
        <v>38.003854247881208</v>
      </c>
      <c r="AH160">
        <v>987.02307466171305</v>
      </c>
      <c r="AI160">
        <v>964.04170303030276</v>
      </c>
      <c r="AJ160">
        <v>1.7180952955079509</v>
      </c>
      <c r="AK160">
        <v>63.565594582378537</v>
      </c>
      <c r="AL160">
        <f t="shared" si="94"/>
        <v>4.1616779432227293</v>
      </c>
      <c r="AM160">
        <v>33.814498207017117</v>
      </c>
      <c r="AN160">
        <v>35.489698181818177</v>
      </c>
      <c r="AO160">
        <v>-1.4045704344456339E-3</v>
      </c>
      <c r="AP160">
        <v>91.324136407103097</v>
      </c>
      <c r="AQ160">
        <v>66</v>
      </c>
      <c r="AR160">
        <v>10</v>
      </c>
      <c r="AS160">
        <f t="shared" si="95"/>
        <v>1</v>
      </c>
      <c r="AT160">
        <f t="shared" si="96"/>
        <v>0</v>
      </c>
      <c r="AU160">
        <f t="shared" si="97"/>
        <v>47201.701660505918</v>
      </c>
      <c r="AV160">
        <f t="shared" si="98"/>
        <v>1199.9962499999999</v>
      </c>
      <c r="AW160">
        <f t="shared" si="99"/>
        <v>1025.9221075767578</v>
      </c>
      <c r="AX160">
        <f t="shared" si="100"/>
        <v>0.8549377613278023</v>
      </c>
      <c r="AY160">
        <f t="shared" si="101"/>
        <v>0.18842987936265851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1669669183.2874999</v>
      </c>
      <c r="BF160">
        <v>926.820875</v>
      </c>
      <c r="BG160">
        <v>953.87262499999997</v>
      </c>
      <c r="BH160">
        <v>35.49295</v>
      </c>
      <c r="BI160">
        <v>33.814562500000001</v>
      </c>
      <c r="BJ160">
        <v>930.99025000000006</v>
      </c>
      <c r="BK160">
        <v>35.365087500000001</v>
      </c>
      <c r="BL160">
        <v>649.97950000000003</v>
      </c>
      <c r="BM160">
        <v>100.685625</v>
      </c>
      <c r="BN160">
        <v>9.9909537500000006E-2</v>
      </c>
      <c r="BO160">
        <v>33.2002375</v>
      </c>
      <c r="BP160">
        <v>33.485774999999997</v>
      </c>
      <c r="BQ160">
        <v>999.9</v>
      </c>
      <c r="BR160">
        <v>0</v>
      </c>
      <c r="BS160">
        <v>0</v>
      </c>
      <c r="BT160">
        <v>9022.7374999999993</v>
      </c>
      <c r="BU160">
        <v>0</v>
      </c>
      <c r="BV160">
        <v>701.248875</v>
      </c>
      <c r="BW160">
        <v>-27.051825000000001</v>
      </c>
      <c r="BX160">
        <v>960.92724999999996</v>
      </c>
      <c r="BY160">
        <v>987.25649999999996</v>
      </c>
      <c r="BZ160">
        <v>1.67841</v>
      </c>
      <c r="CA160">
        <v>953.87262499999997</v>
      </c>
      <c r="CB160">
        <v>33.814562500000001</v>
      </c>
      <c r="CC160">
        <v>3.5736337499999999</v>
      </c>
      <c r="CD160">
        <v>3.40464375</v>
      </c>
      <c r="CE160">
        <v>26.973712500000001</v>
      </c>
      <c r="CF160">
        <v>26.151599999999998</v>
      </c>
      <c r="CG160">
        <v>1199.9962499999999</v>
      </c>
      <c r="CH160">
        <v>0.49999199999999999</v>
      </c>
      <c r="CI160">
        <v>0.50000800000000001</v>
      </c>
      <c r="CJ160">
        <v>0</v>
      </c>
      <c r="CK160">
        <v>892.23024999999996</v>
      </c>
      <c r="CL160">
        <v>4.9990899999999998</v>
      </c>
      <c r="CM160">
        <v>9549.8374999999996</v>
      </c>
      <c r="CN160">
        <v>9557.7999999999993</v>
      </c>
      <c r="CO160">
        <v>43.125</v>
      </c>
      <c r="CP160">
        <v>45.132750000000001</v>
      </c>
      <c r="CQ160">
        <v>43.882750000000001</v>
      </c>
      <c r="CR160">
        <v>44.25</v>
      </c>
      <c r="CS160">
        <v>44.561999999999998</v>
      </c>
      <c r="CT160">
        <v>597.49</v>
      </c>
      <c r="CU160">
        <v>597.51</v>
      </c>
      <c r="CV160">
        <v>0</v>
      </c>
      <c r="CW160">
        <v>1669669201</v>
      </c>
      <c r="CX160">
        <v>0</v>
      </c>
      <c r="CY160">
        <v>1669667979.5</v>
      </c>
      <c r="CZ160" t="s">
        <v>356</v>
      </c>
      <c r="DA160">
        <v>1669667979.5</v>
      </c>
      <c r="DB160">
        <v>1669667970</v>
      </c>
      <c r="DC160">
        <v>16</v>
      </c>
      <c r="DD160">
        <v>2.5000000000000001E-2</v>
      </c>
      <c r="DE160">
        <v>0.02</v>
      </c>
      <c r="DF160">
        <v>-3.5449999999999999</v>
      </c>
      <c r="DG160">
        <v>0.11899999999999999</v>
      </c>
      <c r="DH160">
        <v>410</v>
      </c>
      <c r="DI160">
        <v>35</v>
      </c>
      <c r="DJ160">
        <v>0.37</v>
      </c>
      <c r="DK160">
        <v>0.56999999999999995</v>
      </c>
      <c r="DL160">
        <v>-26.921434146341461</v>
      </c>
      <c r="DM160">
        <v>-1.282814634146326</v>
      </c>
      <c r="DN160">
        <v>0.13680930579131151</v>
      </c>
      <c r="DO160">
        <v>0</v>
      </c>
      <c r="DP160">
        <v>1.703342682926829</v>
      </c>
      <c r="DQ160">
        <v>-4.6556027874560757E-2</v>
      </c>
      <c r="DR160">
        <v>2.6575891424315871E-2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3.2959299999999998</v>
      </c>
      <c r="EB160">
        <v>2.6252800000000001</v>
      </c>
      <c r="EC160">
        <v>0.177508</v>
      </c>
      <c r="ED160">
        <v>0.17899200000000001</v>
      </c>
      <c r="EE160">
        <v>0.14268</v>
      </c>
      <c r="EF160">
        <v>0.13652900000000001</v>
      </c>
      <c r="EG160">
        <v>24890.6</v>
      </c>
      <c r="EH160">
        <v>25291.9</v>
      </c>
      <c r="EI160">
        <v>28162.1</v>
      </c>
      <c r="EJ160">
        <v>29659.7</v>
      </c>
      <c r="EK160">
        <v>33221.5</v>
      </c>
      <c r="EL160">
        <v>35546.6</v>
      </c>
      <c r="EM160">
        <v>39745.800000000003</v>
      </c>
      <c r="EN160">
        <v>42380.3</v>
      </c>
      <c r="EO160">
        <v>2.10602</v>
      </c>
      <c r="EP160">
        <v>2.1628500000000002</v>
      </c>
      <c r="EQ160">
        <v>0.118073</v>
      </c>
      <c r="ER160">
        <v>0</v>
      </c>
      <c r="ES160">
        <v>31.568000000000001</v>
      </c>
      <c r="ET160">
        <v>999.9</v>
      </c>
      <c r="EU160">
        <v>71.099999999999994</v>
      </c>
      <c r="EV160">
        <v>35.799999999999997</v>
      </c>
      <c r="EW160">
        <v>41.689500000000002</v>
      </c>
      <c r="EX160">
        <v>57.229399999999998</v>
      </c>
      <c r="EY160">
        <v>-2.41987</v>
      </c>
      <c r="EZ160">
        <v>2</v>
      </c>
      <c r="FA160">
        <v>0.51708600000000005</v>
      </c>
      <c r="FB160">
        <v>0.59192800000000001</v>
      </c>
      <c r="FC160">
        <v>20.271799999999999</v>
      </c>
      <c r="FD160">
        <v>5.2190899999999996</v>
      </c>
      <c r="FE160">
        <v>12.004099999999999</v>
      </c>
      <c r="FF160">
        <v>4.9865500000000003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1.8642700000000001</v>
      </c>
      <c r="FO160">
        <v>1.8603499999999999</v>
      </c>
      <c r="FP160">
        <v>1.8611</v>
      </c>
      <c r="FQ160">
        <v>1.86019</v>
      </c>
      <c r="FR160">
        <v>1.86188</v>
      </c>
      <c r="FS160">
        <v>1.8584000000000001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-4.1719999999999997</v>
      </c>
      <c r="GH160">
        <v>0.12790000000000001</v>
      </c>
      <c r="GI160">
        <v>-2.6367403326156271</v>
      </c>
      <c r="GJ160">
        <v>-2.8314441237569559E-3</v>
      </c>
      <c r="GK160">
        <v>1.746196064066972E-6</v>
      </c>
      <c r="GL160">
        <v>-5.0840809965914505E-10</v>
      </c>
      <c r="GM160">
        <v>-0.1800947898839361</v>
      </c>
      <c r="GN160">
        <v>5.1166531179064507E-3</v>
      </c>
      <c r="GO160">
        <v>1.8935886849813399E-4</v>
      </c>
      <c r="GP160">
        <v>-2.4822471333493459E-6</v>
      </c>
      <c r="GQ160">
        <v>4</v>
      </c>
      <c r="GR160">
        <v>2082</v>
      </c>
      <c r="GS160">
        <v>4</v>
      </c>
      <c r="GT160">
        <v>36</v>
      </c>
      <c r="GU160">
        <v>20.100000000000001</v>
      </c>
      <c r="GV160">
        <v>20.3</v>
      </c>
      <c r="GW160">
        <v>2.6843300000000001</v>
      </c>
      <c r="GX160">
        <v>2.5561500000000001</v>
      </c>
      <c r="GY160">
        <v>2.04834</v>
      </c>
      <c r="GZ160">
        <v>2.6220699999999999</v>
      </c>
      <c r="HA160">
        <v>2.1972700000000001</v>
      </c>
      <c r="HB160">
        <v>2.3278799999999999</v>
      </c>
      <c r="HC160">
        <v>41.664999999999999</v>
      </c>
      <c r="HD160">
        <v>14.3247</v>
      </c>
      <c r="HE160">
        <v>18</v>
      </c>
      <c r="HF160">
        <v>618.41</v>
      </c>
      <c r="HG160">
        <v>736.41499999999996</v>
      </c>
      <c r="HH160">
        <v>30.999600000000001</v>
      </c>
      <c r="HI160">
        <v>33.940199999999997</v>
      </c>
      <c r="HJ160">
        <v>29.9999</v>
      </c>
      <c r="HK160">
        <v>33.851599999999998</v>
      </c>
      <c r="HL160">
        <v>33.849899999999998</v>
      </c>
      <c r="HM160">
        <v>53.751199999999997</v>
      </c>
      <c r="HN160">
        <v>24.2182</v>
      </c>
      <c r="HO160">
        <v>95.507499999999993</v>
      </c>
      <c r="HP160">
        <v>31</v>
      </c>
      <c r="HQ160">
        <v>969.65499999999997</v>
      </c>
      <c r="HR160">
        <v>33.952399999999997</v>
      </c>
      <c r="HS160">
        <v>99.226299999999995</v>
      </c>
      <c r="HT160">
        <v>98.289299999999997</v>
      </c>
    </row>
    <row r="161" spans="1:228" x14ac:dyDescent="0.2">
      <c r="A161">
        <v>146</v>
      </c>
      <c r="B161">
        <v>1669669189.5999999</v>
      </c>
      <c r="C161">
        <v>579</v>
      </c>
      <c r="D161" t="s">
        <v>650</v>
      </c>
      <c r="E161" t="s">
        <v>651</v>
      </c>
      <c r="F161">
        <v>4</v>
      </c>
      <c r="G161">
        <v>1669669187.5999999</v>
      </c>
      <c r="H161">
        <f t="shared" si="68"/>
        <v>4.1263588512750488E-3</v>
      </c>
      <c r="I161">
        <f t="shared" si="69"/>
        <v>4.1263588512750484</v>
      </c>
      <c r="J161">
        <f t="shared" si="70"/>
        <v>38.29510374782032</v>
      </c>
      <c r="K161">
        <f t="shared" si="71"/>
        <v>934.02200000000005</v>
      </c>
      <c r="L161">
        <f t="shared" si="72"/>
        <v>665.59959468686509</v>
      </c>
      <c r="M161">
        <f t="shared" si="73"/>
        <v>67.082445584898664</v>
      </c>
      <c r="N161">
        <f t="shared" si="74"/>
        <v>94.13539384676956</v>
      </c>
      <c r="O161">
        <f t="shared" si="75"/>
        <v>0.25615708507274998</v>
      </c>
      <c r="P161">
        <f t="shared" si="76"/>
        <v>3.6672311078953972</v>
      </c>
      <c r="Q161">
        <f t="shared" si="77"/>
        <v>0.24661580026436589</v>
      </c>
      <c r="R161">
        <f t="shared" si="78"/>
        <v>0.15496251165121464</v>
      </c>
      <c r="S161">
        <f t="shared" si="79"/>
        <v>226.1180111219231</v>
      </c>
      <c r="T161">
        <f t="shared" si="80"/>
        <v>33.403653120889516</v>
      </c>
      <c r="U161">
        <f t="shared" si="81"/>
        <v>33.476999999999997</v>
      </c>
      <c r="V161">
        <f t="shared" si="82"/>
        <v>5.1891013946476381</v>
      </c>
      <c r="W161">
        <f t="shared" si="83"/>
        <v>70.019445943270526</v>
      </c>
      <c r="X161">
        <f t="shared" si="84"/>
        <v>3.5761032525657859</v>
      </c>
      <c r="Y161">
        <f t="shared" si="85"/>
        <v>5.1073001284002304</v>
      </c>
      <c r="Z161">
        <f t="shared" si="86"/>
        <v>1.6129981420818522</v>
      </c>
      <c r="AA161">
        <f t="shared" si="87"/>
        <v>-181.97242534122967</v>
      </c>
      <c r="AB161">
        <f t="shared" si="88"/>
        <v>-56.04732655246741</v>
      </c>
      <c r="AC161">
        <f t="shared" si="89"/>
        <v>-3.5117118632831725</v>
      </c>
      <c r="AD161">
        <f t="shared" si="90"/>
        <v>-15.413452635057155</v>
      </c>
      <c r="AE161">
        <f t="shared" si="91"/>
        <v>61.395211166112531</v>
      </c>
      <c r="AF161">
        <f t="shared" si="92"/>
        <v>4.1163464207244775</v>
      </c>
      <c r="AG161">
        <f t="shared" si="93"/>
        <v>38.29510374782032</v>
      </c>
      <c r="AH161">
        <v>994.0210493374243</v>
      </c>
      <c r="AI161">
        <v>970.94158787878735</v>
      </c>
      <c r="AJ161">
        <v>1.7115577765402079</v>
      </c>
      <c r="AK161">
        <v>63.565594582378537</v>
      </c>
      <c r="AL161">
        <f t="shared" si="94"/>
        <v>4.1263588512750484</v>
      </c>
      <c r="AM161">
        <v>33.822012158820371</v>
      </c>
      <c r="AN161">
        <v>35.48037515151514</v>
      </c>
      <c r="AO161">
        <v>-9.4754634412667123E-4</v>
      </c>
      <c r="AP161">
        <v>91.324136407103097</v>
      </c>
      <c r="AQ161">
        <v>66</v>
      </c>
      <c r="AR161">
        <v>10</v>
      </c>
      <c r="AS161">
        <f t="shared" si="95"/>
        <v>1</v>
      </c>
      <c r="AT161">
        <f t="shared" si="96"/>
        <v>0</v>
      </c>
      <c r="AU161">
        <f t="shared" si="97"/>
        <v>47068.307243553158</v>
      </c>
      <c r="AV161">
        <f t="shared" si="98"/>
        <v>1200.011428571428</v>
      </c>
      <c r="AW161">
        <f t="shared" si="99"/>
        <v>1025.9350855554003</v>
      </c>
      <c r="AX161">
        <f t="shared" si="100"/>
        <v>0.85493776236509711</v>
      </c>
      <c r="AY161">
        <f t="shared" si="101"/>
        <v>0.18842988136463729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1669669187.5999999</v>
      </c>
      <c r="BF161">
        <v>934.02200000000005</v>
      </c>
      <c r="BG161">
        <v>961.11985714285697</v>
      </c>
      <c r="BH161">
        <v>35.482500000000002</v>
      </c>
      <c r="BI161">
        <v>33.833414285714277</v>
      </c>
      <c r="BJ161">
        <v>938.19771428571426</v>
      </c>
      <c r="BK161">
        <v>35.354699999999987</v>
      </c>
      <c r="BL161">
        <v>650.04371428571426</v>
      </c>
      <c r="BM161">
        <v>100.685</v>
      </c>
      <c r="BN161">
        <v>9.9985628571428564E-2</v>
      </c>
      <c r="BO161">
        <v>33.193514285714294</v>
      </c>
      <c r="BP161">
        <v>33.476999999999997</v>
      </c>
      <c r="BQ161">
        <v>999.89999999999986</v>
      </c>
      <c r="BR161">
        <v>0</v>
      </c>
      <c r="BS161">
        <v>0</v>
      </c>
      <c r="BT161">
        <v>8996.6957142857154</v>
      </c>
      <c r="BU161">
        <v>0</v>
      </c>
      <c r="BV161">
        <v>674.26885714285709</v>
      </c>
      <c r="BW161">
        <v>-27.098285714285709</v>
      </c>
      <c r="BX161">
        <v>968.38242857142848</v>
      </c>
      <c r="BY161">
        <v>994.77685714285712</v>
      </c>
      <c r="BZ161">
        <v>1.649085714285714</v>
      </c>
      <c r="CA161">
        <v>961.11985714285697</v>
      </c>
      <c r="CB161">
        <v>33.833414285714277</v>
      </c>
      <c r="CC161">
        <v>3.5725557142857141</v>
      </c>
      <c r="CD161">
        <v>3.4065157142857139</v>
      </c>
      <c r="CE161">
        <v>26.968557142857151</v>
      </c>
      <c r="CF161">
        <v>26.160914285714281</v>
      </c>
      <c r="CG161">
        <v>1200.011428571428</v>
      </c>
      <c r="CH161">
        <v>0.49999199999999988</v>
      </c>
      <c r="CI161">
        <v>0.50000800000000012</v>
      </c>
      <c r="CJ161">
        <v>0</v>
      </c>
      <c r="CK161">
        <v>892.13528571428571</v>
      </c>
      <c r="CL161">
        <v>4.9990899999999998</v>
      </c>
      <c r="CM161">
        <v>9544.8671428571433</v>
      </c>
      <c r="CN161">
        <v>9557.9142857142851</v>
      </c>
      <c r="CO161">
        <v>43.125</v>
      </c>
      <c r="CP161">
        <v>45.125</v>
      </c>
      <c r="CQ161">
        <v>43.875</v>
      </c>
      <c r="CR161">
        <v>44.25</v>
      </c>
      <c r="CS161">
        <v>44.561999999999998</v>
      </c>
      <c r="CT161">
        <v>597.5</v>
      </c>
      <c r="CU161">
        <v>597.51999999999987</v>
      </c>
      <c r="CV161">
        <v>0</v>
      </c>
      <c r="CW161">
        <v>1669669205.2</v>
      </c>
      <c r="CX161">
        <v>0</v>
      </c>
      <c r="CY161">
        <v>1669667979.5</v>
      </c>
      <c r="CZ161" t="s">
        <v>356</v>
      </c>
      <c r="DA161">
        <v>1669667979.5</v>
      </c>
      <c r="DB161">
        <v>1669667970</v>
      </c>
      <c r="DC161">
        <v>16</v>
      </c>
      <c r="DD161">
        <v>2.5000000000000001E-2</v>
      </c>
      <c r="DE161">
        <v>0.02</v>
      </c>
      <c r="DF161">
        <v>-3.5449999999999999</v>
      </c>
      <c r="DG161">
        <v>0.11899999999999999</v>
      </c>
      <c r="DH161">
        <v>410</v>
      </c>
      <c r="DI161">
        <v>35</v>
      </c>
      <c r="DJ161">
        <v>0.37</v>
      </c>
      <c r="DK161">
        <v>0.56999999999999995</v>
      </c>
      <c r="DL161">
        <v>-26.993848780487799</v>
      </c>
      <c r="DM161">
        <v>-0.99496097560977792</v>
      </c>
      <c r="DN161">
        <v>0.1126381604139539</v>
      </c>
      <c r="DO161">
        <v>0</v>
      </c>
      <c r="DP161">
        <v>1.699944634146342</v>
      </c>
      <c r="DQ161">
        <v>-0.29559721254355559</v>
      </c>
      <c r="DR161">
        <v>3.1057275263895429E-2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365</v>
      </c>
      <c r="EA161">
        <v>3.2960500000000001</v>
      </c>
      <c r="EB161">
        <v>2.6252800000000001</v>
      </c>
      <c r="EC161">
        <v>0.17832300000000001</v>
      </c>
      <c r="ED161">
        <v>0.17979100000000001</v>
      </c>
      <c r="EE161">
        <v>0.14266899999999999</v>
      </c>
      <c r="EF161">
        <v>0.13664699999999999</v>
      </c>
      <c r="EG161">
        <v>24866.5</v>
      </c>
      <c r="EH161">
        <v>25267.7</v>
      </c>
      <c r="EI161">
        <v>28162.799999999999</v>
      </c>
      <c r="EJ161">
        <v>29660.2</v>
      </c>
      <c r="EK161">
        <v>33222.400000000001</v>
      </c>
      <c r="EL161">
        <v>35542.400000000001</v>
      </c>
      <c r="EM161">
        <v>39746.199999999997</v>
      </c>
      <c r="EN161">
        <v>42381.1</v>
      </c>
      <c r="EO161">
        <v>2.1066500000000001</v>
      </c>
      <c r="EP161">
        <v>2.16255</v>
      </c>
      <c r="EQ161">
        <v>0.11849</v>
      </c>
      <c r="ER161">
        <v>0</v>
      </c>
      <c r="ES161">
        <v>31.551300000000001</v>
      </c>
      <c r="ET161">
        <v>999.9</v>
      </c>
      <c r="EU161">
        <v>71.099999999999994</v>
      </c>
      <c r="EV161">
        <v>35.799999999999997</v>
      </c>
      <c r="EW161">
        <v>41.686300000000003</v>
      </c>
      <c r="EX161">
        <v>57.259399999999999</v>
      </c>
      <c r="EY161">
        <v>-2.4959899999999999</v>
      </c>
      <c r="EZ161">
        <v>2</v>
      </c>
      <c r="FA161">
        <v>0.51701699999999995</v>
      </c>
      <c r="FB161">
        <v>0.58993499999999999</v>
      </c>
      <c r="FC161">
        <v>20.271799999999999</v>
      </c>
      <c r="FD161">
        <v>5.2193899999999998</v>
      </c>
      <c r="FE161">
        <v>12.004</v>
      </c>
      <c r="FF161">
        <v>4.9866999999999999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1.8642799999999999</v>
      </c>
      <c r="FO161">
        <v>1.8603499999999999</v>
      </c>
      <c r="FP161">
        <v>1.8611</v>
      </c>
      <c r="FQ161">
        <v>1.86019</v>
      </c>
      <c r="FR161">
        <v>1.86188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-4.1790000000000003</v>
      </c>
      <c r="GH161">
        <v>0.12790000000000001</v>
      </c>
      <c r="GI161">
        <v>-2.6367403326156271</v>
      </c>
      <c r="GJ161">
        <v>-2.8314441237569559E-3</v>
      </c>
      <c r="GK161">
        <v>1.746196064066972E-6</v>
      </c>
      <c r="GL161">
        <v>-5.0840809965914505E-10</v>
      </c>
      <c r="GM161">
        <v>-0.1800947898839361</v>
      </c>
      <c r="GN161">
        <v>5.1166531179064507E-3</v>
      </c>
      <c r="GO161">
        <v>1.8935886849813399E-4</v>
      </c>
      <c r="GP161">
        <v>-2.4822471333493459E-6</v>
      </c>
      <c r="GQ161">
        <v>4</v>
      </c>
      <c r="GR161">
        <v>2082</v>
      </c>
      <c r="GS161">
        <v>4</v>
      </c>
      <c r="GT161">
        <v>36</v>
      </c>
      <c r="GU161">
        <v>20.2</v>
      </c>
      <c r="GV161">
        <v>20.3</v>
      </c>
      <c r="GW161">
        <v>2.7014200000000002</v>
      </c>
      <c r="GX161">
        <v>2.5463900000000002</v>
      </c>
      <c r="GY161">
        <v>2.04834</v>
      </c>
      <c r="GZ161">
        <v>2.6220699999999999</v>
      </c>
      <c r="HA161">
        <v>2.1972700000000001</v>
      </c>
      <c r="HB161">
        <v>2.3535200000000001</v>
      </c>
      <c r="HC161">
        <v>41.691200000000002</v>
      </c>
      <c r="HD161">
        <v>14.368399999999999</v>
      </c>
      <c r="HE161">
        <v>18</v>
      </c>
      <c r="HF161">
        <v>618.85699999999997</v>
      </c>
      <c r="HG161">
        <v>736.11099999999999</v>
      </c>
      <c r="HH161">
        <v>30.999500000000001</v>
      </c>
      <c r="HI161">
        <v>33.938699999999997</v>
      </c>
      <c r="HJ161">
        <v>29.9999</v>
      </c>
      <c r="HK161">
        <v>33.848599999999998</v>
      </c>
      <c r="HL161">
        <v>33.848399999999998</v>
      </c>
      <c r="HM161">
        <v>54.057000000000002</v>
      </c>
      <c r="HN161">
        <v>24.2182</v>
      </c>
      <c r="HO161">
        <v>95.507499999999993</v>
      </c>
      <c r="HP161">
        <v>31</v>
      </c>
      <c r="HQ161">
        <v>976.37099999999998</v>
      </c>
      <c r="HR161">
        <v>33.960599999999999</v>
      </c>
      <c r="HS161">
        <v>99.227999999999994</v>
      </c>
      <c r="HT161">
        <v>98.291200000000003</v>
      </c>
    </row>
    <row r="162" spans="1:228" x14ac:dyDescent="0.2">
      <c r="A162">
        <v>147</v>
      </c>
      <c r="B162">
        <v>1669669193.5999999</v>
      </c>
      <c r="C162">
        <v>583</v>
      </c>
      <c r="D162" t="s">
        <v>652</v>
      </c>
      <c r="E162" t="s">
        <v>653</v>
      </c>
      <c r="F162">
        <v>4</v>
      </c>
      <c r="G162">
        <v>1669669191.2874999</v>
      </c>
      <c r="H162">
        <f t="shared" si="68"/>
        <v>4.1522955809335455E-3</v>
      </c>
      <c r="I162">
        <f t="shared" si="69"/>
        <v>4.1522955809335453</v>
      </c>
      <c r="J162">
        <f t="shared" si="70"/>
        <v>38.16429312408669</v>
      </c>
      <c r="K162">
        <f t="shared" si="71"/>
        <v>940.10412500000007</v>
      </c>
      <c r="L162">
        <f t="shared" si="72"/>
        <v>674.53988964152404</v>
      </c>
      <c r="M162">
        <f t="shared" si="73"/>
        <v>67.98435408058873</v>
      </c>
      <c r="N162">
        <f t="shared" si="74"/>
        <v>94.749580696535972</v>
      </c>
      <c r="O162">
        <f t="shared" si="75"/>
        <v>0.25851081025938832</v>
      </c>
      <c r="P162">
        <f t="shared" si="76"/>
        <v>3.6620513055082653</v>
      </c>
      <c r="Q162">
        <f t="shared" si="77"/>
        <v>0.24878377033371396</v>
      </c>
      <c r="R162">
        <f t="shared" si="78"/>
        <v>0.15633329793612219</v>
      </c>
      <c r="S162">
        <f t="shared" si="79"/>
        <v>226.11915516048862</v>
      </c>
      <c r="T162">
        <f t="shared" si="80"/>
        <v>33.399384454569109</v>
      </c>
      <c r="U162">
        <f t="shared" si="81"/>
        <v>33.466612499999997</v>
      </c>
      <c r="V162">
        <f t="shared" si="82"/>
        <v>5.1860840354339945</v>
      </c>
      <c r="W162">
        <f t="shared" si="83"/>
        <v>70.034514119190035</v>
      </c>
      <c r="X162">
        <f t="shared" si="84"/>
        <v>3.5770530998910242</v>
      </c>
      <c r="Y162">
        <f t="shared" si="85"/>
        <v>5.1075575305674636</v>
      </c>
      <c r="Z162">
        <f t="shared" si="86"/>
        <v>1.6090309355429704</v>
      </c>
      <c r="AA162">
        <f t="shared" si="87"/>
        <v>-183.11623511916935</v>
      </c>
      <c r="AB162">
        <f t="shared" si="88"/>
        <v>-53.740040417252878</v>
      </c>
      <c r="AC162">
        <f t="shared" si="89"/>
        <v>-3.3717520503428124</v>
      </c>
      <c r="AD162">
        <f t="shared" si="90"/>
        <v>-14.108872426276427</v>
      </c>
      <c r="AE162">
        <f t="shared" si="91"/>
        <v>61.497698913622962</v>
      </c>
      <c r="AF162">
        <f t="shared" si="92"/>
        <v>4.0543590528615008</v>
      </c>
      <c r="AG162">
        <f t="shared" si="93"/>
        <v>38.16429312408669</v>
      </c>
      <c r="AH162">
        <v>1000.920412507471</v>
      </c>
      <c r="AI162">
        <v>977.8282787878785</v>
      </c>
      <c r="AJ162">
        <v>1.729082028654142</v>
      </c>
      <c r="AK162">
        <v>63.565594582378537</v>
      </c>
      <c r="AL162">
        <f t="shared" si="94"/>
        <v>4.1522955809335453</v>
      </c>
      <c r="AM162">
        <v>33.866795173537433</v>
      </c>
      <c r="AN162">
        <v>35.500966666666663</v>
      </c>
      <c r="AO162">
        <v>5.279637601059599E-3</v>
      </c>
      <c r="AP162">
        <v>91.324136407103097</v>
      </c>
      <c r="AQ162">
        <v>66</v>
      </c>
      <c r="AR162">
        <v>10</v>
      </c>
      <c r="AS162">
        <f t="shared" si="95"/>
        <v>1</v>
      </c>
      <c r="AT162">
        <f t="shared" si="96"/>
        <v>0</v>
      </c>
      <c r="AU162">
        <f t="shared" si="97"/>
        <v>46975.798485834792</v>
      </c>
      <c r="AV162">
        <f t="shared" si="98"/>
        <v>1200.0174999999999</v>
      </c>
      <c r="AW162">
        <f t="shared" si="99"/>
        <v>1025.9402762489576</v>
      </c>
      <c r="AX162">
        <f t="shared" si="100"/>
        <v>0.854937762365097</v>
      </c>
      <c r="AY162">
        <f t="shared" si="101"/>
        <v>0.18842988136463729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1669669191.2874999</v>
      </c>
      <c r="BF162">
        <v>940.10412500000007</v>
      </c>
      <c r="BG162">
        <v>967.23137500000007</v>
      </c>
      <c r="BH162">
        <v>35.491475000000001</v>
      </c>
      <c r="BI162">
        <v>33.867199999999997</v>
      </c>
      <c r="BJ162">
        <v>944.28549999999996</v>
      </c>
      <c r="BK162">
        <v>35.363587500000001</v>
      </c>
      <c r="BL162">
        <v>650.02862499999992</v>
      </c>
      <c r="BM162">
        <v>100.686125</v>
      </c>
      <c r="BN162">
        <v>0.10013705000000001</v>
      </c>
      <c r="BO162">
        <v>33.194412499999999</v>
      </c>
      <c r="BP162">
        <v>33.466612499999997</v>
      </c>
      <c r="BQ162">
        <v>999.9</v>
      </c>
      <c r="BR162">
        <v>0</v>
      </c>
      <c r="BS162">
        <v>0</v>
      </c>
      <c r="BT162">
        <v>8978.6725000000006</v>
      </c>
      <c r="BU162">
        <v>0</v>
      </c>
      <c r="BV162">
        <v>647.01312499999995</v>
      </c>
      <c r="BW162">
        <v>-27.127375000000001</v>
      </c>
      <c r="BX162">
        <v>974.69749999999999</v>
      </c>
      <c r="BY162">
        <v>1001.137625</v>
      </c>
      <c r="BZ162">
        <v>1.62427375</v>
      </c>
      <c r="CA162">
        <v>967.23137500000007</v>
      </c>
      <c r="CB162">
        <v>33.867199999999997</v>
      </c>
      <c r="CC162">
        <v>3.5734975000000002</v>
      </c>
      <c r="CD162">
        <v>3.4099550000000001</v>
      </c>
      <c r="CE162">
        <v>26.9730375</v>
      </c>
      <c r="CF162">
        <v>26.177949999999999</v>
      </c>
      <c r="CG162">
        <v>1200.0174999999999</v>
      </c>
      <c r="CH162">
        <v>0.49999199999999999</v>
      </c>
      <c r="CI162">
        <v>0.50000800000000001</v>
      </c>
      <c r="CJ162">
        <v>0</v>
      </c>
      <c r="CK162">
        <v>891.95962499999996</v>
      </c>
      <c r="CL162">
        <v>4.9990899999999998</v>
      </c>
      <c r="CM162">
        <v>9540.3362500000003</v>
      </c>
      <c r="CN162">
        <v>9557.9599999999991</v>
      </c>
      <c r="CO162">
        <v>43.125</v>
      </c>
      <c r="CP162">
        <v>45.125</v>
      </c>
      <c r="CQ162">
        <v>43.875</v>
      </c>
      <c r="CR162">
        <v>44.25</v>
      </c>
      <c r="CS162">
        <v>44.561999999999998</v>
      </c>
      <c r="CT162">
        <v>597.5</v>
      </c>
      <c r="CU162">
        <v>597.52</v>
      </c>
      <c r="CV162">
        <v>0</v>
      </c>
      <c r="CW162">
        <v>1669669208.8</v>
      </c>
      <c r="CX162">
        <v>0</v>
      </c>
      <c r="CY162">
        <v>1669667979.5</v>
      </c>
      <c r="CZ162" t="s">
        <v>356</v>
      </c>
      <c r="DA162">
        <v>1669667979.5</v>
      </c>
      <c r="DB162">
        <v>1669667970</v>
      </c>
      <c r="DC162">
        <v>16</v>
      </c>
      <c r="DD162">
        <v>2.5000000000000001E-2</v>
      </c>
      <c r="DE162">
        <v>0.02</v>
      </c>
      <c r="DF162">
        <v>-3.5449999999999999</v>
      </c>
      <c r="DG162">
        <v>0.11899999999999999</v>
      </c>
      <c r="DH162">
        <v>410</v>
      </c>
      <c r="DI162">
        <v>35</v>
      </c>
      <c r="DJ162">
        <v>0.37</v>
      </c>
      <c r="DK162">
        <v>0.56999999999999995</v>
      </c>
      <c r="DL162">
        <v>-27.0555243902439</v>
      </c>
      <c r="DM162">
        <v>-0.57374006968634639</v>
      </c>
      <c r="DN162">
        <v>7.1335476004743215E-2</v>
      </c>
      <c r="DO162">
        <v>0</v>
      </c>
      <c r="DP162">
        <v>1.677799268292683</v>
      </c>
      <c r="DQ162">
        <v>-0.35796815331010251</v>
      </c>
      <c r="DR162">
        <v>3.5904027995391732E-2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365</v>
      </c>
      <c r="EA162">
        <v>3.29596</v>
      </c>
      <c r="EB162">
        <v>2.6251799999999998</v>
      </c>
      <c r="EC162">
        <v>0.179143</v>
      </c>
      <c r="ED162">
        <v>0.18060300000000001</v>
      </c>
      <c r="EE162">
        <v>0.14271900000000001</v>
      </c>
      <c r="EF162">
        <v>0.136685</v>
      </c>
      <c r="EG162">
        <v>24841.5</v>
      </c>
      <c r="EH162">
        <v>25243.1</v>
      </c>
      <c r="EI162">
        <v>28162.7</v>
      </c>
      <c r="EJ162">
        <v>29660.799999999999</v>
      </c>
      <c r="EK162">
        <v>33220.400000000001</v>
      </c>
      <c r="EL162">
        <v>35541.800000000003</v>
      </c>
      <c r="EM162">
        <v>39746.1</v>
      </c>
      <c r="EN162">
        <v>42382.2</v>
      </c>
      <c r="EO162">
        <v>2.1069</v>
      </c>
      <c r="EP162">
        <v>2.16283</v>
      </c>
      <c r="EQ162">
        <v>0.119116</v>
      </c>
      <c r="ER162">
        <v>0</v>
      </c>
      <c r="ES162">
        <v>31.535799999999998</v>
      </c>
      <c r="ET162">
        <v>999.9</v>
      </c>
      <c r="EU162">
        <v>71.099999999999994</v>
      </c>
      <c r="EV162">
        <v>35.799999999999997</v>
      </c>
      <c r="EW162">
        <v>41.6858</v>
      </c>
      <c r="EX162">
        <v>56.929400000000001</v>
      </c>
      <c r="EY162">
        <v>-2.4799699999999998</v>
      </c>
      <c r="EZ162">
        <v>2</v>
      </c>
      <c r="FA162">
        <v>0.51647600000000005</v>
      </c>
      <c r="FB162">
        <v>0.58766300000000005</v>
      </c>
      <c r="FC162">
        <v>20.271699999999999</v>
      </c>
      <c r="FD162">
        <v>5.2196899999999999</v>
      </c>
      <c r="FE162">
        <v>12.0044</v>
      </c>
      <c r="FF162">
        <v>4.9866000000000001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1.86219</v>
      </c>
      <c r="FN162">
        <v>1.86429</v>
      </c>
      <c r="FO162">
        <v>1.8603499999999999</v>
      </c>
      <c r="FP162">
        <v>1.86111</v>
      </c>
      <c r="FQ162">
        <v>1.86019</v>
      </c>
      <c r="FR162">
        <v>1.86188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-4.1849999999999996</v>
      </c>
      <c r="GH162">
        <v>0.128</v>
      </c>
      <c r="GI162">
        <v>-2.6367403326156271</v>
      </c>
      <c r="GJ162">
        <v>-2.8314441237569559E-3</v>
      </c>
      <c r="GK162">
        <v>1.746196064066972E-6</v>
      </c>
      <c r="GL162">
        <v>-5.0840809965914505E-10</v>
      </c>
      <c r="GM162">
        <v>-0.1800947898839361</v>
      </c>
      <c r="GN162">
        <v>5.1166531179064507E-3</v>
      </c>
      <c r="GO162">
        <v>1.8935886849813399E-4</v>
      </c>
      <c r="GP162">
        <v>-2.4822471333493459E-6</v>
      </c>
      <c r="GQ162">
        <v>4</v>
      </c>
      <c r="GR162">
        <v>2082</v>
      </c>
      <c r="GS162">
        <v>4</v>
      </c>
      <c r="GT162">
        <v>36</v>
      </c>
      <c r="GU162">
        <v>20.2</v>
      </c>
      <c r="GV162">
        <v>20.399999999999999</v>
      </c>
      <c r="GW162">
        <v>2.7148400000000001</v>
      </c>
      <c r="GX162">
        <v>2.5463900000000002</v>
      </c>
      <c r="GY162">
        <v>2.04834</v>
      </c>
      <c r="GZ162">
        <v>2.6220699999999999</v>
      </c>
      <c r="HA162">
        <v>2.1972700000000001</v>
      </c>
      <c r="HB162">
        <v>2.32422</v>
      </c>
      <c r="HC162">
        <v>41.691200000000002</v>
      </c>
      <c r="HD162">
        <v>14.350899999999999</v>
      </c>
      <c r="HE162">
        <v>18</v>
      </c>
      <c r="HF162">
        <v>619.03200000000004</v>
      </c>
      <c r="HG162">
        <v>736.34199999999998</v>
      </c>
      <c r="HH162">
        <v>30.999500000000001</v>
      </c>
      <c r="HI162">
        <v>33.936300000000003</v>
      </c>
      <c r="HJ162">
        <v>29.9998</v>
      </c>
      <c r="HK162">
        <v>33.847099999999998</v>
      </c>
      <c r="HL162">
        <v>33.8459</v>
      </c>
      <c r="HM162">
        <v>54.354799999999997</v>
      </c>
      <c r="HN162">
        <v>24.2182</v>
      </c>
      <c r="HO162">
        <v>95.507499999999993</v>
      </c>
      <c r="HP162">
        <v>31</v>
      </c>
      <c r="HQ162">
        <v>983.05200000000002</v>
      </c>
      <c r="HR162">
        <v>33.9694</v>
      </c>
      <c r="HS162">
        <v>99.227599999999995</v>
      </c>
      <c r="HT162">
        <v>98.293400000000005</v>
      </c>
    </row>
    <row r="163" spans="1:228" x14ac:dyDescent="0.2">
      <c r="A163">
        <v>148</v>
      </c>
      <c r="B163">
        <v>1669669197.5999999</v>
      </c>
      <c r="C163">
        <v>587</v>
      </c>
      <c r="D163" t="s">
        <v>654</v>
      </c>
      <c r="E163" t="s">
        <v>655</v>
      </c>
      <c r="F163">
        <v>4</v>
      </c>
      <c r="G163">
        <v>1669669195.5999999</v>
      </c>
      <c r="H163">
        <f t="shared" si="68"/>
        <v>4.1184081664842739E-3</v>
      </c>
      <c r="I163">
        <f t="shared" si="69"/>
        <v>4.118408166484274</v>
      </c>
      <c r="J163">
        <f t="shared" si="70"/>
        <v>38.007988261743947</v>
      </c>
      <c r="K163">
        <f t="shared" si="71"/>
        <v>947.33714285714291</v>
      </c>
      <c r="L163">
        <f t="shared" si="72"/>
        <v>680.80809960293266</v>
      </c>
      <c r="M163">
        <f t="shared" si="73"/>
        <v>68.615295962638839</v>
      </c>
      <c r="N163">
        <f t="shared" si="74"/>
        <v>95.477445805146118</v>
      </c>
      <c r="O163">
        <f t="shared" si="75"/>
        <v>0.25651369717813599</v>
      </c>
      <c r="P163">
        <f t="shared" si="76"/>
        <v>3.6755652312888061</v>
      </c>
      <c r="Q163">
        <f t="shared" si="77"/>
        <v>0.24696718641360188</v>
      </c>
      <c r="R163">
        <f t="shared" si="78"/>
        <v>0.15518260632361935</v>
      </c>
      <c r="S163">
        <f t="shared" si="79"/>
        <v>226.11678862125513</v>
      </c>
      <c r="T163">
        <f t="shared" si="80"/>
        <v>33.408720968149574</v>
      </c>
      <c r="U163">
        <f t="shared" si="81"/>
        <v>33.467671428571428</v>
      </c>
      <c r="V163">
        <f t="shared" si="82"/>
        <v>5.1863915629453956</v>
      </c>
      <c r="W163">
        <f t="shared" si="83"/>
        <v>70.056893079406194</v>
      </c>
      <c r="X163">
        <f t="shared" si="84"/>
        <v>3.5787902166924663</v>
      </c>
      <c r="Y163">
        <f t="shared" si="85"/>
        <v>5.1084055535207309</v>
      </c>
      <c r="Z163">
        <f t="shared" si="86"/>
        <v>1.6076013462529293</v>
      </c>
      <c r="AA163">
        <f t="shared" si="87"/>
        <v>-181.62180014195647</v>
      </c>
      <c r="AB163">
        <f t="shared" si="88"/>
        <v>-53.561856764119916</v>
      </c>
      <c r="AC163">
        <f t="shared" si="89"/>
        <v>-3.3482825404734622</v>
      </c>
      <c r="AD163">
        <f t="shared" si="90"/>
        <v>-12.415150825294724</v>
      </c>
      <c r="AE163">
        <f t="shared" si="91"/>
        <v>61.603617333028737</v>
      </c>
      <c r="AF163">
        <f t="shared" si="92"/>
        <v>4.0818009123959378</v>
      </c>
      <c r="AG163">
        <f t="shared" si="93"/>
        <v>38.007988261743947</v>
      </c>
      <c r="AH163">
        <v>1007.953835610028</v>
      </c>
      <c r="AI163">
        <v>984.84296363636338</v>
      </c>
      <c r="AJ163">
        <v>1.7509873238135261</v>
      </c>
      <c r="AK163">
        <v>63.565594582378537</v>
      </c>
      <c r="AL163">
        <f t="shared" si="94"/>
        <v>4.118408166484274</v>
      </c>
      <c r="AM163">
        <v>33.873250193287411</v>
      </c>
      <c r="AN163">
        <v>35.516564848484848</v>
      </c>
      <c r="AO163">
        <v>1.200448422525008E-3</v>
      </c>
      <c r="AP163">
        <v>91.324136407103097</v>
      </c>
      <c r="AQ163">
        <v>66</v>
      </c>
      <c r="AR163">
        <v>10</v>
      </c>
      <c r="AS163">
        <f t="shared" si="95"/>
        <v>1</v>
      </c>
      <c r="AT163">
        <f t="shared" si="96"/>
        <v>0</v>
      </c>
      <c r="AU163">
        <f t="shared" si="97"/>
        <v>47216.391359683963</v>
      </c>
      <c r="AV163">
        <f t="shared" si="98"/>
        <v>1200.007142857143</v>
      </c>
      <c r="AW163">
        <f t="shared" si="99"/>
        <v>1025.9312065395104</v>
      </c>
      <c r="AX163">
        <f t="shared" si="100"/>
        <v>0.85493758320207291</v>
      </c>
      <c r="AY163">
        <f t="shared" si="101"/>
        <v>0.18842953558000081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1669669195.5999999</v>
      </c>
      <c r="BF163">
        <v>947.33714285714291</v>
      </c>
      <c r="BG163">
        <v>974.5328571428571</v>
      </c>
      <c r="BH163">
        <v>35.509128571428569</v>
      </c>
      <c r="BI163">
        <v>33.873800000000003</v>
      </c>
      <c r="BJ163">
        <v>951.52499999999986</v>
      </c>
      <c r="BK163">
        <v>35.38108571428571</v>
      </c>
      <c r="BL163">
        <v>649.99300000000005</v>
      </c>
      <c r="BM163">
        <v>100.6852857142857</v>
      </c>
      <c r="BN163">
        <v>9.9790142857142855E-2</v>
      </c>
      <c r="BO163">
        <v>33.197371428571429</v>
      </c>
      <c r="BP163">
        <v>33.467671428571428</v>
      </c>
      <c r="BQ163">
        <v>999.89999999999986</v>
      </c>
      <c r="BR163">
        <v>0</v>
      </c>
      <c r="BS163">
        <v>0</v>
      </c>
      <c r="BT163">
        <v>9025.5357142857138</v>
      </c>
      <c r="BU163">
        <v>0</v>
      </c>
      <c r="BV163">
        <v>616.39157142857141</v>
      </c>
      <c r="BW163">
        <v>-27.195614285714289</v>
      </c>
      <c r="BX163">
        <v>982.214857142857</v>
      </c>
      <c r="BY163">
        <v>1008.7028571428571</v>
      </c>
      <c r="BZ163">
        <v>1.635321428571429</v>
      </c>
      <c r="CA163">
        <v>974.5328571428571</v>
      </c>
      <c r="CB163">
        <v>33.873800000000003</v>
      </c>
      <c r="CC163">
        <v>3.5752428571428569</v>
      </c>
      <c r="CD163">
        <v>3.4105857142857152</v>
      </c>
      <c r="CE163">
        <v>26.981357142857139</v>
      </c>
      <c r="CF163">
        <v>26.181085714285722</v>
      </c>
      <c r="CG163">
        <v>1200.007142857143</v>
      </c>
      <c r="CH163">
        <v>0.499998</v>
      </c>
      <c r="CI163">
        <v>0.50000200000000006</v>
      </c>
      <c r="CJ163">
        <v>0</v>
      </c>
      <c r="CK163">
        <v>891.56528571428578</v>
      </c>
      <c r="CL163">
        <v>4.9990899999999998</v>
      </c>
      <c r="CM163">
        <v>9534.880000000001</v>
      </c>
      <c r="CN163">
        <v>9557.9071428571442</v>
      </c>
      <c r="CO163">
        <v>43.125</v>
      </c>
      <c r="CP163">
        <v>45.125</v>
      </c>
      <c r="CQ163">
        <v>43.875</v>
      </c>
      <c r="CR163">
        <v>44.25</v>
      </c>
      <c r="CS163">
        <v>44.561999999999998</v>
      </c>
      <c r="CT163">
        <v>597.50142857142862</v>
      </c>
      <c r="CU163">
        <v>597.50714285714275</v>
      </c>
      <c r="CV163">
        <v>0</v>
      </c>
      <c r="CW163">
        <v>1669669213</v>
      </c>
      <c r="CX163">
        <v>0</v>
      </c>
      <c r="CY163">
        <v>1669667979.5</v>
      </c>
      <c r="CZ163" t="s">
        <v>356</v>
      </c>
      <c r="DA163">
        <v>1669667979.5</v>
      </c>
      <c r="DB163">
        <v>1669667970</v>
      </c>
      <c r="DC163">
        <v>16</v>
      </c>
      <c r="DD163">
        <v>2.5000000000000001E-2</v>
      </c>
      <c r="DE163">
        <v>0.02</v>
      </c>
      <c r="DF163">
        <v>-3.5449999999999999</v>
      </c>
      <c r="DG163">
        <v>0.11899999999999999</v>
      </c>
      <c r="DH163">
        <v>410</v>
      </c>
      <c r="DI163">
        <v>35</v>
      </c>
      <c r="DJ163">
        <v>0.37</v>
      </c>
      <c r="DK163">
        <v>0.56999999999999995</v>
      </c>
      <c r="DL163">
        <v>-27.103614634146339</v>
      </c>
      <c r="DM163">
        <v>-0.46216933797910431</v>
      </c>
      <c r="DN163">
        <v>5.3880163149007738E-2</v>
      </c>
      <c r="DO163">
        <v>0</v>
      </c>
      <c r="DP163">
        <v>1.6593717073170731</v>
      </c>
      <c r="DQ163">
        <v>-0.27355735191637459</v>
      </c>
      <c r="DR163">
        <v>2.9040343082569819E-2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365</v>
      </c>
      <c r="EA163">
        <v>3.2959200000000002</v>
      </c>
      <c r="EB163">
        <v>2.6254499999999998</v>
      </c>
      <c r="EC163">
        <v>0.17995800000000001</v>
      </c>
      <c r="ED163">
        <v>0.18140400000000001</v>
      </c>
      <c r="EE163">
        <v>0.142764</v>
      </c>
      <c r="EF163">
        <v>0.13669200000000001</v>
      </c>
      <c r="EG163">
        <v>24816.3</v>
      </c>
      <c r="EH163">
        <v>25218.5</v>
      </c>
      <c r="EI163">
        <v>28162.2</v>
      </c>
      <c r="EJ163">
        <v>29660.9</v>
      </c>
      <c r="EK163">
        <v>33218</v>
      </c>
      <c r="EL163">
        <v>35541.699999999997</v>
      </c>
      <c r="EM163">
        <v>39745.300000000003</v>
      </c>
      <c r="EN163">
        <v>42382.3</v>
      </c>
      <c r="EO163">
        <v>2.1064799999999999</v>
      </c>
      <c r="EP163">
        <v>2.1629800000000001</v>
      </c>
      <c r="EQ163">
        <v>0.119787</v>
      </c>
      <c r="ER163">
        <v>0</v>
      </c>
      <c r="ES163">
        <v>31.5244</v>
      </c>
      <c r="ET163">
        <v>999.9</v>
      </c>
      <c r="EU163">
        <v>71.099999999999994</v>
      </c>
      <c r="EV163">
        <v>35.9</v>
      </c>
      <c r="EW163">
        <v>41.917999999999999</v>
      </c>
      <c r="EX163">
        <v>57.439399999999999</v>
      </c>
      <c r="EY163">
        <v>-2.5160300000000002</v>
      </c>
      <c r="EZ163">
        <v>2</v>
      </c>
      <c r="FA163">
        <v>0.51644299999999999</v>
      </c>
      <c r="FB163">
        <v>0.58559899999999998</v>
      </c>
      <c r="FC163">
        <v>20.271699999999999</v>
      </c>
      <c r="FD163">
        <v>5.2195400000000003</v>
      </c>
      <c r="FE163">
        <v>12.0044</v>
      </c>
      <c r="FF163">
        <v>4.9869500000000002</v>
      </c>
      <c r="FG163">
        <v>3.2846299999999999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1.8643099999999999</v>
      </c>
      <c r="FO163">
        <v>1.8603499999999999</v>
      </c>
      <c r="FP163">
        <v>1.8611</v>
      </c>
      <c r="FQ163">
        <v>1.8602000000000001</v>
      </c>
      <c r="FR163">
        <v>1.86188</v>
      </c>
      <c r="FS163">
        <v>1.8584000000000001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-4.1909999999999998</v>
      </c>
      <c r="GH163">
        <v>0.12820000000000001</v>
      </c>
      <c r="GI163">
        <v>-2.6367403326156271</v>
      </c>
      <c r="GJ163">
        <v>-2.8314441237569559E-3</v>
      </c>
      <c r="GK163">
        <v>1.746196064066972E-6</v>
      </c>
      <c r="GL163">
        <v>-5.0840809965914505E-10</v>
      </c>
      <c r="GM163">
        <v>-0.1800947898839361</v>
      </c>
      <c r="GN163">
        <v>5.1166531179064507E-3</v>
      </c>
      <c r="GO163">
        <v>1.8935886849813399E-4</v>
      </c>
      <c r="GP163">
        <v>-2.4822471333493459E-6</v>
      </c>
      <c r="GQ163">
        <v>4</v>
      </c>
      <c r="GR163">
        <v>2082</v>
      </c>
      <c r="GS163">
        <v>4</v>
      </c>
      <c r="GT163">
        <v>36</v>
      </c>
      <c r="GU163">
        <v>20.3</v>
      </c>
      <c r="GV163">
        <v>20.5</v>
      </c>
      <c r="GW163">
        <v>2.7307100000000002</v>
      </c>
      <c r="GX163">
        <v>2.5476100000000002</v>
      </c>
      <c r="GY163">
        <v>2.04834</v>
      </c>
      <c r="GZ163">
        <v>2.6220699999999999</v>
      </c>
      <c r="HA163">
        <v>2.1972700000000001</v>
      </c>
      <c r="HB163">
        <v>2.3339799999999999</v>
      </c>
      <c r="HC163">
        <v>41.717399999999998</v>
      </c>
      <c r="HD163">
        <v>14.350899999999999</v>
      </c>
      <c r="HE163">
        <v>18</v>
      </c>
      <c r="HF163">
        <v>618.68700000000001</v>
      </c>
      <c r="HG163">
        <v>736.452</v>
      </c>
      <c r="HH163">
        <v>30.999500000000001</v>
      </c>
      <c r="HI163">
        <v>33.934100000000001</v>
      </c>
      <c r="HJ163">
        <v>29.9999</v>
      </c>
      <c r="HK163">
        <v>33.844799999999999</v>
      </c>
      <c r="HL163">
        <v>33.8431</v>
      </c>
      <c r="HM163">
        <v>54.655999999999999</v>
      </c>
      <c r="HN163">
        <v>24.2182</v>
      </c>
      <c r="HO163">
        <v>95.507499999999993</v>
      </c>
      <c r="HP163">
        <v>31</v>
      </c>
      <c r="HQ163">
        <v>989.73199999999997</v>
      </c>
      <c r="HR163">
        <v>33.968699999999998</v>
      </c>
      <c r="HS163">
        <v>99.225700000000003</v>
      </c>
      <c r="HT163">
        <v>98.293700000000001</v>
      </c>
    </row>
    <row r="164" spans="1:228" x14ac:dyDescent="0.2">
      <c r="A164">
        <v>149</v>
      </c>
      <c r="B164">
        <v>1669669201.5999999</v>
      </c>
      <c r="C164">
        <v>591</v>
      </c>
      <c r="D164" t="s">
        <v>656</v>
      </c>
      <c r="E164" t="s">
        <v>657</v>
      </c>
      <c r="F164">
        <v>4</v>
      </c>
      <c r="G164">
        <v>1669669199.2874999</v>
      </c>
      <c r="H164">
        <f t="shared" si="68"/>
        <v>4.166494919994536E-3</v>
      </c>
      <c r="I164">
        <f t="shared" si="69"/>
        <v>4.1664949199945358</v>
      </c>
      <c r="J164">
        <f t="shared" si="70"/>
        <v>38.240522301231067</v>
      </c>
      <c r="K164">
        <f t="shared" si="71"/>
        <v>953.44550000000004</v>
      </c>
      <c r="L164">
        <f t="shared" si="72"/>
        <v>688.41128315321112</v>
      </c>
      <c r="M164">
        <f t="shared" si="73"/>
        <v>69.38125526595924</v>
      </c>
      <c r="N164">
        <f t="shared" si="74"/>
        <v>96.092622588461666</v>
      </c>
      <c r="O164">
        <f t="shared" si="75"/>
        <v>0.25996027409319711</v>
      </c>
      <c r="P164">
        <f t="shared" si="76"/>
        <v>3.6687594401814589</v>
      </c>
      <c r="Q164">
        <f t="shared" si="77"/>
        <v>0.25014333245474474</v>
      </c>
      <c r="R164">
        <f t="shared" si="78"/>
        <v>0.15719070831709872</v>
      </c>
      <c r="S164">
        <f t="shared" si="79"/>
        <v>226.11580235961426</v>
      </c>
      <c r="T164">
        <f t="shared" si="80"/>
        <v>33.402460452665359</v>
      </c>
      <c r="U164">
        <f t="shared" si="81"/>
        <v>33.466037499999999</v>
      </c>
      <c r="V164">
        <f t="shared" si="82"/>
        <v>5.1859170541216981</v>
      </c>
      <c r="W164">
        <f t="shared" si="83"/>
        <v>70.071090097816239</v>
      </c>
      <c r="X164">
        <f t="shared" si="84"/>
        <v>3.580211631665323</v>
      </c>
      <c r="Y164">
        <f t="shared" si="85"/>
        <v>5.1093990783752634</v>
      </c>
      <c r="Z164">
        <f t="shared" si="86"/>
        <v>1.6057054224563752</v>
      </c>
      <c r="AA164">
        <f t="shared" si="87"/>
        <v>-183.74242597175905</v>
      </c>
      <c r="AB164">
        <f t="shared" si="88"/>
        <v>-52.453950150636672</v>
      </c>
      <c r="AC164">
        <f t="shared" si="89"/>
        <v>-3.285136846209376</v>
      </c>
      <c r="AD164">
        <f t="shared" si="90"/>
        <v>-13.365710608990838</v>
      </c>
      <c r="AE164">
        <f t="shared" si="91"/>
        <v>61.491245580393823</v>
      </c>
      <c r="AF164">
        <f t="shared" si="92"/>
        <v>4.0890978887250595</v>
      </c>
      <c r="AG164">
        <f t="shared" si="93"/>
        <v>38.240522301231067</v>
      </c>
      <c r="AH164">
        <v>1014.763015331011</v>
      </c>
      <c r="AI164">
        <v>991.67828484848462</v>
      </c>
      <c r="AJ164">
        <v>1.7189029695525351</v>
      </c>
      <c r="AK164">
        <v>63.565594582378537</v>
      </c>
      <c r="AL164">
        <f t="shared" si="94"/>
        <v>4.1664949199945358</v>
      </c>
      <c r="AM164">
        <v>33.871646579451983</v>
      </c>
      <c r="AN164">
        <v>35.526077575757583</v>
      </c>
      <c r="AO164">
        <v>2.6369283311862722E-3</v>
      </c>
      <c r="AP164">
        <v>91.324136407103097</v>
      </c>
      <c r="AQ164">
        <v>66</v>
      </c>
      <c r="AR164">
        <v>10</v>
      </c>
      <c r="AS164">
        <f t="shared" si="95"/>
        <v>1</v>
      </c>
      <c r="AT164">
        <f t="shared" si="96"/>
        <v>0</v>
      </c>
      <c r="AU164">
        <f t="shared" si="97"/>
        <v>47094.438087302267</v>
      </c>
      <c r="AV164">
        <f t="shared" si="98"/>
        <v>1200.0037500000001</v>
      </c>
      <c r="AW164">
        <f t="shared" si="99"/>
        <v>1025.9281260930643</v>
      </c>
      <c r="AX164">
        <f t="shared" si="100"/>
        <v>0.85493743339807415</v>
      </c>
      <c r="AY164">
        <f t="shared" si="101"/>
        <v>0.18842924645828335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1669669199.2874999</v>
      </c>
      <c r="BF164">
        <v>953.44550000000004</v>
      </c>
      <c r="BG164">
        <v>980.60525000000007</v>
      </c>
      <c r="BH164">
        <v>35.523400000000002</v>
      </c>
      <c r="BI164">
        <v>33.885325000000002</v>
      </c>
      <c r="BJ164">
        <v>957.63887499999998</v>
      </c>
      <c r="BK164">
        <v>35.3952125</v>
      </c>
      <c r="BL164">
        <v>650.05362500000001</v>
      </c>
      <c r="BM164">
        <v>100.6845</v>
      </c>
      <c r="BN164">
        <v>0.10009921250000001</v>
      </c>
      <c r="BO164">
        <v>33.200837500000013</v>
      </c>
      <c r="BP164">
        <v>33.466037499999999</v>
      </c>
      <c r="BQ164">
        <v>999.9</v>
      </c>
      <c r="BR164">
        <v>0</v>
      </c>
      <c r="BS164">
        <v>0</v>
      </c>
      <c r="BT164">
        <v>9002.03125</v>
      </c>
      <c r="BU164">
        <v>0</v>
      </c>
      <c r="BV164">
        <v>593.8420000000001</v>
      </c>
      <c r="BW164">
        <v>-27.159500000000001</v>
      </c>
      <c r="BX164">
        <v>988.56262500000003</v>
      </c>
      <c r="BY164">
        <v>1015</v>
      </c>
      <c r="BZ164">
        <v>1.638085</v>
      </c>
      <c r="CA164">
        <v>980.60525000000007</v>
      </c>
      <c r="CB164">
        <v>33.885325000000002</v>
      </c>
      <c r="CC164">
        <v>3.5766537500000002</v>
      </c>
      <c r="CD164">
        <v>3.4117237500000002</v>
      </c>
      <c r="CE164">
        <v>26.988062500000002</v>
      </c>
      <c r="CF164">
        <v>26.186699999999998</v>
      </c>
      <c r="CG164">
        <v>1200.0037500000001</v>
      </c>
      <c r="CH164">
        <v>0.50000249999999991</v>
      </c>
      <c r="CI164">
        <v>0.49999749999999998</v>
      </c>
      <c r="CJ164">
        <v>0</v>
      </c>
      <c r="CK164">
        <v>891.31925000000001</v>
      </c>
      <c r="CL164">
        <v>4.9990899999999998</v>
      </c>
      <c r="CM164">
        <v>9530.2900000000009</v>
      </c>
      <c r="CN164">
        <v>9557.8887500000001</v>
      </c>
      <c r="CO164">
        <v>43.125</v>
      </c>
      <c r="CP164">
        <v>45.125</v>
      </c>
      <c r="CQ164">
        <v>43.875</v>
      </c>
      <c r="CR164">
        <v>44.25</v>
      </c>
      <c r="CS164">
        <v>44.561999999999998</v>
      </c>
      <c r="CT164">
        <v>597.505</v>
      </c>
      <c r="CU164">
        <v>597.49874999999997</v>
      </c>
      <c r="CV164">
        <v>0</v>
      </c>
      <c r="CW164">
        <v>1669669217.2</v>
      </c>
      <c r="CX164">
        <v>0</v>
      </c>
      <c r="CY164">
        <v>1669667979.5</v>
      </c>
      <c r="CZ164" t="s">
        <v>356</v>
      </c>
      <c r="DA164">
        <v>1669667979.5</v>
      </c>
      <c r="DB164">
        <v>1669667970</v>
      </c>
      <c r="DC164">
        <v>16</v>
      </c>
      <c r="DD164">
        <v>2.5000000000000001E-2</v>
      </c>
      <c r="DE164">
        <v>0.02</v>
      </c>
      <c r="DF164">
        <v>-3.5449999999999999</v>
      </c>
      <c r="DG164">
        <v>0.11899999999999999</v>
      </c>
      <c r="DH164">
        <v>410</v>
      </c>
      <c r="DI164">
        <v>35</v>
      </c>
      <c r="DJ164">
        <v>0.37</v>
      </c>
      <c r="DK164">
        <v>0.56999999999999995</v>
      </c>
      <c r="DL164">
        <v>-27.121407317073171</v>
      </c>
      <c r="DM164">
        <v>-0.48205923344951918</v>
      </c>
      <c r="DN164">
        <v>5.4545015601319892E-2</v>
      </c>
      <c r="DO164">
        <v>0</v>
      </c>
      <c r="DP164">
        <v>1.6483165853658539</v>
      </c>
      <c r="DQ164">
        <v>-0.15610850174216279</v>
      </c>
      <c r="DR164">
        <v>2.17419264084402E-2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365</v>
      </c>
      <c r="EA164">
        <v>3.2960500000000001</v>
      </c>
      <c r="EB164">
        <v>2.6252</v>
      </c>
      <c r="EC164">
        <v>0.18076100000000001</v>
      </c>
      <c r="ED164">
        <v>0.18219099999999999</v>
      </c>
      <c r="EE164">
        <v>0.142794</v>
      </c>
      <c r="EF164">
        <v>0.13686100000000001</v>
      </c>
      <c r="EG164">
        <v>24792.3</v>
      </c>
      <c r="EH164">
        <v>25193.9</v>
      </c>
      <c r="EI164">
        <v>28162.6</v>
      </c>
      <c r="EJ164">
        <v>29660.5</v>
      </c>
      <c r="EK164">
        <v>33217.800000000003</v>
      </c>
      <c r="EL164">
        <v>35534.6</v>
      </c>
      <c r="EM164">
        <v>39746.300000000003</v>
      </c>
      <c r="EN164">
        <v>42382.1</v>
      </c>
      <c r="EO164">
        <v>2.1068500000000001</v>
      </c>
      <c r="EP164">
        <v>2.1629499999999999</v>
      </c>
      <c r="EQ164">
        <v>0.120308</v>
      </c>
      <c r="ER164">
        <v>0</v>
      </c>
      <c r="ES164">
        <v>31.5184</v>
      </c>
      <c r="ET164">
        <v>999.9</v>
      </c>
      <c r="EU164">
        <v>71</v>
      </c>
      <c r="EV164">
        <v>35.9</v>
      </c>
      <c r="EW164">
        <v>41.862499999999997</v>
      </c>
      <c r="EX164">
        <v>56.809399999999997</v>
      </c>
      <c r="EY164">
        <v>-2.4078499999999998</v>
      </c>
      <c r="EZ164">
        <v>2</v>
      </c>
      <c r="FA164">
        <v>0.51641300000000001</v>
      </c>
      <c r="FB164">
        <v>0.58382900000000004</v>
      </c>
      <c r="FC164">
        <v>20.271799999999999</v>
      </c>
      <c r="FD164">
        <v>5.2187900000000003</v>
      </c>
      <c r="FE164">
        <v>12.004099999999999</v>
      </c>
      <c r="FF164">
        <v>4.98665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1.86219</v>
      </c>
      <c r="FN164">
        <v>1.86432</v>
      </c>
      <c r="FO164">
        <v>1.8603499999999999</v>
      </c>
      <c r="FP164">
        <v>1.86111</v>
      </c>
      <c r="FQ164">
        <v>1.8602000000000001</v>
      </c>
      <c r="FR164">
        <v>1.86188</v>
      </c>
      <c r="FS164">
        <v>1.85842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-4.1970000000000001</v>
      </c>
      <c r="GH164">
        <v>0.1283</v>
      </c>
      <c r="GI164">
        <v>-2.6367403326156271</v>
      </c>
      <c r="GJ164">
        <v>-2.8314441237569559E-3</v>
      </c>
      <c r="GK164">
        <v>1.746196064066972E-6</v>
      </c>
      <c r="GL164">
        <v>-5.0840809965914505E-10</v>
      </c>
      <c r="GM164">
        <v>-0.1800947898839361</v>
      </c>
      <c r="GN164">
        <v>5.1166531179064507E-3</v>
      </c>
      <c r="GO164">
        <v>1.8935886849813399E-4</v>
      </c>
      <c r="GP164">
        <v>-2.4822471333493459E-6</v>
      </c>
      <c r="GQ164">
        <v>4</v>
      </c>
      <c r="GR164">
        <v>2082</v>
      </c>
      <c r="GS164">
        <v>4</v>
      </c>
      <c r="GT164">
        <v>36</v>
      </c>
      <c r="GU164">
        <v>20.399999999999999</v>
      </c>
      <c r="GV164">
        <v>20.5</v>
      </c>
      <c r="GW164">
        <v>2.7465799999999998</v>
      </c>
      <c r="GX164">
        <v>2.5549300000000001</v>
      </c>
      <c r="GY164">
        <v>2.04834</v>
      </c>
      <c r="GZ164">
        <v>2.6220699999999999</v>
      </c>
      <c r="HA164">
        <v>2.1972700000000001</v>
      </c>
      <c r="HB164">
        <v>2.3022499999999999</v>
      </c>
      <c r="HC164">
        <v>41.717399999999998</v>
      </c>
      <c r="HD164">
        <v>14.333399999999999</v>
      </c>
      <c r="HE164">
        <v>18</v>
      </c>
      <c r="HF164">
        <v>618.94899999999996</v>
      </c>
      <c r="HG164">
        <v>736.40099999999995</v>
      </c>
      <c r="HH164">
        <v>30.999500000000001</v>
      </c>
      <c r="HI164">
        <v>33.931800000000003</v>
      </c>
      <c r="HJ164">
        <v>29.9999</v>
      </c>
      <c r="HK164">
        <v>33.842500000000001</v>
      </c>
      <c r="HL164">
        <v>33.840899999999998</v>
      </c>
      <c r="HM164">
        <v>54.962499999999999</v>
      </c>
      <c r="HN164">
        <v>23.9437</v>
      </c>
      <c r="HO164">
        <v>95.507499999999993</v>
      </c>
      <c r="HP164">
        <v>31</v>
      </c>
      <c r="HQ164">
        <v>996.43399999999997</v>
      </c>
      <c r="HR164">
        <v>33.959600000000002</v>
      </c>
      <c r="HS164">
        <v>99.227800000000002</v>
      </c>
      <c r="HT164">
        <v>98.292900000000003</v>
      </c>
    </row>
    <row r="165" spans="1:228" x14ac:dyDescent="0.2">
      <c r="A165">
        <v>150</v>
      </c>
      <c r="B165">
        <v>1669669205.5999999</v>
      </c>
      <c r="C165">
        <v>595</v>
      </c>
      <c r="D165" t="s">
        <v>658</v>
      </c>
      <c r="E165" t="s">
        <v>659</v>
      </c>
      <c r="F165">
        <v>4</v>
      </c>
      <c r="G165">
        <v>1669669203.5999999</v>
      </c>
      <c r="H165">
        <f t="shared" si="68"/>
        <v>4.0466456202478919E-3</v>
      </c>
      <c r="I165">
        <f t="shared" si="69"/>
        <v>4.046645620247892</v>
      </c>
      <c r="J165">
        <f t="shared" si="70"/>
        <v>38.37815657231733</v>
      </c>
      <c r="K165">
        <f t="shared" si="71"/>
        <v>960.59571428571428</v>
      </c>
      <c r="L165">
        <f t="shared" si="72"/>
        <v>687.30351453819151</v>
      </c>
      <c r="M165">
        <f t="shared" si="73"/>
        <v>69.269006810133902</v>
      </c>
      <c r="N165">
        <f t="shared" si="74"/>
        <v>96.812412081657058</v>
      </c>
      <c r="O165">
        <f t="shared" si="75"/>
        <v>0.25219233094000088</v>
      </c>
      <c r="P165">
        <f t="shared" si="76"/>
        <v>3.6593528743558088</v>
      </c>
      <c r="Q165">
        <f t="shared" si="77"/>
        <v>0.24291924310914167</v>
      </c>
      <c r="R165">
        <f t="shared" si="78"/>
        <v>0.15262926899969265</v>
      </c>
      <c r="S165">
        <f t="shared" si="79"/>
        <v>226.11562937726373</v>
      </c>
      <c r="T165">
        <f t="shared" si="80"/>
        <v>33.423034634269172</v>
      </c>
      <c r="U165">
        <f t="shared" si="81"/>
        <v>33.474671428571433</v>
      </c>
      <c r="V165">
        <f t="shared" si="82"/>
        <v>5.1884248588597561</v>
      </c>
      <c r="W165">
        <f t="shared" si="83"/>
        <v>70.137697306865959</v>
      </c>
      <c r="X165">
        <f t="shared" si="84"/>
        <v>3.5825849061234907</v>
      </c>
      <c r="Y165">
        <f t="shared" si="85"/>
        <v>5.1079306046347517</v>
      </c>
      <c r="Z165">
        <f t="shared" si="86"/>
        <v>1.6058399527362655</v>
      </c>
      <c r="AA165">
        <f t="shared" si="87"/>
        <v>-178.45707185293202</v>
      </c>
      <c r="AB165">
        <f t="shared" si="88"/>
        <v>-55.03351098618117</v>
      </c>
      <c r="AC165">
        <f t="shared" si="89"/>
        <v>-3.455611465326188</v>
      </c>
      <c r="AD165">
        <f t="shared" si="90"/>
        <v>-10.830564927175658</v>
      </c>
      <c r="AE165">
        <f t="shared" si="91"/>
        <v>61.750092069222539</v>
      </c>
      <c r="AF165">
        <f t="shared" si="92"/>
        <v>3.8522886081176644</v>
      </c>
      <c r="AG165">
        <f t="shared" si="93"/>
        <v>38.37815657231733</v>
      </c>
      <c r="AH165">
        <v>1021.767396707432</v>
      </c>
      <c r="AI165">
        <v>998.58842424242482</v>
      </c>
      <c r="AJ165">
        <v>1.7268834728925879</v>
      </c>
      <c r="AK165">
        <v>63.565594582378537</v>
      </c>
      <c r="AL165">
        <f t="shared" si="94"/>
        <v>4.046645620247892</v>
      </c>
      <c r="AM165">
        <v>33.979991429603558</v>
      </c>
      <c r="AN165">
        <v>35.566783636363617</v>
      </c>
      <c r="AO165">
        <v>6.1851746878966926E-3</v>
      </c>
      <c r="AP165">
        <v>91.324136407103097</v>
      </c>
      <c r="AQ165">
        <v>66</v>
      </c>
      <c r="AR165">
        <v>10</v>
      </c>
      <c r="AS165">
        <f t="shared" si="95"/>
        <v>1</v>
      </c>
      <c r="AT165">
        <f t="shared" si="96"/>
        <v>0</v>
      </c>
      <c r="AU165">
        <f t="shared" si="97"/>
        <v>46927.466047317219</v>
      </c>
      <c r="AV165">
        <f t="shared" si="98"/>
        <v>1200.004285714286</v>
      </c>
      <c r="AW165">
        <f t="shared" si="99"/>
        <v>1025.9284421643854</v>
      </c>
      <c r="AX165">
        <f t="shared" si="100"/>
        <v>0.85493731512276705</v>
      </c>
      <c r="AY165">
        <f t="shared" si="101"/>
        <v>0.18842901818694049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1669669203.5999999</v>
      </c>
      <c r="BF165">
        <v>960.59571428571428</v>
      </c>
      <c r="BG165">
        <v>987.78314285714282</v>
      </c>
      <c r="BH165">
        <v>35.547257142857141</v>
      </c>
      <c r="BI165">
        <v>34.00394285714286</v>
      </c>
      <c r="BJ165">
        <v>964.79528571428557</v>
      </c>
      <c r="BK165">
        <v>35.418857142857142</v>
      </c>
      <c r="BL165">
        <v>649.9937142857143</v>
      </c>
      <c r="BM165">
        <v>100.6837142857143</v>
      </c>
      <c r="BN165">
        <v>0.1000084</v>
      </c>
      <c r="BO165">
        <v>33.195714285714288</v>
      </c>
      <c r="BP165">
        <v>33.474671428571433</v>
      </c>
      <c r="BQ165">
        <v>999.89999999999986</v>
      </c>
      <c r="BR165">
        <v>0</v>
      </c>
      <c r="BS165">
        <v>0</v>
      </c>
      <c r="BT165">
        <v>8969.5557142857124</v>
      </c>
      <c r="BU165">
        <v>0</v>
      </c>
      <c r="BV165">
        <v>577.80228571428574</v>
      </c>
      <c r="BW165">
        <v>-27.187457142857141</v>
      </c>
      <c r="BX165">
        <v>996.00071428571425</v>
      </c>
      <c r="BY165">
        <v>1022.555714285714</v>
      </c>
      <c r="BZ165">
        <v>1.54332</v>
      </c>
      <c r="CA165">
        <v>987.78314285714282</v>
      </c>
      <c r="CB165">
        <v>34.00394285714286</v>
      </c>
      <c r="CC165">
        <v>3.5790257142857138</v>
      </c>
      <c r="CD165">
        <v>3.4236399999999998</v>
      </c>
      <c r="CE165">
        <v>26.99935714285715</v>
      </c>
      <c r="CF165">
        <v>26.245757142857141</v>
      </c>
      <c r="CG165">
        <v>1200.004285714286</v>
      </c>
      <c r="CH165">
        <v>0.50000599999999995</v>
      </c>
      <c r="CI165">
        <v>0.49999399999999999</v>
      </c>
      <c r="CJ165">
        <v>0</v>
      </c>
      <c r="CK165">
        <v>890.887857142857</v>
      </c>
      <c r="CL165">
        <v>4.9990899999999998</v>
      </c>
      <c r="CM165">
        <v>9525.7557142857131</v>
      </c>
      <c r="CN165">
        <v>9557.91</v>
      </c>
      <c r="CO165">
        <v>43.125</v>
      </c>
      <c r="CP165">
        <v>45.125</v>
      </c>
      <c r="CQ165">
        <v>43.875</v>
      </c>
      <c r="CR165">
        <v>44.186999999999998</v>
      </c>
      <c r="CS165">
        <v>44.561999999999998</v>
      </c>
      <c r="CT165">
        <v>597.5100000000001</v>
      </c>
      <c r="CU165">
        <v>597.49428571428575</v>
      </c>
      <c r="CV165">
        <v>0</v>
      </c>
      <c r="CW165">
        <v>1669669220.8</v>
      </c>
      <c r="CX165">
        <v>0</v>
      </c>
      <c r="CY165">
        <v>1669667979.5</v>
      </c>
      <c r="CZ165" t="s">
        <v>356</v>
      </c>
      <c r="DA165">
        <v>1669667979.5</v>
      </c>
      <c r="DB165">
        <v>1669667970</v>
      </c>
      <c r="DC165">
        <v>16</v>
      </c>
      <c r="DD165">
        <v>2.5000000000000001E-2</v>
      </c>
      <c r="DE165">
        <v>0.02</v>
      </c>
      <c r="DF165">
        <v>-3.5449999999999999</v>
      </c>
      <c r="DG165">
        <v>0.11899999999999999</v>
      </c>
      <c r="DH165">
        <v>410</v>
      </c>
      <c r="DI165">
        <v>35</v>
      </c>
      <c r="DJ165">
        <v>0.37</v>
      </c>
      <c r="DK165">
        <v>0.56999999999999995</v>
      </c>
      <c r="DL165">
        <v>-27.144855</v>
      </c>
      <c r="DM165">
        <v>-0.26468217636019647</v>
      </c>
      <c r="DN165">
        <v>3.7943424660934283E-2</v>
      </c>
      <c r="DO165">
        <v>0</v>
      </c>
      <c r="DP165">
        <v>1.6267737499999999</v>
      </c>
      <c r="DQ165">
        <v>-0.25491230769230699</v>
      </c>
      <c r="DR165">
        <v>3.4860126053092522E-2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365</v>
      </c>
      <c r="EA165">
        <v>3.29589</v>
      </c>
      <c r="EB165">
        <v>2.6250800000000001</v>
      </c>
      <c r="EC165">
        <v>0.18157000000000001</v>
      </c>
      <c r="ED165">
        <v>0.183002</v>
      </c>
      <c r="EE165">
        <v>0.14291200000000001</v>
      </c>
      <c r="EF165">
        <v>0.13713</v>
      </c>
      <c r="EG165">
        <v>24767.4</v>
      </c>
      <c r="EH165">
        <v>25168.7</v>
      </c>
      <c r="EI165">
        <v>28162.2</v>
      </c>
      <c r="EJ165">
        <v>29660.400000000001</v>
      </c>
      <c r="EK165">
        <v>33212.699999999997</v>
      </c>
      <c r="EL165">
        <v>35523.4</v>
      </c>
      <c r="EM165">
        <v>39745.599999999999</v>
      </c>
      <c r="EN165">
        <v>42381.8</v>
      </c>
      <c r="EO165">
        <v>2.1068500000000001</v>
      </c>
      <c r="EP165">
        <v>2.1631300000000002</v>
      </c>
      <c r="EQ165">
        <v>0.121236</v>
      </c>
      <c r="ER165">
        <v>0</v>
      </c>
      <c r="ES165">
        <v>31.515599999999999</v>
      </c>
      <c r="ET165">
        <v>999.9</v>
      </c>
      <c r="EU165">
        <v>71</v>
      </c>
      <c r="EV165">
        <v>35.9</v>
      </c>
      <c r="EW165">
        <v>41.862699999999997</v>
      </c>
      <c r="EX165">
        <v>56.599400000000003</v>
      </c>
      <c r="EY165">
        <v>-2.3117000000000001</v>
      </c>
      <c r="EZ165">
        <v>2</v>
      </c>
      <c r="FA165">
        <v>0.51585099999999995</v>
      </c>
      <c r="FB165">
        <v>0.58121999999999996</v>
      </c>
      <c r="FC165">
        <v>20.271599999999999</v>
      </c>
      <c r="FD165">
        <v>5.2193899999999998</v>
      </c>
      <c r="FE165">
        <v>12.0044</v>
      </c>
      <c r="FF165">
        <v>4.9868499999999996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1.86429</v>
      </c>
      <c r="FO165">
        <v>1.8603499999999999</v>
      </c>
      <c r="FP165">
        <v>1.86111</v>
      </c>
      <c r="FQ165">
        <v>1.86019</v>
      </c>
      <c r="FR165">
        <v>1.86188</v>
      </c>
      <c r="FS165">
        <v>1.8584099999999999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-4.202</v>
      </c>
      <c r="GH165">
        <v>0.12859999999999999</v>
      </c>
      <c r="GI165">
        <v>-2.6367403326156271</v>
      </c>
      <c r="GJ165">
        <v>-2.8314441237569559E-3</v>
      </c>
      <c r="GK165">
        <v>1.746196064066972E-6</v>
      </c>
      <c r="GL165">
        <v>-5.0840809965914505E-10</v>
      </c>
      <c r="GM165">
        <v>-0.1800947898839361</v>
      </c>
      <c r="GN165">
        <v>5.1166531179064507E-3</v>
      </c>
      <c r="GO165">
        <v>1.8935886849813399E-4</v>
      </c>
      <c r="GP165">
        <v>-2.4822471333493459E-6</v>
      </c>
      <c r="GQ165">
        <v>4</v>
      </c>
      <c r="GR165">
        <v>2082</v>
      </c>
      <c r="GS165">
        <v>4</v>
      </c>
      <c r="GT165">
        <v>36</v>
      </c>
      <c r="GU165">
        <v>20.399999999999999</v>
      </c>
      <c r="GV165">
        <v>20.6</v>
      </c>
      <c r="GW165">
        <v>2.7600099999999999</v>
      </c>
      <c r="GX165">
        <v>2.5415000000000001</v>
      </c>
      <c r="GY165">
        <v>2.04834</v>
      </c>
      <c r="GZ165">
        <v>2.6220699999999999</v>
      </c>
      <c r="HA165">
        <v>2.1972700000000001</v>
      </c>
      <c r="HB165">
        <v>2.3864700000000001</v>
      </c>
      <c r="HC165">
        <v>41.717399999999998</v>
      </c>
      <c r="HD165">
        <v>14.350899999999999</v>
      </c>
      <c r="HE165">
        <v>18</v>
      </c>
      <c r="HF165">
        <v>618.928</v>
      </c>
      <c r="HG165">
        <v>736.55499999999995</v>
      </c>
      <c r="HH165">
        <v>30.999400000000001</v>
      </c>
      <c r="HI165">
        <v>33.929499999999997</v>
      </c>
      <c r="HJ165">
        <v>29.9998</v>
      </c>
      <c r="HK165">
        <v>33.840299999999999</v>
      </c>
      <c r="HL165">
        <v>33.8399</v>
      </c>
      <c r="HM165">
        <v>55.261099999999999</v>
      </c>
      <c r="HN165">
        <v>23.9437</v>
      </c>
      <c r="HO165">
        <v>95.507499999999993</v>
      </c>
      <c r="HP165">
        <v>31</v>
      </c>
      <c r="HQ165">
        <v>1003.12</v>
      </c>
      <c r="HR165">
        <v>33.957000000000001</v>
      </c>
      <c r="HS165">
        <v>99.226200000000006</v>
      </c>
      <c r="HT165">
        <v>98.292400000000001</v>
      </c>
    </row>
    <row r="166" spans="1:228" x14ac:dyDescent="0.2">
      <c r="A166">
        <v>151</v>
      </c>
      <c r="B166">
        <v>1669669209.5999999</v>
      </c>
      <c r="C166">
        <v>599</v>
      </c>
      <c r="D166" t="s">
        <v>660</v>
      </c>
      <c r="E166" t="s">
        <v>661</v>
      </c>
      <c r="F166">
        <v>4</v>
      </c>
      <c r="G166">
        <v>1669669207.2874999</v>
      </c>
      <c r="H166">
        <f t="shared" si="68"/>
        <v>4.1307543760599847E-3</v>
      </c>
      <c r="I166">
        <f t="shared" si="69"/>
        <v>4.1307543760599845</v>
      </c>
      <c r="J166">
        <f t="shared" si="70"/>
        <v>39.005268556321028</v>
      </c>
      <c r="K166">
        <f t="shared" si="71"/>
        <v>966.72362499999997</v>
      </c>
      <c r="L166">
        <f t="shared" si="72"/>
        <v>695.05264091852371</v>
      </c>
      <c r="M166">
        <f t="shared" si="73"/>
        <v>70.049279812999274</v>
      </c>
      <c r="N166">
        <f t="shared" si="74"/>
        <v>97.42901432612517</v>
      </c>
      <c r="O166">
        <f t="shared" si="75"/>
        <v>0.25829268107534586</v>
      </c>
      <c r="P166">
        <f t="shared" si="76"/>
        <v>3.6645159424981748</v>
      </c>
      <c r="Q166">
        <f t="shared" si="77"/>
        <v>0.2485879850793932</v>
      </c>
      <c r="R166">
        <f t="shared" si="78"/>
        <v>0.15620903900002611</v>
      </c>
      <c r="S166">
        <f t="shared" si="79"/>
        <v>226.11786973439587</v>
      </c>
      <c r="T166">
        <f t="shared" si="80"/>
        <v>33.408423155355919</v>
      </c>
      <c r="U166">
        <f t="shared" si="81"/>
        <v>33.476912499999997</v>
      </c>
      <c r="V166">
        <f t="shared" si="82"/>
        <v>5.1890759712865435</v>
      </c>
      <c r="W166">
        <f t="shared" si="83"/>
        <v>70.216831999006828</v>
      </c>
      <c r="X166">
        <f t="shared" si="84"/>
        <v>3.5873008952196743</v>
      </c>
      <c r="Y166">
        <f t="shared" si="85"/>
        <v>5.108890266183491</v>
      </c>
      <c r="Z166">
        <f t="shared" si="86"/>
        <v>1.6017750760668692</v>
      </c>
      <c r="AA166">
        <f t="shared" si="87"/>
        <v>-182.16626798424534</v>
      </c>
      <c r="AB166">
        <f t="shared" si="88"/>
        <v>-54.892430403241697</v>
      </c>
      <c r="AC166">
        <f t="shared" si="89"/>
        <v>-3.4419908093536953</v>
      </c>
      <c r="AD166">
        <f t="shared" si="90"/>
        <v>-14.38281946244485</v>
      </c>
      <c r="AE166">
        <f t="shared" si="91"/>
        <v>62.061685123233985</v>
      </c>
      <c r="AF166">
        <f t="shared" si="92"/>
        <v>3.8849314414270406</v>
      </c>
      <c r="AG166">
        <f t="shared" si="93"/>
        <v>39.005268556321028</v>
      </c>
      <c r="AH166">
        <v>1028.889835989552</v>
      </c>
      <c r="AI166">
        <v>1005.504127272727</v>
      </c>
      <c r="AJ166">
        <v>1.710548025893724</v>
      </c>
      <c r="AK166">
        <v>63.565594582378537</v>
      </c>
      <c r="AL166">
        <f t="shared" si="94"/>
        <v>4.1307543760599845</v>
      </c>
      <c r="AM166">
        <v>34.03798746117581</v>
      </c>
      <c r="AN166">
        <v>35.614313939393917</v>
      </c>
      <c r="AO166">
        <v>1.411897379706217E-2</v>
      </c>
      <c r="AP166">
        <v>91.324136407103097</v>
      </c>
      <c r="AQ166">
        <v>66</v>
      </c>
      <c r="AR166">
        <v>10</v>
      </c>
      <c r="AS166">
        <f t="shared" si="95"/>
        <v>1</v>
      </c>
      <c r="AT166">
        <f t="shared" si="96"/>
        <v>0</v>
      </c>
      <c r="AU166">
        <f t="shared" si="97"/>
        <v>47019.013839000669</v>
      </c>
      <c r="AV166">
        <f t="shared" si="98"/>
        <v>1200.0162499999999</v>
      </c>
      <c r="AW166">
        <f t="shared" si="99"/>
        <v>1025.9386635929511</v>
      </c>
      <c r="AX166">
        <f t="shared" si="100"/>
        <v>0.85493730905139931</v>
      </c>
      <c r="AY166">
        <f t="shared" si="101"/>
        <v>0.18842900646920063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1669669207.2874999</v>
      </c>
      <c r="BF166">
        <v>966.72362499999997</v>
      </c>
      <c r="BG166">
        <v>994.0631249999999</v>
      </c>
      <c r="BH166">
        <v>35.594412499999997</v>
      </c>
      <c r="BI166">
        <v>34.038112499999997</v>
      </c>
      <c r="BJ166">
        <v>970.92875000000004</v>
      </c>
      <c r="BK166">
        <v>35.465587499999998</v>
      </c>
      <c r="BL166">
        <v>650.00025000000005</v>
      </c>
      <c r="BM166">
        <v>100.68275</v>
      </c>
      <c r="BN166">
        <v>9.9947149999999998E-2</v>
      </c>
      <c r="BO166">
        <v>33.199062499999997</v>
      </c>
      <c r="BP166">
        <v>33.476912499999997</v>
      </c>
      <c r="BQ166">
        <v>999.9</v>
      </c>
      <c r="BR166">
        <v>0</v>
      </c>
      <c r="BS166">
        <v>0</v>
      </c>
      <c r="BT166">
        <v>8987.5</v>
      </c>
      <c r="BU166">
        <v>0</v>
      </c>
      <c r="BV166">
        <v>569.43737499999997</v>
      </c>
      <c r="BW166">
        <v>-27.3394625</v>
      </c>
      <c r="BX166">
        <v>1002.402375</v>
      </c>
      <c r="BY166">
        <v>1029.09375</v>
      </c>
      <c r="BZ166">
        <v>1.5562974999999999</v>
      </c>
      <c r="CA166">
        <v>994.0631249999999</v>
      </c>
      <c r="CB166">
        <v>34.038112499999997</v>
      </c>
      <c r="CC166">
        <v>3.58374375</v>
      </c>
      <c r="CD166">
        <v>3.4270499999999999</v>
      </c>
      <c r="CE166">
        <v>27.021787499999999</v>
      </c>
      <c r="CF166">
        <v>26.262625</v>
      </c>
      <c r="CG166">
        <v>1200.0162499999999</v>
      </c>
      <c r="CH166">
        <v>0.50000599999999995</v>
      </c>
      <c r="CI166">
        <v>0.49999399999999999</v>
      </c>
      <c r="CJ166">
        <v>0</v>
      </c>
      <c r="CK166">
        <v>890.54099999999994</v>
      </c>
      <c r="CL166">
        <v>4.9990899999999998</v>
      </c>
      <c r="CM166">
        <v>9522.6424999999981</v>
      </c>
      <c r="CN166">
        <v>9558.0037499999999</v>
      </c>
      <c r="CO166">
        <v>43.125</v>
      </c>
      <c r="CP166">
        <v>45.125</v>
      </c>
      <c r="CQ166">
        <v>43.875</v>
      </c>
      <c r="CR166">
        <v>44.186999999999998</v>
      </c>
      <c r="CS166">
        <v>44.561999999999998</v>
      </c>
      <c r="CT166">
        <v>597.51625000000001</v>
      </c>
      <c r="CU166">
        <v>597.5</v>
      </c>
      <c r="CV166">
        <v>0</v>
      </c>
      <c r="CW166">
        <v>1669669225</v>
      </c>
      <c r="CX166">
        <v>0</v>
      </c>
      <c r="CY166">
        <v>1669667979.5</v>
      </c>
      <c r="CZ166" t="s">
        <v>356</v>
      </c>
      <c r="DA166">
        <v>1669667979.5</v>
      </c>
      <c r="DB166">
        <v>1669667970</v>
      </c>
      <c r="DC166">
        <v>16</v>
      </c>
      <c r="DD166">
        <v>2.5000000000000001E-2</v>
      </c>
      <c r="DE166">
        <v>0.02</v>
      </c>
      <c r="DF166">
        <v>-3.5449999999999999</v>
      </c>
      <c r="DG166">
        <v>0.11899999999999999</v>
      </c>
      <c r="DH166">
        <v>410</v>
      </c>
      <c r="DI166">
        <v>35</v>
      </c>
      <c r="DJ166">
        <v>0.37</v>
      </c>
      <c r="DK166">
        <v>0.56999999999999995</v>
      </c>
      <c r="DL166">
        <v>-27.191485365853659</v>
      </c>
      <c r="DM166">
        <v>-0.57627177700348364</v>
      </c>
      <c r="DN166">
        <v>7.4876801451436797E-2</v>
      </c>
      <c r="DO166">
        <v>0</v>
      </c>
      <c r="DP166">
        <v>1.602768780487805</v>
      </c>
      <c r="DQ166">
        <v>-0.3118047386759556</v>
      </c>
      <c r="DR166">
        <v>4.1089628932735142E-2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365</v>
      </c>
      <c r="EA166">
        <v>3.2960199999999999</v>
      </c>
      <c r="EB166">
        <v>2.6250599999999999</v>
      </c>
      <c r="EC166">
        <v>0.182368</v>
      </c>
      <c r="ED166">
        <v>0.18379899999999999</v>
      </c>
      <c r="EE166">
        <v>0.14303199999999999</v>
      </c>
      <c r="EF166">
        <v>0.13714399999999999</v>
      </c>
      <c r="EG166">
        <v>24743</v>
      </c>
      <c r="EH166">
        <v>25143.7</v>
      </c>
      <c r="EI166">
        <v>28162</v>
      </c>
      <c r="EJ166">
        <v>29659.9</v>
      </c>
      <c r="EK166">
        <v>33208.1</v>
      </c>
      <c r="EL166">
        <v>35522.1</v>
      </c>
      <c r="EM166">
        <v>39745.599999999999</v>
      </c>
      <c r="EN166">
        <v>42380.9</v>
      </c>
      <c r="EO166">
        <v>2.1067300000000002</v>
      </c>
      <c r="EP166">
        <v>2.1630699999999998</v>
      </c>
      <c r="EQ166">
        <v>0.12033099999999999</v>
      </c>
      <c r="ER166">
        <v>0</v>
      </c>
      <c r="ES166">
        <v>31.517299999999999</v>
      </c>
      <c r="ET166">
        <v>999.9</v>
      </c>
      <c r="EU166">
        <v>71</v>
      </c>
      <c r="EV166">
        <v>35.9</v>
      </c>
      <c r="EW166">
        <v>41.861199999999997</v>
      </c>
      <c r="EX166">
        <v>56.929400000000001</v>
      </c>
      <c r="EY166">
        <v>-2.3477600000000001</v>
      </c>
      <c r="EZ166">
        <v>2</v>
      </c>
      <c r="FA166">
        <v>0.51584399999999997</v>
      </c>
      <c r="FB166">
        <v>0.57799299999999998</v>
      </c>
      <c r="FC166">
        <v>20.271999999999998</v>
      </c>
      <c r="FD166">
        <v>5.2193899999999998</v>
      </c>
      <c r="FE166">
        <v>12.0044</v>
      </c>
      <c r="FF166">
        <v>4.9869500000000002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1.86219</v>
      </c>
      <c r="FN166">
        <v>1.86432</v>
      </c>
      <c r="FO166">
        <v>1.8603499999999999</v>
      </c>
      <c r="FP166">
        <v>1.86111</v>
      </c>
      <c r="FQ166">
        <v>1.86019</v>
      </c>
      <c r="FR166">
        <v>1.86188</v>
      </c>
      <c r="FS166">
        <v>1.85839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-4.2089999999999996</v>
      </c>
      <c r="GH166">
        <v>0.129</v>
      </c>
      <c r="GI166">
        <v>-2.6367403326156271</v>
      </c>
      <c r="GJ166">
        <v>-2.8314441237569559E-3</v>
      </c>
      <c r="GK166">
        <v>1.746196064066972E-6</v>
      </c>
      <c r="GL166">
        <v>-5.0840809965914505E-10</v>
      </c>
      <c r="GM166">
        <v>-0.1800947898839361</v>
      </c>
      <c r="GN166">
        <v>5.1166531179064507E-3</v>
      </c>
      <c r="GO166">
        <v>1.8935886849813399E-4</v>
      </c>
      <c r="GP166">
        <v>-2.4822471333493459E-6</v>
      </c>
      <c r="GQ166">
        <v>4</v>
      </c>
      <c r="GR166">
        <v>2082</v>
      </c>
      <c r="GS166">
        <v>4</v>
      </c>
      <c r="GT166">
        <v>36</v>
      </c>
      <c r="GU166">
        <v>20.5</v>
      </c>
      <c r="GV166">
        <v>20.7</v>
      </c>
      <c r="GW166">
        <v>2.7758799999999999</v>
      </c>
      <c r="GX166">
        <v>2.5476100000000002</v>
      </c>
      <c r="GY166">
        <v>2.04834</v>
      </c>
      <c r="GZ166">
        <v>2.6232899999999999</v>
      </c>
      <c r="HA166">
        <v>2.1972700000000001</v>
      </c>
      <c r="HB166">
        <v>2.2827099999999998</v>
      </c>
      <c r="HC166">
        <v>41.743600000000001</v>
      </c>
      <c r="HD166">
        <v>14.333399999999999</v>
      </c>
      <c r="HE166">
        <v>18</v>
      </c>
      <c r="HF166">
        <v>618.82500000000005</v>
      </c>
      <c r="HG166">
        <v>736.47400000000005</v>
      </c>
      <c r="HH166">
        <v>30.999199999999998</v>
      </c>
      <c r="HI166">
        <v>33.927199999999999</v>
      </c>
      <c r="HJ166">
        <v>29.9999</v>
      </c>
      <c r="HK166">
        <v>33.839399999999998</v>
      </c>
      <c r="HL166">
        <v>33.8371</v>
      </c>
      <c r="HM166">
        <v>55.560400000000001</v>
      </c>
      <c r="HN166">
        <v>23.9437</v>
      </c>
      <c r="HO166">
        <v>95.507499999999993</v>
      </c>
      <c r="HP166">
        <v>31</v>
      </c>
      <c r="HQ166">
        <v>1009.8</v>
      </c>
      <c r="HR166">
        <v>33.938600000000001</v>
      </c>
      <c r="HS166">
        <v>99.225899999999996</v>
      </c>
      <c r="HT166">
        <v>98.290400000000005</v>
      </c>
    </row>
    <row r="167" spans="1:228" x14ac:dyDescent="0.2">
      <c r="A167">
        <v>152</v>
      </c>
      <c r="B167">
        <v>1669669213.5999999</v>
      </c>
      <c r="C167">
        <v>603</v>
      </c>
      <c r="D167" t="s">
        <v>662</v>
      </c>
      <c r="E167" t="s">
        <v>663</v>
      </c>
      <c r="F167">
        <v>4</v>
      </c>
      <c r="G167">
        <v>1669669211.5999999</v>
      </c>
      <c r="H167">
        <f t="shared" si="68"/>
        <v>4.0837091459325183E-3</v>
      </c>
      <c r="I167">
        <f t="shared" si="69"/>
        <v>4.0837091459325183</v>
      </c>
      <c r="J167">
        <f t="shared" si="70"/>
        <v>38.195158671767018</v>
      </c>
      <c r="K167">
        <f t="shared" si="71"/>
        <v>973.87800000000004</v>
      </c>
      <c r="L167">
        <f t="shared" si="72"/>
        <v>705.2121406898757</v>
      </c>
      <c r="M167">
        <f t="shared" si="73"/>
        <v>71.073419887796049</v>
      </c>
      <c r="N167">
        <f t="shared" si="74"/>
        <v>98.150380601467617</v>
      </c>
      <c r="O167">
        <f t="shared" si="75"/>
        <v>0.25608580276823018</v>
      </c>
      <c r="P167">
        <f t="shared" si="76"/>
        <v>3.6719057536799364</v>
      </c>
      <c r="Q167">
        <f t="shared" si="77"/>
        <v>0.24656137563699307</v>
      </c>
      <c r="R167">
        <f t="shared" si="78"/>
        <v>0.15492707804719824</v>
      </c>
      <c r="S167">
        <f t="shared" si="79"/>
        <v>226.11488494812781</v>
      </c>
      <c r="T167">
        <f t="shared" si="80"/>
        <v>33.411443241881564</v>
      </c>
      <c r="U167">
        <f t="shared" si="81"/>
        <v>33.471271428571427</v>
      </c>
      <c r="V167">
        <f t="shared" si="82"/>
        <v>5.1874371713999272</v>
      </c>
      <c r="W167">
        <f t="shared" si="83"/>
        <v>70.312648720672755</v>
      </c>
      <c r="X167">
        <f t="shared" si="84"/>
        <v>3.5908995385769997</v>
      </c>
      <c r="Y167">
        <f t="shared" si="85"/>
        <v>5.1070463194216611</v>
      </c>
      <c r="Z167">
        <f t="shared" si="86"/>
        <v>1.5965376328229275</v>
      </c>
      <c r="AA167">
        <f t="shared" si="87"/>
        <v>-180.09157333562405</v>
      </c>
      <c r="AB167">
        <f t="shared" si="88"/>
        <v>-55.160079532380038</v>
      </c>
      <c r="AC167">
        <f t="shared" si="89"/>
        <v>-3.4516085975410435</v>
      </c>
      <c r="AD167">
        <f t="shared" si="90"/>
        <v>-12.588376517417331</v>
      </c>
      <c r="AE167">
        <f t="shared" si="91"/>
        <v>62.150945949113172</v>
      </c>
      <c r="AF167">
        <f t="shared" si="92"/>
        <v>3.9652135739246583</v>
      </c>
      <c r="AG167">
        <f t="shared" si="93"/>
        <v>38.195158671767018</v>
      </c>
      <c r="AH167">
        <v>1035.8101280037911</v>
      </c>
      <c r="AI167">
        <v>1012.530909090908</v>
      </c>
      <c r="AJ167">
        <v>1.7726844330201921</v>
      </c>
      <c r="AK167">
        <v>63.565594582378537</v>
      </c>
      <c r="AL167">
        <f t="shared" si="94"/>
        <v>4.0837091459325183</v>
      </c>
      <c r="AM167">
        <v>34.040427901744259</v>
      </c>
      <c r="AN167">
        <v>35.638181818181813</v>
      </c>
      <c r="AO167">
        <v>6.8778724725695496E-3</v>
      </c>
      <c r="AP167">
        <v>91.324136407103097</v>
      </c>
      <c r="AQ167">
        <v>66</v>
      </c>
      <c r="AR167">
        <v>10</v>
      </c>
      <c r="AS167">
        <f t="shared" si="95"/>
        <v>1</v>
      </c>
      <c r="AT167">
        <f t="shared" si="96"/>
        <v>0</v>
      </c>
      <c r="AU167">
        <f t="shared" si="97"/>
        <v>47151.818106153667</v>
      </c>
      <c r="AV167">
        <f t="shared" si="98"/>
        <v>1200.004285714286</v>
      </c>
      <c r="AW167">
        <f t="shared" si="99"/>
        <v>1025.9280564498074</v>
      </c>
      <c r="AX167">
        <f t="shared" si="100"/>
        <v>0.8549369936950999</v>
      </c>
      <c r="AY167">
        <f t="shared" si="101"/>
        <v>0.18842839783154278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1669669211.5999999</v>
      </c>
      <c r="BF167">
        <v>973.87800000000004</v>
      </c>
      <c r="BG167">
        <v>1001.300285714286</v>
      </c>
      <c r="BH167">
        <v>35.630000000000003</v>
      </c>
      <c r="BI167">
        <v>34.041499999999999</v>
      </c>
      <c r="BJ167">
        <v>978.08928571428567</v>
      </c>
      <c r="BK167">
        <v>35.500871428571429</v>
      </c>
      <c r="BL167">
        <v>649.96028571428576</v>
      </c>
      <c r="BM167">
        <v>100.6832857142857</v>
      </c>
      <c r="BN167">
        <v>9.9749328571428569E-2</v>
      </c>
      <c r="BO167">
        <v>33.192628571428571</v>
      </c>
      <c r="BP167">
        <v>33.471271428571427</v>
      </c>
      <c r="BQ167">
        <v>999.89999999999986</v>
      </c>
      <c r="BR167">
        <v>0</v>
      </c>
      <c r="BS167">
        <v>0</v>
      </c>
      <c r="BT167">
        <v>9013.0357142857138</v>
      </c>
      <c r="BU167">
        <v>0</v>
      </c>
      <c r="BV167">
        <v>562.98099999999988</v>
      </c>
      <c r="BW167">
        <v>-27.423257142857139</v>
      </c>
      <c r="BX167">
        <v>1009.86</v>
      </c>
      <c r="BY167">
        <v>1036.5871428571429</v>
      </c>
      <c r="BZ167">
        <v>1.588502857142857</v>
      </c>
      <c r="CA167">
        <v>1001.300285714286</v>
      </c>
      <c r="CB167">
        <v>34.041499999999999</v>
      </c>
      <c r="CC167">
        <v>3.5873499999999998</v>
      </c>
      <c r="CD167">
        <v>3.427412857142857</v>
      </c>
      <c r="CE167">
        <v>27.038900000000002</v>
      </c>
      <c r="CF167">
        <v>26.264414285714281</v>
      </c>
      <c r="CG167">
        <v>1200.004285714286</v>
      </c>
      <c r="CH167">
        <v>0.50001800000000007</v>
      </c>
      <c r="CI167">
        <v>0.49998199999999993</v>
      </c>
      <c r="CJ167">
        <v>0</v>
      </c>
      <c r="CK167">
        <v>890.34385714285725</v>
      </c>
      <c r="CL167">
        <v>4.9990899999999998</v>
      </c>
      <c r="CM167">
        <v>9519.3114285714273</v>
      </c>
      <c r="CN167">
        <v>9557.9514285714286</v>
      </c>
      <c r="CO167">
        <v>43.088999999999999</v>
      </c>
      <c r="CP167">
        <v>45.088999999999999</v>
      </c>
      <c r="CQ167">
        <v>43.875</v>
      </c>
      <c r="CR167">
        <v>44.186999999999998</v>
      </c>
      <c r="CS167">
        <v>44.561999999999998</v>
      </c>
      <c r="CT167">
        <v>597.52285714285711</v>
      </c>
      <c r="CU167">
        <v>597.48142857142852</v>
      </c>
      <c r="CV167">
        <v>0</v>
      </c>
      <c r="CW167">
        <v>1669669229.2</v>
      </c>
      <c r="CX167">
        <v>0</v>
      </c>
      <c r="CY167">
        <v>1669667979.5</v>
      </c>
      <c r="CZ167" t="s">
        <v>356</v>
      </c>
      <c r="DA167">
        <v>1669667979.5</v>
      </c>
      <c r="DB167">
        <v>1669667970</v>
      </c>
      <c r="DC167">
        <v>16</v>
      </c>
      <c r="DD167">
        <v>2.5000000000000001E-2</v>
      </c>
      <c r="DE167">
        <v>0.02</v>
      </c>
      <c r="DF167">
        <v>-3.5449999999999999</v>
      </c>
      <c r="DG167">
        <v>0.11899999999999999</v>
      </c>
      <c r="DH167">
        <v>410</v>
      </c>
      <c r="DI167">
        <v>35</v>
      </c>
      <c r="DJ167">
        <v>0.37</v>
      </c>
      <c r="DK167">
        <v>0.56999999999999995</v>
      </c>
      <c r="DL167">
        <v>-27.248768292682929</v>
      </c>
      <c r="DM167">
        <v>-0.91872961672474629</v>
      </c>
      <c r="DN167">
        <v>0.1068264113661868</v>
      </c>
      <c r="DO167">
        <v>0</v>
      </c>
      <c r="DP167">
        <v>1.59487487804878</v>
      </c>
      <c r="DQ167">
        <v>-0.26885790940766308</v>
      </c>
      <c r="DR167">
        <v>3.9992724162786639E-2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365</v>
      </c>
      <c r="EA167">
        <v>3.2957700000000001</v>
      </c>
      <c r="EB167">
        <v>2.6252499999999999</v>
      </c>
      <c r="EC167">
        <v>0.18317600000000001</v>
      </c>
      <c r="ED167">
        <v>0.18459800000000001</v>
      </c>
      <c r="EE167">
        <v>0.143095</v>
      </c>
      <c r="EF167">
        <v>0.13713800000000001</v>
      </c>
      <c r="EG167">
        <v>24718.9</v>
      </c>
      <c r="EH167">
        <v>25119.3</v>
      </c>
      <c r="EI167">
        <v>28162.5</v>
      </c>
      <c r="EJ167">
        <v>29660.2</v>
      </c>
      <c r="EK167">
        <v>33206.300000000003</v>
      </c>
      <c r="EL167">
        <v>35522.699999999997</v>
      </c>
      <c r="EM167">
        <v>39746.400000000001</v>
      </c>
      <c r="EN167">
        <v>42381.3</v>
      </c>
      <c r="EO167">
        <v>2.1061999999999999</v>
      </c>
      <c r="EP167">
        <v>2.1633499999999999</v>
      </c>
      <c r="EQ167">
        <v>0.12066200000000001</v>
      </c>
      <c r="ER167">
        <v>0</v>
      </c>
      <c r="ES167">
        <v>31.5182</v>
      </c>
      <c r="ET167">
        <v>999.9</v>
      </c>
      <c r="EU167">
        <v>71</v>
      </c>
      <c r="EV167">
        <v>35.9</v>
      </c>
      <c r="EW167">
        <v>41.857700000000001</v>
      </c>
      <c r="EX167">
        <v>56.569400000000002</v>
      </c>
      <c r="EY167">
        <v>-2.4439099999999998</v>
      </c>
      <c r="EZ167">
        <v>2</v>
      </c>
      <c r="FA167">
        <v>0.51575499999999996</v>
      </c>
      <c r="FB167">
        <v>0.57286999999999999</v>
      </c>
      <c r="FC167">
        <v>20.271799999999999</v>
      </c>
      <c r="FD167">
        <v>5.2189399999999999</v>
      </c>
      <c r="FE167">
        <v>12.004099999999999</v>
      </c>
      <c r="FF167">
        <v>4.9867499999999998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1.86432</v>
      </c>
      <c r="FO167">
        <v>1.8603499999999999</v>
      </c>
      <c r="FP167">
        <v>1.86111</v>
      </c>
      <c r="FQ167">
        <v>1.86019</v>
      </c>
      <c r="FR167">
        <v>1.86188</v>
      </c>
      <c r="FS167">
        <v>1.85839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-4.2140000000000004</v>
      </c>
      <c r="GH167">
        <v>0.12920000000000001</v>
      </c>
      <c r="GI167">
        <v>-2.6367403326156271</v>
      </c>
      <c r="GJ167">
        <v>-2.8314441237569559E-3</v>
      </c>
      <c r="GK167">
        <v>1.746196064066972E-6</v>
      </c>
      <c r="GL167">
        <v>-5.0840809965914505E-10</v>
      </c>
      <c r="GM167">
        <v>-0.1800947898839361</v>
      </c>
      <c r="GN167">
        <v>5.1166531179064507E-3</v>
      </c>
      <c r="GO167">
        <v>1.8935886849813399E-4</v>
      </c>
      <c r="GP167">
        <v>-2.4822471333493459E-6</v>
      </c>
      <c r="GQ167">
        <v>4</v>
      </c>
      <c r="GR167">
        <v>2082</v>
      </c>
      <c r="GS167">
        <v>4</v>
      </c>
      <c r="GT167">
        <v>36</v>
      </c>
      <c r="GU167">
        <v>20.6</v>
      </c>
      <c r="GV167">
        <v>20.7</v>
      </c>
      <c r="GW167">
        <v>2.79053</v>
      </c>
      <c r="GX167">
        <v>2.5439500000000002</v>
      </c>
      <c r="GY167">
        <v>2.04834</v>
      </c>
      <c r="GZ167">
        <v>2.6232899999999999</v>
      </c>
      <c r="HA167">
        <v>2.1972700000000001</v>
      </c>
      <c r="HB167">
        <v>2.3535200000000001</v>
      </c>
      <c r="HC167">
        <v>41.743600000000001</v>
      </c>
      <c r="HD167">
        <v>14.350899999999999</v>
      </c>
      <c r="HE167">
        <v>18</v>
      </c>
      <c r="HF167">
        <v>618.39800000000002</v>
      </c>
      <c r="HG167">
        <v>736.70899999999995</v>
      </c>
      <c r="HH167">
        <v>30.998799999999999</v>
      </c>
      <c r="HI167">
        <v>33.924199999999999</v>
      </c>
      <c r="HJ167">
        <v>29.9998</v>
      </c>
      <c r="HK167">
        <v>33.836500000000001</v>
      </c>
      <c r="HL167">
        <v>33.834800000000001</v>
      </c>
      <c r="HM167">
        <v>55.857599999999998</v>
      </c>
      <c r="HN167">
        <v>24.213799999999999</v>
      </c>
      <c r="HO167">
        <v>95.507499999999993</v>
      </c>
      <c r="HP167">
        <v>31</v>
      </c>
      <c r="HQ167">
        <v>1016.49</v>
      </c>
      <c r="HR167">
        <v>33.918700000000001</v>
      </c>
      <c r="HS167">
        <v>99.227599999999995</v>
      </c>
      <c r="HT167">
        <v>98.291399999999996</v>
      </c>
    </row>
    <row r="168" spans="1:228" x14ac:dyDescent="0.2">
      <c r="A168">
        <v>153</v>
      </c>
      <c r="B168">
        <v>1669669217.5999999</v>
      </c>
      <c r="C168">
        <v>607</v>
      </c>
      <c r="D168" t="s">
        <v>664</v>
      </c>
      <c r="E168" t="s">
        <v>665</v>
      </c>
      <c r="F168">
        <v>4</v>
      </c>
      <c r="G168">
        <v>1669669215.2874999</v>
      </c>
      <c r="H168">
        <f t="shared" si="68"/>
        <v>4.0688128875488684E-3</v>
      </c>
      <c r="I168">
        <f t="shared" si="69"/>
        <v>4.0688128875488685</v>
      </c>
      <c r="J168">
        <f t="shared" si="70"/>
        <v>39.036260803507126</v>
      </c>
      <c r="K168">
        <f t="shared" si="71"/>
        <v>980.07349999999997</v>
      </c>
      <c r="L168">
        <f t="shared" si="72"/>
        <v>705.42483189983261</v>
      </c>
      <c r="M168">
        <f t="shared" si="73"/>
        <v>71.094375305275619</v>
      </c>
      <c r="N168">
        <f t="shared" si="74"/>
        <v>98.77411466803737</v>
      </c>
      <c r="O168">
        <f t="shared" si="75"/>
        <v>0.25556443534382495</v>
      </c>
      <c r="P168">
        <f t="shared" si="76"/>
        <v>3.668114631829094</v>
      </c>
      <c r="Q168">
        <f t="shared" si="77"/>
        <v>0.24606856507431249</v>
      </c>
      <c r="R168">
        <f t="shared" si="78"/>
        <v>0.15461662262788634</v>
      </c>
      <c r="S168">
        <f t="shared" si="79"/>
        <v>226.1167293587097</v>
      </c>
      <c r="T168">
        <f t="shared" si="80"/>
        <v>33.406551185462867</v>
      </c>
      <c r="U168">
        <f t="shared" si="81"/>
        <v>33.466025000000002</v>
      </c>
      <c r="V168">
        <f t="shared" si="82"/>
        <v>5.1859134241451121</v>
      </c>
      <c r="W168">
        <f t="shared" si="83"/>
        <v>70.367152386818361</v>
      </c>
      <c r="X168">
        <f t="shared" si="84"/>
        <v>3.5920216812070933</v>
      </c>
      <c r="Y168">
        <f t="shared" si="85"/>
        <v>5.1046852961467488</v>
      </c>
      <c r="Z168">
        <f t="shared" si="86"/>
        <v>1.5938917429380188</v>
      </c>
      <c r="AA168">
        <f t="shared" si="87"/>
        <v>-179.43464834090508</v>
      </c>
      <c r="AB168">
        <f t="shared" si="88"/>
        <v>-55.695335349729106</v>
      </c>
      <c r="AC168">
        <f t="shared" si="89"/>
        <v>-3.4884734926577772</v>
      </c>
      <c r="AD168">
        <f t="shared" si="90"/>
        <v>-12.501727824582275</v>
      </c>
      <c r="AE168">
        <f t="shared" si="91"/>
        <v>62.179381777777898</v>
      </c>
      <c r="AF168">
        <f t="shared" si="92"/>
        <v>4.0871599780242445</v>
      </c>
      <c r="AG168">
        <f t="shared" si="93"/>
        <v>39.036260803507126</v>
      </c>
      <c r="AH168">
        <v>1042.8403272773569</v>
      </c>
      <c r="AI168">
        <v>1019.409878787878</v>
      </c>
      <c r="AJ168">
        <v>1.718920329382589</v>
      </c>
      <c r="AK168">
        <v>63.565594582378537</v>
      </c>
      <c r="AL168">
        <f t="shared" si="94"/>
        <v>4.0688128875488685</v>
      </c>
      <c r="AM168">
        <v>34.019220788562919</v>
      </c>
      <c r="AN168">
        <v>35.638683030303007</v>
      </c>
      <c r="AO168">
        <v>1.8690152579352989E-3</v>
      </c>
      <c r="AP168">
        <v>91.324136407103097</v>
      </c>
      <c r="AQ168">
        <v>66</v>
      </c>
      <c r="AR168">
        <v>10</v>
      </c>
      <c r="AS168">
        <f t="shared" si="95"/>
        <v>1</v>
      </c>
      <c r="AT168">
        <f t="shared" si="96"/>
        <v>0</v>
      </c>
      <c r="AU168">
        <f t="shared" si="97"/>
        <v>47085.450369905484</v>
      </c>
      <c r="AV168">
        <f t="shared" si="98"/>
        <v>1200.0150000000001</v>
      </c>
      <c r="AW168">
        <f t="shared" si="99"/>
        <v>1025.9371260925957</v>
      </c>
      <c r="AX168">
        <f t="shared" si="100"/>
        <v>0.85493691836568342</v>
      </c>
      <c r="AY168">
        <f t="shared" si="101"/>
        <v>0.18842825244576916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1669669215.2874999</v>
      </c>
      <c r="BF168">
        <v>980.07349999999997</v>
      </c>
      <c r="BG168">
        <v>1007.5650000000001</v>
      </c>
      <c r="BH168">
        <v>35.641374999999996</v>
      </c>
      <c r="BI168">
        <v>34.0041875</v>
      </c>
      <c r="BJ168">
        <v>984.29025000000001</v>
      </c>
      <c r="BK168">
        <v>35.512137500000001</v>
      </c>
      <c r="BL168">
        <v>650.01824999999997</v>
      </c>
      <c r="BM168">
        <v>100.68225</v>
      </c>
      <c r="BN168">
        <v>0.10010425000000001</v>
      </c>
      <c r="BO168">
        <v>33.1843875</v>
      </c>
      <c r="BP168">
        <v>33.466025000000002</v>
      </c>
      <c r="BQ168">
        <v>999.9</v>
      </c>
      <c r="BR168">
        <v>0</v>
      </c>
      <c r="BS168">
        <v>0</v>
      </c>
      <c r="BT168">
        <v>9000</v>
      </c>
      <c r="BU168">
        <v>0</v>
      </c>
      <c r="BV168">
        <v>563.33224999999993</v>
      </c>
      <c r="BW168">
        <v>-27.492825</v>
      </c>
      <c r="BX168">
        <v>1016.29625</v>
      </c>
      <c r="BY168">
        <v>1043.0325</v>
      </c>
      <c r="BZ168">
        <v>1.6371775</v>
      </c>
      <c r="CA168">
        <v>1007.5650000000001</v>
      </c>
      <c r="CB168">
        <v>34.0041875</v>
      </c>
      <c r="CC168">
        <v>3.5884524999999998</v>
      </c>
      <c r="CD168">
        <v>3.4236187500000002</v>
      </c>
      <c r="CE168">
        <v>27.044149999999998</v>
      </c>
      <c r="CF168">
        <v>26.245650000000001</v>
      </c>
      <c r="CG168">
        <v>1200.0150000000001</v>
      </c>
      <c r="CH168">
        <v>0.50002000000000002</v>
      </c>
      <c r="CI168">
        <v>0.49997999999999998</v>
      </c>
      <c r="CJ168">
        <v>0</v>
      </c>
      <c r="CK168">
        <v>889.92587499999991</v>
      </c>
      <c r="CL168">
        <v>4.9990899999999998</v>
      </c>
      <c r="CM168">
        <v>9517.4025000000001</v>
      </c>
      <c r="CN168">
        <v>9558.0575000000008</v>
      </c>
      <c r="CO168">
        <v>43.069875000000003</v>
      </c>
      <c r="CP168">
        <v>45.101374999999997</v>
      </c>
      <c r="CQ168">
        <v>43.875</v>
      </c>
      <c r="CR168">
        <v>44.186999999999998</v>
      </c>
      <c r="CS168">
        <v>44.561999999999998</v>
      </c>
      <c r="CT168">
        <v>597.53125</v>
      </c>
      <c r="CU168">
        <v>597.48374999999999</v>
      </c>
      <c r="CV168">
        <v>0</v>
      </c>
      <c r="CW168">
        <v>1669669232.8</v>
      </c>
      <c r="CX168">
        <v>0</v>
      </c>
      <c r="CY168">
        <v>1669667979.5</v>
      </c>
      <c r="CZ168" t="s">
        <v>356</v>
      </c>
      <c r="DA168">
        <v>1669667979.5</v>
      </c>
      <c r="DB168">
        <v>1669667970</v>
      </c>
      <c r="DC168">
        <v>16</v>
      </c>
      <c r="DD168">
        <v>2.5000000000000001E-2</v>
      </c>
      <c r="DE168">
        <v>0.02</v>
      </c>
      <c r="DF168">
        <v>-3.5449999999999999</v>
      </c>
      <c r="DG168">
        <v>0.11899999999999999</v>
      </c>
      <c r="DH168">
        <v>410</v>
      </c>
      <c r="DI168">
        <v>35</v>
      </c>
      <c r="DJ168">
        <v>0.37</v>
      </c>
      <c r="DK168">
        <v>0.56999999999999995</v>
      </c>
      <c r="DL168">
        <v>-27.303384999999999</v>
      </c>
      <c r="DM168">
        <v>-1.299226266416448</v>
      </c>
      <c r="DN168">
        <v>0.13161363065807419</v>
      </c>
      <c r="DO168">
        <v>0</v>
      </c>
      <c r="DP168">
        <v>1.59258225</v>
      </c>
      <c r="DQ168">
        <v>-5.2769718574115207E-2</v>
      </c>
      <c r="DR168">
        <v>3.9713111971205438E-2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3.2961100000000001</v>
      </c>
      <c r="EB168">
        <v>2.62548</v>
      </c>
      <c r="EC168">
        <v>0.183973</v>
      </c>
      <c r="ED168">
        <v>0.18538399999999999</v>
      </c>
      <c r="EE168">
        <v>0.14308399999999999</v>
      </c>
      <c r="EF168">
        <v>0.13692599999999999</v>
      </c>
      <c r="EG168">
        <v>24694.7</v>
      </c>
      <c r="EH168">
        <v>25095.200000000001</v>
      </c>
      <c r="EI168">
        <v>28162.400000000001</v>
      </c>
      <c r="EJ168">
        <v>29660.5</v>
      </c>
      <c r="EK168">
        <v>33206.5</v>
      </c>
      <c r="EL168">
        <v>35531.699999999997</v>
      </c>
      <c r="EM168">
        <v>39746</v>
      </c>
      <c r="EN168">
        <v>42381.599999999999</v>
      </c>
      <c r="EO168">
        <v>2.1067</v>
      </c>
      <c r="EP168">
        <v>2.16303</v>
      </c>
      <c r="EQ168">
        <v>0.120085</v>
      </c>
      <c r="ER168">
        <v>0</v>
      </c>
      <c r="ES168">
        <v>31.5182</v>
      </c>
      <c r="ET168">
        <v>999.9</v>
      </c>
      <c r="EU168">
        <v>71</v>
      </c>
      <c r="EV168">
        <v>35.9</v>
      </c>
      <c r="EW168">
        <v>41.862299999999998</v>
      </c>
      <c r="EX168">
        <v>57.439399999999999</v>
      </c>
      <c r="EY168">
        <v>-2.54006</v>
      </c>
      <c r="EZ168">
        <v>2</v>
      </c>
      <c r="FA168">
        <v>0.51517500000000005</v>
      </c>
      <c r="FB168">
        <v>0.56562100000000004</v>
      </c>
      <c r="FC168">
        <v>20.271899999999999</v>
      </c>
      <c r="FD168">
        <v>5.2190899999999996</v>
      </c>
      <c r="FE168">
        <v>12.0044</v>
      </c>
      <c r="FF168">
        <v>4.9868499999999996</v>
      </c>
      <c r="FG168">
        <v>3.2844799999999998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1.86219</v>
      </c>
      <c r="FN168">
        <v>1.8643099999999999</v>
      </c>
      <c r="FO168">
        <v>1.8603499999999999</v>
      </c>
      <c r="FP168">
        <v>1.86111</v>
      </c>
      <c r="FQ168">
        <v>1.8602000000000001</v>
      </c>
      <c r="FR168">
        <v>1.86188</v>
      </c>
      <c r="FS168">
        <v>1.85839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-4.22</v>
      </c>
      <c r="GH168">
        <v>0.12920000000000001</v>
      </c>
      <c r="GI168">
        <v>-2.6367403326156271</v>
      </c>
      <c r="GJ168">
        <v>-2.8314441237569559E-3</v>
      </c>
      <c r="GK168">
        <v>1.746196064066972E-6</v>
      </c>
      <c r="GL168">
        <v>-5.0840809965914505E-10</v>
      </c>
      <c r="GM168">
        <v>-0.1800947898839361</v>
      </c>
      <c r="GN168">
        <v>5.1166531179064507E-3</v>
      </c>
      <c r="GO168">
        <v>1.8935886849813399E-4</v>
      </c>
      <c r="GP168">
        <v>-2.4822471333493459E-6</v>
      </c>
      <c r="GQ168">
        <v>4</v>
      </c>
      <c r="GR168">
        <v>2082</v>
      </c>
      <c r="GS168">
        <v>4</v>
      </c>
      <c r="GT168">
        <v>36</v>
      </c>
      <c r="GU168">
        <v>20.6</v>
      </c>
      <c r="GV168">
        <v>20.8</v>
      </c>
      <c r="GW168">
        <v>2.80396</v>
      </c>
      <c r="GX168">
        <v>2.5476100000000002</v>
      </c>
      <c r="GY168">
        <v>2.04834</v>
      </c>
      <c r="GZ168">
        <v>2.6220699999999999</v>
      </c>
      <c r="HA168">
        <v>2.1972700000000001</v>
      </c>
      <c r="HB168">
        <v>2.3156699999999999</v>
      </c>
      <c r="HC168">
        <v>41.743600000000001</v>
      </c>
      <c r="HD168">
        <v>14.333399999999999</v>
      </c>
      <c r="HE168">
        <v>18</v>
      </c>
      <c r="HF168">
        <v>618.75599999999997</v>
      </c>
      <c r="HG168">
        <v>736.36199999999997</v>
      </c>
      <c r="HH168">
        <v>30.9984</v>
      </c>
      <c r="HI168">
        <v>33.921900000000001</v>
      </c>
      <c r="HJ168">
        <v>29.9998</v>
      </c>
      <c r="HK168">
        <v>33.834200000000003</v>
      </c>
      <c r="HL168">
        <v>33.831800000000001</v>
      </c>
      <c r="HM168">
        <v>56.153799999999997</v>
      </c>
      <c r="HN168">
        <v>24.213799999999999</v>
      </c>
      <c r="HO168">
        <v>95.133899999999997</v>
      </c>
      <c r="HP168">
        <v>31</v>
      </c>
      <c r="HQ168">
        <v>1023.18</v>
      </c>
      <c r="HR168">
        <v>33.915500000000002</v>
      </c>
      <c r="HS168">
        <v>99.227099999999993</v>
      </c>
      <c r="HT168">
        <v>98.292100000000005</v>
      </c>
    </row>
    <row r="169" spans="1:228" x14ac:dyDescent="0.2">
      <c r="A169">
        <v>154</v>
      </c>
      <c r="B169">
        <v>1669669221.5999999</v>
      </c>
      <c r="C169">
        <v>611</v>
      </c>
      <c r="D169" t="s">
        <v>666</v>
      </c>
      <c r="E169" t="s">
        <v>667</v>
      </c>
      <c r="F169">
        <v>4</v>
      </c>
      <c r="G169">
        <v>1669669219.5999999</v>
      </c>
      <c r="H169">
        <f t="shared" si="68"/>
        <v>4.1187716867703015E-3</v>
      </c>
      <c r="I169">
        <f t="shared" si="69"/>
        <v>4.1187716867703017</v>
      </c>
      <c r="J169">
        <f t="shared" si="70"/>
        <v>38.191364923338199</v>
      </c>
      <c r="K169">
        <f t="shared" si="71"/>
        <v>987.3207142857143</v>
      </c>
      <c r="L169">
        <f t="shared" si="72"/>
        <v>720.96675338965201</v>
      </c>
      <c r="M169">
        <f t="shared" si="73"/>
        <v>72.657376415235078</v>
      </c>
      <c r="N169">
        <f t="shared" si="74"/>
        <v>99.499917913198928</v>
      </c>
      <c r="O169">
        <f t="shared" si="75"/>
        <v>0.25894212181569903</v>
      </c>
      <c r="P169">
        <f t="shared" si="76"/>
        <v>3.6679455245981072</v>
      </c>
      <c r="Q169">
        <f t="shared" si="77"/>
        <v>0.24919830301389415</v>
      </c>
      <c r="R169">
        <f t="shared" si="78"/>
        <v>0.1565938340484343</v>
      </c>
      <c r="S169">
        <f t="shared" si="79"/>
        <v>226.11380966159808</v>
      </c>
      <c r="T169">
        <f t="shared" si="80"/>
        <v>33.379775842091568</v>
      </c>
      <c r="U169">
        <f t="shared" si="81"/>
        <v>33.457257142857152</v>
      </c>
      <c r="V169">
        <f t="shared" si="82"/>
        <v>5.1833677992722027</v>
      </c>
      <c r="W169">
        <f t="shared" si="83"/>
        <v>70.395976256691569</v>
      </c>
      <c r="X169">
        <f t="shared" si="84"/>
        <v>3.5902101400803113</v>
      </c>
      <c r="Y169">
        <f t="shared" si="85"/>
        <v>5.1000218066285292</v>
      </c>
      <c r="Z169">
        <f t="shared" si="86"/>
        <v>1.5931576591918915</v>
      </c>
      <c r="AA169">
        <f t="shared" si="87"/>
        <v>-181.6378313865703</v>
      </c>
      <c r="AB169">
        <f t="shared" si="88"/>
        <v>-57.179749081588426</v>
      </c>
      <c r="AC169">
        <f t="shared" si="89"/>
        <v>-3.5811753946250242</v>
      </c>
      <c r="AD169">
        <f t="shared" si="90"/>
        <v>-16.284946201185676</v>
      </c>
      <c r="AE169">
        <f t="shared" si="91"/>
        <v>62.01442608153171</v>
      </c>
      <c r="AF169">
        <f t="shared" si="92"/>
        <v>4.1668070629148604</v>
      </c>
      <c r="AG169">
        <f t="shared" si="93"/>
        <v>38.191364923338199</v>
      </c>
      <c r="AH169">
        <v>1049.6734953895809</v>
      </c>
      <c r="AI169">
        <v>1026.439636363637</v>
      </c>
      <c r="AJ169">
        <v>1.762262569057494</v>
      </c>
      <c r="AK169">
        <v>63.565594582378537</v>
      </c>
      <c r="AL169">
        <f t="shared" si="94"/>
        <v>4.1187716867703017</v>
      </c>
      <c r="AM169">
        <v>33.956759394338668</v>
      </c>
      <c r="AN169">
        <v>35.614348484848477</v>
      </c>
      <c r="AO169">
        <v>-1.386058433035967E-3</v>
      </c>
      <c r="AP169">
        <v>91.324136407103097</v>
      </c>
      <c r="AQ169">
        <v>66</v>
      </c>
      <c r="AR169">
        <v>10</v>
      </c>
      <c r="AS169">
        <f t="shared" si="95"/>
        <v>1</v>
      </c>
      <c r="AT169">
        <f t="shared" si="96"/>
        <v>0</v>
      </c>
      <c r="AU169">
        <f t="shared" si="97"/>
        <v>47084.906478785997</v>
      </c>
      <c r="AV169">
        <f t="shared" si="98"/>
        <v>1200.004285714286</v>
      </c>
      <c r="AW169">
        <f t="shared" si="99"/>
        <v>1025.9274993065276</v>
      </c>
      <c r="AX169">
        <f t="shared" si="100"/>
        <v>0.85493652941069165</v>
      </c>
      <c r="AY169">
        <f t="shared" si="101"/>
        <v>0.18842750176263492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1669669219.5999999</v>
      </c>
      <c r="BF169">
        <v>987.3207142857143</v>
      </c>
      <c r="BG169">
        <v>1014.788571428571</v>
      </c>
      <c r="BH169">
        <v>35.625042857142851</v>
      </c>
      <c r="BI169">
        <v>33.955928571428572</v>
      </c>
      <c r="BJ169">
        <v>991.54342857142876</v>
      </c>
      <c r="BK169">
        <v>35.495928571428571</v>
      </c>
      <c r="BL169">
        <v>650.02042857142862</v>
      </c>
      <c r="BM169">
        <v>100.6777142857143</v>
      </c>
      <c r="BN169">
        <v>9.9992971428571428E-2</v>
      </c>
      <c r="BO169">
        <v>33.168100000000003</v>
      </c>
      <c r="BP169">
        <v>33.457257142857152</v>
      </c>
      <c r="BQ169">
        <v>999.89999999999986</v>
      </c>
      <c r="BR169">
        <v>0</v>
      </c>
      <c r="BS169">
        <v>0</v>
      </c>
      <c r="BT169">
        <v>8999.8200000000015</v>
      </c>
      <c r="BU169">
        <v>0</v>
      </c>
      <c r="BV169">
        <v>560.80242857142855</v>
      </c>
      <c r="BW169">
        <v>-27.468528571428571</v>
      </c>
      <c r="BX169">
        <v>1023.792857142857</v>
      </c>
      <c r="BY169">
        <v>1050.457142857143</v>
      </c>
      <c r="BZ169">
        <v>1.669101428571429</v>
      </c>
      <c r="CA169">
        <v>1014.788571428571</v>
      </c>
      <c r="CB169">
        <v>33.955928571428572</v>
      </c>
      <c r="CC169">
        <v>3.5866542857142858</v>
      </c>
      <c r="CD169">
        <v>3.418611428571428</v>
      </c>
      <c r="CE169">
        <v>27.035614285714281</v>
      </c>
      <c r="CF169">
        <v>26.220885714285721</v>
      </c>
      <c r="CG169">
        <v>1200.004285714286</v>
      </c>
      <c r="CH169">
        <v>0.50003271428571427</v>
      </c>
      <c r="CI169">
        <v>0.49996728571428573</v>
      </c>
      <c r="CJ169">
        <v>0</v>
      </c>
      <c r="CK169">
        <v>890.04457142857154</v>
      </c>
      <c r="CL169">
        <v>4.9990899999999998</v>
      </c>
      <c r="CM169">
        <v>9514.5442857142862</v>
      </c>
      <c r="CN169">
        <v>9558</v>
      </c>
      <c r="CO169">
        <v>43.061999999999998</v>
      </c>
      <c r="CP169">
        <v>45.061999999999998</v>
      </c>
      <c r="CQ169">
        <v>43.875</v>
      </c>
      <c r="CR169">
        <v>44.160428571428568</v>
      </c>
      <c r="CS169">
        <v>44.561999999999998</v>
      </c>
      <c r="CT169">
        <v>597.54142857142858</v>
      </c>
      <c r="CU169">
        <v>597.46285714285716</v>
      </c>
      <c r="CV169">
        <v>0</v>
      </c>
      <c r="CW169">
        <v>1669669237</v>
      </c>
      <c r="CX169">
        <v>0</v>
      </c>
      <c r="CY169">
        <v>1669667979.5</v>
      </c>
      <c r="CZ169" t="s">
        <v>356</v>
      </c>
      <c r="DA169">
        <v>1669667979.5</v>
      </c>
      <c r="DB169">
        <v>1669667970</v>
      </c>
      <c r="DC169">
        <v>16</v>
      </c>
      <c r="DD169">
        <v>2.5000000000000001E-2</v>
      </c>
      <c r="DE169">
        <v>0.02</v>
      </c>
      <c r="DF169">
        <v>-3.5449999999999999</v>
      </c>
      <c r="DG169">
        <v>0.11899999999999999</v>
      </c>
      <c r="DH169">
        <v>410</v>
      </c>
      <c r="DI169">
        <v>35</v>
      </c>
      <c r="DJ169">
        <v>0.37</v>
      </c>
      <c r="DK169">
        <v>0.56999999999999995</v>
      </c>
      <c r="DL169">
        <v>-27.369919512195121</v>
      </c>
      <c r="DM169">
        <v>-1.164041811846652</v>
      </c>
      <c r="DN169">
        <v>0.12507223321630281</v>
      </c>
      <c r="DO169">
        <v>0</v>
      </c>
      <c r="DP169">
        <v>1.599636829268293</v>
      </c>
      <c r="DQ169">
        <v>0.39870146341463669</v>
      </c>
      <c r="DR169">
        <v>4.8070530318152428E-2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365</v>
      </c>
      <c r="EA169">
        <v>3.2959000000000001</v>
      </c>
      <c r="EB169">
        <v>2.6252300000000002</v>
      </c>
      <c r="EC169">
        <v>0.184781</v>
      </c>
      <c r="ED169">
        <v>0.18617600000000001</v>
      </c>
      <c r="EE169">
        <v>0.143009</v>
      </c>
      <c r="EF169">
        <v>0.136911</v>
      </c>
      <c r="EG169">
        <v>24670.5</v>
      </c>
      <c r="EH169">
        <v>25071.200000000001</v>
      </c>
      <c r="EI169">
        <v>28162.799999999999</v>
      </c>
      <c r="EJ169">
        <v>29661</v>
      </c>
      <c r="EK169">
        <v>33209.800000000003</v>
      </c>
      <c r="EL169">
        <v>35533</v>
      </c>
      <c r="EM169">
        <v>39746.400000000001</v>
      </c>
      <c r="EN169">
        <v>42382.2</v>
      </c>
      <c r="EO169">
        <v>2.1065499999999999</v>
      </c>
      <c r="EP169">
        <v>2.1631</v>
      </c>
      <c r="EQ169">
        <v>0.118934</v>
      </c>
      <c r="ER169">
        <v>0</v>
      </c>
      <c r="ES169">
        <v>31.516999999999999</v>
      </c>
      <c r="ET169">
        <v>999.9</v>
      </c>
      <c r="EU169">
        <v>71</v>
      </c>
      <c r="EV169">
        <v>35.9</v>
      </c>
      <c r="EW169">
        <v>41.860599999999998</v>
      </c>
      <c r="EX169">
        <v>57.229399999999998</v>
      </c>
      <c r="EY169">
        <v>-2.3918300000000001</v>
      </c>
      <c r="EZ169">
        <v>2</v>
      </c>
      <c r="FA169">
        <v>0.51515</v>
      </c>
      <c r="FB169">
        <v>0.55875300000000006</v>
      </c>
      <c r="FC169">
        <v>20.271799999999999</v>
      </c>
      <c r="FD169">
        <v>5.2198399999999996</v>
      </c>
      <c r="FE169">
        <v>12.0044</v>
      </c>
      <c r="FF169">
        <v>4.9866999999999999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1.8643099999999999</v>
      </c>
      <c r="FO169">
        <v>1.8603499999999999</v>
      </c>
      <c r="FP169">
        <v>1.86111</v>
      </c>
      <c r="FQ169">
        <v>1.8602000000000001</v>
      </c>
      <c r="FR169">
        <v>1.86188</v>
      </c>
      <c r="FS169">
        <v>1.85842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-4.226</v>
      </c>
      <c r="GH169">
        <v>0.12889999999999999</v>
      </c>
      <c r="GI169">
        <v>-2.6367403326156271</v>
      </c>
      <c r="GJ169">
        <v>-2.8314441237569559E-3</v>
      </c>
      <c r="GK169">
        <v>1.746196064066972E-6</v>
      </c>
      <c r="GL169">
        <v>-5.0840809965914505E-10</v>
      </c>
      <c r="GM169">
        <v>-0.1800947898839361</v>
      </c>
      <c r="GN169">
        <v>5.1166531179064507E-3</v>
      </c>
      <c r="GO169">
        <v>1.8935886849813399E-4</v>
      </c>
      <c r="GP169">
        <v>-2.4822471333493459E-6</v>
      </c>
      <c r="GQ169">
        <v>4</v>
      </c>
      <c r="GR169">
        <v>2082</v>
      </c>
      <c r="GS169">
        <v>4</v>
      </c>
      <c r="GT169">
        <v>36</v>
      </c>
      <c r="GU169">
        <v>20.7</v>
      </c>
      <c r="GV169">
        <v>20.9</v>
      </c>
      <c r="GW169">
        <v>2.82104</v>
      </c>
      <c r="GX169">
        <v>2.5463900000000002</v>
      </c>
      <c r="GY169">
        <v>2.04834</v>
      </c>
      <c r="GZ169">
        <v>2.6220699999999999</v>
      </c>
      <c r="HA169">
        <v>2.1972700000000001</v>
      </c>
      <c r="HB169">
        <v>2.32544</v>
      </c>
      <c r="HC169">
        <v>41.7699</v>
      </c>
      <c r="HD169">
        <v>14.333399999999999</v>
      </c>
      <c r="HE169">
        <v>18</v>
      </c>
      <c r="HF169">
        <v>618.61199999999997</v>
      </c>
      <c r="HG169">
        <v>736.40599999999995</v>
      </c>
      <c r="HH169">
        <v>30.998200000000001</v>
      </c>
      <c r="HI169">
        <v>33.919600000000003</v>
      </c>
      <c r="HJ169">
        <v>29.9998</v>
      </c>
      <c r="HK169">
        <v>33.831099999999999</v>
      </c>
      <c r="HL169">
        <v>33.829500000000003</v>
      </c>
      <c r="HM169">
        <v>56.444800000000001</v>
      </c>
      <c r="HN169">
        <v>24.213799999999999</v>
      </c>
      <c r="HO169">
        <v>95.133899999999997</v>
      </c>
      <c r="HP169">
        <v>31</v>
      </c>
      <c r="HQ169">
        <v>1029.8599999999999</v>
      </c>
      <c r="HR169">
        <v>33.931199999999997</v>
      </c>
      <c r="HS169">
        <v>99.228099999999998</v>
      </c>
      <c r="HT169">
        <v>98.293700000000001</v>
      </c>
    </row>
    <row r="170" spans="1:228" x14ac:dyDescent="0.2">
      <c r="A170">
        <v>155</v>
      </c>
      <c r="B170">
        <v>1669669225.5999999</v>
      </c>
      <c r="C170">
        <v>615</v>
      </c>
      <c r="D170" t="s">
        <v>668</v>
      </c>
      <c r="E170" t="s">
        <v>669</v>
      </c>
      <c r="F170">
        <v>4</v>
      </c>
      <c r="G170">
        <v>1669669223.2874999</v>
      </c>
      <c r="H170">
        <f t="shared" si="68"/>
        <v>4.034378828137614E-3</v>
      </c>
      <c r="I170">
        <f t="shared" si="69"/>
        <v>4.0343788281376138</v>
      </c>
      <c r="J170">
        <f t="shared" si="70"/>
        <v>38.902959358890882</v>
      </c>
      <c r="K170">
        <f t="shared" si="71"/>
        <v>993.51887499999998</v>
      </c>
      <c r="L170">
        <f t="shared" si="72"/>
        <v>717.68870763371422</v>
      </c>
      <c r="M170">
        <f t="shared" si="73"/>
        <v>72.327903132412217</v>
      </c>
      <c r="N170">
        <f t="shared" si="74"/>
        <v>100.12577345427289</v>
      </c>
      <c r="O170">
        <f t="shared" si="75"/>
        <v>0.25375639179433479</v>
      </c>
      <c r="P170">
        <f t="shared" si="76"/>
        <v>3.6654317229216851</v>
      </c>
      <c r="Q170">
        <f t="shared" si="77"/>
        <v>0.24438517699328524</v>
      </c>
      <c r="R170">
        <f t="shared" si="78"/>
        <v>0.15355386825259504</v>
      </c>
      <c r="S170">
        <f t="shared" si="79"/>
        <v>226.11355873291288</v>
      </c>
      <c r="T170">
        <f t="shared" si="80"/>
        <v>33.385787185331182</v>
      </c>
      <c r="U170">
        <f t="shared" si="81"/>
        <v>33.444212499999999</v>
      </c>
      <c r="V170">
        <f t="shared" si="82"/>
        <v>5.1795824809722228</v>
      </c>
      <c r="W170">
        <f t="shared" si="83"/>
        <v>70.404676434758827</v>
      </c>
      <c r="X170">
        <f t="shared" si="84"/>
        <v>3.5882667097952807</v>
      </c>
      <c r="Y170">
        <f t="shared" si="85"/>
        <v>5.0966312061960579</v>
      </c>
      <c r="Z170">
        <f t="shared" si="86"/>
        <v>1.5913157711769421</v>
      </c>
      <c r="AA170">
        <f t="shared" si="87"/>
        <v>-177.91610632086878</v>
      </c>
      <c r="AB170">
        <f t="shared" si="88"/>
        <v>-56.904487049977902</v>
      </c>
      <c r="AC170">
        <f t="shared" si="89"/>
        <v>-3.5659451317876494</v>
      </c>
      <c r="AD170">
        <f t="shared" si="90"/>
        <v>-12.272979769721459</v>
      </c>
      <c r="AE170">
        <f t="shared" si="91"/>
        <v>62.029343013018718</v>
      </c>
      <c r="AF170">
        <f t="shared" si="92"/>
        <v>4.1109852147813744</v>
      </c>
      <c r="AG170">
        <f t="shared" si="93"/>
        <v>38.902959358890882</v>
      </c>
      <c r="AH170">
        <v>1056.660134157911</v>
      </c>
      <c r="AI170">
        <v>1033.306303030304</v>
      </c>
      <c r="AJ170">
        <v>1.71391444587242</v>
      </c>
      <c r="AK170">
        <v>63.565594582378537</v>
      </c>
      <c r="AL170">
        <f t="shared" si="94"/>
        <v>4.0343788281376138</v>
      </c>
      <c r="AM170">
        <v>33.957306315184773</v>
      </c>
      <c r="AN170">
        <v>35.601363030303013</v>
      </c>
      <c r="AO170">
        <v>-5.0253278177993911E-3</v>
      </c>
      <c r="AP170">
        <v>91.324136407103097</v>
      </c>
      <c r="AQ170">
        <v>66</v>
      </c>
      <c r="AR170">
        <v>10</v>
      </c>
      <c r="AS170">
        <f t="shared" si="95"/>
        <v>1</v>
      </c>
      <c r="AT170">
        <f t="shared" si="96"/>
        <v>0</v>
      </c>
      <c r="AU170">
        <f t="shared" si="97"/>
        <v>47041.896417857017</v>
      </c>
      <c r="AV170">
        <f t="shared" si="98"/>
        <v>1200.0037500000001</v>
      </c>
      <c r="AW170">
        <f t="shared" si="99"/>
        <v>1025.9269635921828</v>
      </c>
      <c r="AX170">
        <f t="shared" si="100"/>
        <v>0.85493646465036699</v>
      </c>
      <c r="AY170">
        <f t="shared" si="101"/>
        <v>0.18842737677520829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1669669223.2874999</v>
      </c>
      <c r="BF170">
        <v>993.51887499999998</v>
      </c>
      <c r="BG170">
        <v>1020.98125</v>
      </c>
      <c r="BH170">
        <v>35.605325000000001</v>
      </c>
      <c r="BI170">
        <v>33.958500000000001</v>
      </c>
      <c r="BJ170">
        <v>997.74687500000005</v>
      </c>
      <c r="BK170">
        <v>35.476399999999998</v>
      </c>
      <c r="BL170">
        <v>650.00549999999998</v>
      </c>
      <c r="BM170">
        <v>100.67887500000001</v>
      </c>
      <c r="BN170">
        <v>0.100059325</v>
      </c>
      <c r="BO170">
        <v>33.15625</v>
      </c>
      <c r="BP170">
        <v>33.444212499999999</v>
      </c>
      <c r="BQ170">
        <v>999.9</v>
      </c>
      <c r="BR170">
        <v>0</v>
      </c>
      <c r="BS170">
        <v>0</v>
      </c>
      <c r="BT170">
        <v>8991.0150000000012</v>
      </c>
      <c r="BU170">
        <v>0</v>
      </c>
      <c r="BV170">
        <v>555.98199999999997</v>
      </c>
      <c r="BW170">
        <v>-27.463687499999999</v>
      </c>
      <c r="BX170">
        <v>1030.2</v>
      </c>
      <c r="BY170">
        <v>1056.8712499999999</v>
      </c>
      <c r="BZ170">
        <v>1.6468087499999999</v>
      </c>
      <c r="CA170">
        <v>1020.98125</v>
      </c>
      <c r="CB170">
        <v>33.958500000000001</v>
      </c>
      <c r="CC170">
        <v>3.584705</v>
      </c>
      <c r="CD170">
        <v>3.4189050000000001</v>
      </c>
      <c r="CE170">
        <v>27.026362500000001</v>
      </c>
      <c r="CF170">
        <v>26.222312500000001</v>
      </c>
      <c r="CG170">
        <v>1200.0037500000001</v>
      </c>
      <c r="CH170">
        <v>0.50003500000000001</v>
      </c>
      <c r="CI170">
        <v>0.49996499999999999</v>
      </c>
      <c r="CJ170">
        <v>0</v>
      </c>
      <c r="CK170">
        <v>889.73512499999993</v>
      </c>
      <c r="CL170">
        <v>4.9990899999999998</v>
      </c>
      <c r="CM170">
        <v>9513.3612500000017</v>
      </c>
      <c r="CN170">
        <v>9558.01</v>
      </c>
      <c r="CO170">
        <v>43.061999999999998</v>
      </c>
      <c r="CP170">
        <v>45.061999999999998</v>
      </c>
      <c r="CQ170">
        <v>43.875</v>
      </c>
      <c r="CR170">
        <v>44.125</v>
      </c>
      <c r="CS170">
        <v>44.523249999999997</v>
      </c>
      <c r="CT170">
        <v>597.54375000000005</v>
      </c>
      <c r="CU170">
        <v>597.46</v>
      </c>
      <c r="CV170">
        <v>0</v>
      </c>
      <c r="CW170">
        <v>1669669241.2</v>
      </c>
      <c r="CX170">
        <v>0</v>
      </c>
      <c r="CY170">
        <v>1669667979.5</v>
      </c>
      <c r="CZ170" t="s">
        <v>356</v>
      </c>
      <c r="DA170">
        <v>1669667979.5</v>
      </c>
      <c r="DB170">
        <v>1669667970</v>
      </c>
      <c r="DC170">
        <v>16</v>
      </c>
      <c r="DD170">
        <v>2.5000000000000001E-2</v>
      </c>
      <c r="DE170">
        <v>0.02</v>
      </c>
      <c r="DF170">
        <v>-3.5449999999999999</v>
      </c>
      <c r="DG170">
        <v>0.11899999999999999</v>
      </c>
      <c r="DH170">
        <v>410</v>
      </c>
      <c r="DI170">
        <v>35</v>
      </c>
      <c r="DJ170">
        <v>0.37</v>
      </c>
      <c r="DK170">
        <v>0.56999999999999995</v>
      </c>
      <c r="DL170">
        <v>-27.429141463414641</v>
      </c>
      <c r="DM170">
        <v>-0.56320766550521295</v>
      </c>
      <c r="DN170">
        <v>7.3648661589712214E-2</v>
      </c>
      <c r="DO170">
        <v>0</v>
      </c>
      <c r="DP170">
        <v>1.6148660975609761</v>
      </c>
      <c r="DQ170">
        <v>0.42463170731707262</v>
      </c>
      <c r="DR170">
        <v>4.6608416432356352E-2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365</v>
      </c>
      <c r="EA170">
        <v>3.2960400000000001</v>
      </c>
      <c r="EB170">
        <v>2.62541</v>
      </c>
      <c r="EC170">
        <v>0.18557199999999999</v>
      </c>
      <c r="ED170">
        <v>0.18695000000000001</v>
      </c>
      <c r="EE170">
        <v>0.142986</v>
      </c>
      <c r="EF170">
        <v>0.13692799999999999</v>
      </c>
      <c r="EG170">
        <v>24646.6</v>
      </c>
      <c r="EH170">
        <v>25047</v>
      </c>
      <c r="EI170">
        <v>28162.9</v>
      </c>
      <c r="EJ170">
        <v>29660.7</v>
      </c>
      <c r="EK170">
        <v>33211.199999999997</v>
      </c>
      <c r="EL170">
        <v>35532.1</v>
      </c>
      <c r="EM170">
        <v>39746.800000000003</v>
      </c>
      <c r="EN170">
        <v>42381.9</v>
      </c>
      <c r="EO170">
        <v>2.1071300000000002</v>
      </c>
      <c r="EP170">
        <v>2.1631300000000002</v>
      </c>
      <c r="EQ170">
        <v>0.11912</v>
      </c>
      <c r="ER170">
        <v>0</v>
      </c>
      <c r="ES170">
        <v>31.513100000000001</v>
      </c>
      <c r="ET170">
        <v>999.9</v>
      </c>
      <c r="EU170">
        <v>71</v>
      </c>
      <c r="EV170">
        <v>35.9</v>
      </c>
      <c r="EW170">
        <v>41.863500000000002</v>
      </c>
      <c r="EX170">
        <v>57.619399999999999</v>
      </c>
      <c r="EY170">
        <v>-2.3517600000000001</v>
      </c>
      <c r="EZ170">
        <v>2</v>
      </c>
      <c r="FA170">
        <v>0.51481699999999997</v>
      </c>
      <c r="FB170">
        <v>0.55119300000000004</v>
      </c>
      <c r="FC170">
        <v>20.271799999999999</v>
      </c>
      <c r="FD170">
        <v>5.2193899999999998</v>
      </c>
      <c r="FE170">
        <v>12.004300000000001</v>
      </c>
      <c r="FF170">
        <v>4.9868499999999996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1.86432</v>
      </c>
      <c r="FO170">
        <v>1.8603499999999999</v>
      </c>
      <c r="FP170">
        <v>1.86111</v>
      </c>
      <c r="FQ170">
        <v>1.8602000000000001</v>
      </c>
      <c r="FR170">
        <v>1.86188</v>
      </c>
      <c r="FS170">
        <v>1.8584400000000001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-4.2359999999999998</v>
      </c>
      <c r="GH170">
        <v>0.12889999999999999</v>
      </c>
      <c r="GI170">
        <v>-2.6367403326156271</v>
      </c>
      <c r="GJ170">
        <v>-2.8314441237569559E-3</v>
      </c>
      <c r="GK170">
        <v>1.746196064066972E-6</v>
      </c>
      <c r="GL170">
        <v>-5.0840809965914505E-10</v>
      </c>
      <c r="GM170">
        <v>-0.1800947898839361</v>
      </c>
      <c r="GN170">
        <v>5.1166531179064507E-3</v>
      </c>
      <c r="GO170">
        <v>1.8935886849813399E-4</v>
      </c>
      <c r="GP170">
        <v>-2.4822471333493459E-6</v>
      </c>
      <c r="GQ170">
        <v>4</v>
      </c>
      <c r="GR170">
        <v>2082</v>
      </c>
      <c r="GS170">
        <v>4</v>
      </c>
      <c r="GT170">
        <v>36</v>
      </c>
      <c r="GU170">
        <v>20.8</v>
      </c>
      <c r="GV170">
        <v>20.9</v>
      </c>
      <c r="GW170">
        <v>2.83569</v>
      </c>
      <c r="GX170">
        <v>2.5524900000000001</v>
      </c>
      <c r="GY170">
        <v>2.04834</v>
      </c>
      <c r="GZ170">
        <v>2.6220699999999999</v>
      </c>
      <c r="HA170">
        <v>2.1972700000000001</v>
      </c>
      <c r="HB170">
        <v>2.3083499999999999</v>
      </c>
      <c r="HC170">
        <v>41.7699</v>
      </c>
      <c r="HD170">
        <v>14.315899999999999</v>
      </c>
      <c r="HE170">
        <v>18</v>
      </c>
      <c r="HF170">
        <v>619.02700000000004</v>
      </c>
      <c r="HG170">
        <v>736.39300000000003</v>
      </c>
      <c r="HH170">
        <v>30.998100000000001</v>
      </c>
      <c r="HI170">
        <v>33.916499999999999</v>
      </c>
      <c r="HJ170">
        <v>29.999700000000001</v>
      </c>
      <c r="HK170">
        <v>33.828899999999997</v>
      </c>
      <c r="HL170">
        <v>33.826500000000003</v>
      </c>
      <c r="HM170">
        <v>56.739800000000002</v>
      </c>
      <c r="HN170">
        <v>24.213799999999999</v>
      </c>
      <c r="HO170">
        <v>95.133899999999997</v>
      </c>
      <c r="HP170">
        <v>31</v>
      </c>
      <c r="HQ170">
        <v>1036.54</v>
      </c>
      <c r="HR170">
        <v>33.931199999999997</v>
      </c>
      <c r="HS170">
        <v>99.228899999999996</v>
      </c>
      <c r="HT170">
        <v>98.292900000000003</v>
      </c>
    </row>
    <row r="171" spans="1:228" x14ac:dyDescent="0.2">
      <c r="A171">
        <v>156</v>
      </c>
      <c r="B171">
        <v>1669669229.5999999</v>
      </c>
      <c r="C171">
        <v>619</v>
      </c>
      <c r="D171" t="s">
        <v>670</v>
      </c>
      <c r="E171" t="s">
        <v>671</v>
      </c>
      <c r="F171">
        <v>4</v>
      </c>
      <c r="G171">
        <v>1669669227.5999999</v>
      </c>
      <c r="H171">
        <f t="shared" si="68"/>
        <v>4.0594514108714969E-3</v>
      </c>
      <c r="I171">
        <f t="shared" si="69"/>
        <v>4.059451410871497</v>
      </c>
      <c r="J171">
        <f t="shared" si="70"/>
        <v>39.346776597206585</v>
      </c>
      <c r="K171">
        <f t="shared" si="71"/>
        <v>1000.627428571429</v>
      </c>
      <c r="L171">
        <f t="shared" si="72"/>
        <v>723.25038444108782</v>
      </c>
      <c r="M171">
        <f t="shared" si="73"/>
        <v>72.889938054314811</v>
      </c>
      <c r="N171">
        <f t="shared" si="74"/>
        <v>100.84428968590578</v>
      </c>
      <c r="O171">
        <f t="shared" si="75"/>
        <v>0.25529513541499693</v>
      </c>
      <c r="P171">
        <f t="shared" si="76"/>
        <v>3.6746373170193349</v>
      </c>
      <c r="Q171">
        <f t="shared" si="77"/>
        <v>0.2458350183322762</v>
      </c>
      <c r="R171">
        <f t="shared" si="78"/>
        <v>0.15446763390835952</v>
      </c>
      <c r="S171">
        <f t="shared" si="79"/>
        <v>226.11287751864637</v>
      </c>
      <c r="T171">
        <f t="shared" si="80"/>
        <v>33.373697246226207</v>
      </c>
      <c r="U171">
        <f t="shared" si="81"/>
        <v>33.442957142857153</v>
      </c>
      <c r="V171">
        <f t="shared" si="82"/>
        <v>5.1792183260146958</v>
      </c>
      <c r="W171">
        <f t="shared" si="83"/>
        <v>70.412753997448874</v>
      </c>
      <c r="X171">
        <f t="shared" si="84"/>
        <v>3.5874111352120654</v>
      </c>
      <c r="Y171">
        <f t="shared" si="85"/>
        <v>5.094831449629198</v>
      </c>
      <c r="Z171">
        <f t="shared" si="86"/>
        <v>1.5918071908026303</v>
      </c>
      <c r="AA171">
        <f t="shared" si="87"/>
        <v>-179.02180721943301</v>
      </c>
      <c r="AB171">
        <f t="shared" si="88"/>
        <v>-58.045364781300563</v>
      </c>
      <c r="AC171">
        <f t="shared" si="89"/>
        <v>-3.6281922494354366</v>
      </c>
      <c r="AD171">
        <f t="shared" si="90"/>
        <v>-14.58248673152265</v>
      </c>
      <c r="AE171">
        <f t="shared" si="91"/>
        <v>62.195743568604328</v>
      </c>
      <c r="AF171">
        <f t="shared" si="92"/>
        <v>4.0796759587890348</v>
      </c>
      <c r="AG171">
        <f t="shared" si="93"/>
        <v>39.346776597206585</v>
      </c>
      <c r="AH171">
        <v>1063.5457298998811</v>
      </c>
      <c r="AI171">
        <v>1040.0920606060611</v>
      </c>
      <c r="AJ171">
        <v>1.6898583787901169</v>
      </c>
      <c r="AK171">
        <v>63.565594582378537</v>
      </c>
      <c r="AL171">
        <f t="shared" si="94"/>
        <v>4.059451410871497</v>
      </c>
      <c r="AM171">
        <v>33.96186129927073</v>
      </c>
      <c r="AN171">
        <v>35.59246969696968</v>
      </c>
      <c r="AO171">
        <v>-7.7234468030733347E-4</v>
      </c>
      <c r="AP171">
        <v>91.324136407103097</v>
      </c>
      <c r="AQ171">
        <v>66</v>
      </c>
      <c r="AR171">
        <v>10</v>
      </c>
      <c r="AS171">
        <f t="shared" si="95"/>
        <v>1</v>
      </c>
      <c r="AT171">
        <f t="shared" si="96"/>
        <v>0</v>
      </c>
      <c r="AU171">
        <f t="shared" si="97"/>
        <v>47207.115752156853</v>
      </c>
      <c r="AV171">
        <f t="shared" si="98"/>
        <v>1200</v>
      </c>
      <c r="AW171">
        <f t="shared" si="99"/>
        <v>1025.9237707350499</v>
      </c>
      <c r="AX171">
        <f t="shared" si="100"/>
        <v>0.8549364756125416</v>
      </c>
      <c r="AY171">
        <f t="shared" si="101"/>
        <v>0.18842739793220531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1669669227.5999999</v>
      </c>
      <c r="BF171">
        <v>1000.627428571429</v>
      </c>
      <c r="BG171">
        <v>1028.1600000000001</v>
      </c>
      <c r="BH171">
        <v>35.596085714285707</v>
      </c>
      <c r="BI171">
        <v>33.961671428571421</v>
      </c>
      <c r="BJ171">
        <v>1004.864285714286</v>
      </c>
      <c r="BK171">
        <v>35.467242857142857</v>
      </c>
      <c r="BL171">
        <v>649.95942857142859</v>
      </c>
      <c r="BM171">
        <v>100.68128571428571</v>
      </c>
      <c r="BN171">
        <v>9.9771057142857139E-2</v>
      </c>
      <c r="BO171">
        <v>33.14995714285714</v>
      </c>
      <c r="BP171">
        <v>33.442957142857153</v>
      </c>
      <c r="BQ171">
        <v>999.89999999999986</v>
      </c>
      <c r="BR171">
        <v>0</v>
      </c>
      <c r="BS171">
        <v>0</v>
      </c>
      <c r="BT171">
        <v>9022.6785714285706</v>
      </c>
      <c r="BU171">
        <v>0</v>
      </c>
      <c r="BV171">
        <v>563.44114285714295</v>
      </c>
      <c r="BW171">
        <v>-27.53171428571428</v>
      </c>
      <c r="BX171">
        <v>1037.562857142857</v>
      </c>
      <c r="BY171">
        <v>1064.3071428571429</v>
      </c>
      <c r="BZ171">
        <v>1.6344157142857141</v>
      </c>
      <c r="CA171">
        <v>1028.1600000000001</v>
      </c>
      <c r="CB171">
        <v>33.961671428571421</v>
      </c>
      <c r="CC171">
        <v>3.5838557142857139</v>
      </c>
      <c r="CD171">
        <v>3.4193014285714289</v>
      </c>
      <c r="CE171">
        <v>27.02232857142857</v>
      </c>
      <c r="CF171">
        <v>26.224271428571431</v>
      </c>
      <c r="CG171">
        <v>1200</v>
      </c>
      <c r="CH171">
        <v>0.50003500000000001</v>
      </c>
      <c r="CI171">
        <v>0.49996499999999999</v>
      </c>
      <c r="CJ171">
        <v>0</v>
      </c>
      <c r="CK171">
        <v>889.42757142857135</v>
      </c>
      <c r="CL171">
        <v>4.9990899999999998</v>
      </c>
      <c r="CM171">
        <v>9510.9242857142854</v>
      </c>
      <c r="CN171">
        <v>9557.9757142857143</v>
      </c>
      <c r="CO171">
        <v>43.061999999999998</v>
      </c>
      <c r="CP171">
        <v>45.061999999999998</v>
      </c>
      <c r="CQ171">
        <v>43.875</v>
      </c>
      <c r="CR171">
        <v>44.125</v>
      </c>
      <c r="CS171">
        <v>44.5</v>
      </c>
      <c r="CT171">
        <v>597.54142857142858</v>
      </c>
      <c r="CU171">
        <v>597.45857142857142</v>
      </c>
      <c r="CV171">
        <v>0</v>
      </c>
      <c r="CW171">
        <v>1669669244.8</v>
      </c>
      <c r="CX171">
        <v>0</v>
      </c>
      <c r="CY171">
        <v>1669667979.5</v>
      </c>
      <c r="CZ171" t="s">
        <v>356</v>
      </c>
      <c r="DA171">
        <v>1669667979.5</v>
      </c>
      <c r="DB171">
        <v>1669667970</v>
      </c>
      <c r="DC171">
        <v>16</v>
      </c>
      <c r="DD171">
        <v>2.5000000000000001E-2</v>
      </c>
      <c r="DE171">
        <v>0.02</v>
      </c>
      <c r="DF171">
        <v>-3.5449999999999999</v>
      </c>
      <c r="DG171">
        <v>0.11899999999999999</v>
      </c>
      <c r="DH171">
        <v>410</v>
      </c>
      <c r="DI171">
        <v>35</v>
      </c>
      <c r="DJ171">
        <v>0.37</v>
      </c>
      <c r="DK171">
        <v>0.56999999999999995</v>
      </c>
      <c r="DL171">
        <v>-27.466537500000001</v>
      </c>
      <c r="DM171">
        <v>-0.23071857410881591</v>
      </c>
      <c r="DN171">
        <v>4.0522183353689178E-2</v>
      </c>
      <c r="DO171">
        <v>0</v>
      </c>
      <c r="DP171">
        <v>1.6323354999999999</v>
      </c>
      <c r="DQ171">
        <v>0.21365673545966171</v>
      </c>
      <c r="DR171">
        <v>3.235626360923028E-2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365</v>
      </c>
      <c r="EA171">
        <v>3.2957399999999999</v>
      </c>
      <c r="EB171">
        <v>2.6251500000000001</v>
      </c>
      <c r="EC171">
        <v>0.18635399999999999</v>
      </c>
      <c r="ED171">
        <v>0.18773400000000001</v>
      </c>
      <c r="EE171">
        <v>0.14296500000000001</v>
      </c>
      <c r="EF171">
        <v>0.136932</v>
      </c>
      <c r="EG171">
        <v>24622.5</v>
      </c>
      <c r="EH171">
        <v>25023.4</v>
      </c>
      <c r="EI171">
        <v>28162.5</v>
      </c>
      <c r="EJ171">
        <v>29661.4</v>
      </c>
      <c r="EK171">
        <v>33211.4</v>
      </c>
      <c r="EL171">
        <v>35532.5</v>
      </c>
      <c r="EM171">
        <v>39746.1</v>
      </c>
      <c r="EN171">
        <v>42382.6</v>
      </c>
      <c r="EO171">
        <v>2.1063999999999998</v>
      </c>
      <c r="EP171">
        <v>2.1634199999999999</v>
      </c>
      <c r="EQ171">
        <v>0.119366</v>
      </c>
      <c r="ER171">
        <v>0</v>
      </c>
      <c r="ES171">
        <v>31.508700000000001</v>
      </c>
      <c r="ET171">
        <v>999.9</v>
      </c>
      <c r="EU171">
        <v>71</v>
      </c>
      <c r="EV171">
        <v>35.9</v>
      </c>
      <c r="EW171">
        <v>41.864400000000003</v>
      </c>
      <c r="EX171">
        <v>57.0794</v>
      </c>
      <c r="EY171">
        <v>-2.3157000000000001</v>
      </c>
      <c r="EZ171">
        <v>2</v>
      </c>
      <c r="FA171">
        <v>0.51452500000000001</v>
      </c>
      <c r="FB171">
        <v>0.54596999999999996</v>
      </c>
      <c r="FC171">
        <v>20.271699999999999</v>
      </c>
      <c r="FD171">
        <v>5.2168400000000004</v>
      </c>
      <c r="FE171">
        <v>12.004099999999999</v>
      </c>
      <c r="FF171">
        <v>4.9862000000000002</v>
      </c>
      <c r="FG171">
        <v>3.2843499999999999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1.86432</v>
      </c>
      <c r="FO171">
        <v>1.8603499999999999</v>
      </c>
      <c r="FP171">
        <v>1.86111</v>
      </c>
      <c r="FQ171">
        <v>1.8602000000000001</v>
      </c>
      <c r="FR171">
        <v>1.86188</v>
      </c>
      <c r="FS171">
        <v>1.8584400000000001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-4.2300000000000004</v>
      </c>
      <c r="GH171">
        <v>0.1288</v>
      </c>
      <c r="GI171">
        <v>-2.6367403326156271</v>
      </c>
      <c r="GJ171">
        <v>-2.8314441237569559E-3</v>
      </c>
      <c r="GK171">
        <v>1.746196064066972E-6</v>
      </c>
      <c r="GL171">
        <v>-5.0840809965914505E-10</v>
      </c>
      <c r="GM171">
        <v>-0.1800947898839361</v>
      </c>
      <c r="GN171">
        <v>5.1166531179064507E-3</v>
      </c>
      <c r="GO171">
        <v>1.8935886849813399E-4</v>
      </c>
      <c r="GP171">
        <v>-2.4822471333493459E-6</v>
      </c>
      <c r="GQ171">
        <v>4</v>
      </c>
      <c r="GR171">
        <v>2082</v>
      </c>
      <c r="GS171">
        <v>4</v>
      </c>
      <c r="GT171">
        <v>36</v>
      </c>
      <c r="GU171">
        <v>20.8</v>
      </c>
      <c r="GV171">
        <v>21</v>
      </c>
      <c r="GW171">
        <v>2.8491200000000001</v>
      </c>
      <c r="GX171">
        <v>2.5537100000000001</v>
      </c>
      <c r="GY171">
        <v>2.04834</v>
      </c>
      <c r="GZ171">
        <v>2.6220699999999999</v>
      </c>
      <c r="HA171">
        <v>2.1972700000000001</v>
      </c>
      <c r="HB171">
        <v>2.33643</v>
      </c>
      <c r="HC171">
        <v>41.796100000000003</v>
      </c>
      <c r="HD171">
        <v>14.3247</v>
      </c>
      <c r="HE171">
        <v>18</v>
      </c>
      <c r="HF171">
        <v>618.44799999999998</v>
      </c>
      <c r="HG171">
        <v>736.64300000000003</v>
      </c>
      <c r="HH171">
        <v>30.9984</v>
      </c>
      <c r="HI171">
        <v>33.913499999999999</v>
      </c>
      <c r="HJ171">
        <v>29.9998</v>
      </c>
      <c r="HK171">
        <v>33.825800000000001</v>
      </c>
      <c r="HL171">
        <v>33.823399999999999</v>
      </c>
      <c r="HM171">
        <v>57.036499999999997</v>
      </c>
      <c r="HN171">
        <v>24.4922</v>
      </c>
      <c r="HO171">
        <v>95.133899999999997</v>
      </c>
      <c r="HP171">
        <v>31</v>
      </c>
      <c r="HQ171">
        <v>1043.24</v>
      </c>
      <c r="HR171">
        <v>33.754899999999999</v>
      </c>
      <c r="HS171">
        <v>99.2273</v>
      </c>
      <c r="HT171">
        <v>98.294799999999995</v>
      </c>
    </row>
    <row r="172" spans="1:228" x14ac:dyDescent="0.2">
      <c r="A172">
        <v>157</v>
      </c>
      <c r="B172">
        <v>1669669233.5999999</v>
      </c>
      <c r="C172">
        <v>623</v>
      </c>
      <c r="D172" t="s">
        <v>672</v>
      </c>
      <c r="E172" t="s">
        <v>673</v>
      </c>
      <c r="F172">
        <v>4</v>
      </c>
      <c r="G172">
        <v>1669669231.2874999</v>
      </c>
      <c r="H172">
        <f t="shared" si="68"/>
        <v>4.0808430671666479E-3</v>
      </c>
      <c r="I172">
        <f t="shared" si="69"/>
        <v>4.080843067166648</v>
      </c>
      <c r="J172">
        <f t="shared" si="70"/>
        <v>39.446816297185293</v>
      </c>
      <c r="K172">
        <f t="shared" si="71"/>
        <v>1006.68125</v>
      </c>
      <c r="L172">
        <f t="shared" si="72"/>
        <v>729.72801031384893</v>
      </c>
      <c r="M172">
        <f t="shared" si="73"/>
        <v>73.543390230857511</v>
      </c>
      <c r="N172">
        <f t="shared" si="74"/>
        <v>101.45526958050547</v>
      </c>
      <c r="O172">
        <f t="shared" si="75"/>
        <v>0.25658675850522872</v>
      </c>
      <c r="P172">
        <f t="shared" si="76"/>
        <v>3.6746237503893857</v>
      </c>
      <c r="Q172">
        <f t="shared" si="77"/>
        <v>0.24703256846150756</v>
      </c>
      <c r="R172">
        <f t="shared" si="78"/>
        <v>0.15522412083628309</v>
      </c>
      <c r="S172">
        <f t="shared" si="79"/>
        <v>226.11160085785707</v>
      </c>
      <c r="T172">
        <f t="shared" si="80"/>
        <v>33.365215634311959</v>
      </c>
      <c r="U172">
        <f t="shared" si="81"/>
        <v>33.443362499999999</v>
      </c>
      <c r="V172">
        <f t="shared" si="82"/>
        <v>5.1793359098892298</v>
      </c>
      <c r="W172">
        <f t="shared" si="83"/>
        <v>70.418119508556572</v>
      </c>
      <c r="X172">
        <f t="shared" si="84"/>
        <v>3.5868801968804425</v>
      </c>
      <c r="Y172">
        <f t="shared" si="85"/>
        <v>5.0936892690589346</v>
      </c>
      <c r="Z172">
        <f t="shared" si="86"/>
        <v>1.5924557130087873</v>
      </c>
      <c r="AA172">
        <f t="shared" si="87"/>
        <v>-179.96517926204916</v>
      </c>
      <c r="AB172">
        <f t="shared" si="88"/>
        <v>-58.916818268656421</v>
      </c>
      <c r="AC172">
        <f t="shared" si="89"/>
        <v>-3.6826123413153184</v>
      </c>
      <c r="AD172">
        <f t="shared" si="90"/>
        <v>-16.453009014163833</v>
      </c>
      <c r="AE172">
        <f t="shared" si="91"/>
        <v>62.495955920335717</v>
      </c>
      <c r="AF172">
        <f t="shared" si="92"/>
        <v>4.1366709744937022</v>
      </c>
      <c r="AG172">
        <f t="shared" si="93"/>
        <v>39.446816297185293</v>
      </c>
      <c r="AH172">
        <v>1070.4962069541709</v>
      </c>
      <c r="AI172">
        <v>1046.9275757575761</v>
      </c>
      <c r="AJ172">
        <v>1.708864308629553</v>
      </c>
      <c r="AK172">
        <v>63.565594582378537</v>
      </c>
      <c r="AL172">
        <f t="shared" si="94"/>
        <v>4.080843067166648</v>
      </c>
      <c r="AM172">
        <v>33.951366454310289</v>
      </c>
      <c r="AN172">
        <v>35.585312727272722</v>
      </c>
      <c r="AO172">
        <v>1.5707692694167801E-4</v>
      </c>
      <c r="AP172">
        <v>91.324136407103097</v>
      </c>
      <c r="AQ172">
        <v>66</v>
      </c>
      <c r="AR172">
        <v>10</v>
      </c>
      <c r="AS172">
        <f t="shared" si="95"/>
        <v>1</v>
      </c>
      <c r="AT172">
        <f t="shared" si="96"/>
        <v>0</v>
      </c>
      <c r="AU172">
        <f t="shared" si="97"/>
        <v>47207.493989942384</v>
      </c>
      <c r="AV172">
        <f t="shared" si="98"/>
        <v>1199.9937500000001</v>
      </c>
      <c r="AW172">
        <f t="shared" si="99"/>
        <v>1025.9183760921539</v>
      </c>
      <c r="AX172">
        <f t="shared" si="100"/>
        <v>0.85493643287071608</v>
      </c>
      <c r="AY172">
        <f t="shared" si="101"/>
        <v>0.18842731544048213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1669669231.2874999</v>
      </c>
      <c r="BF172">
        <v>1006.68125</v>
      </c>
      <c r="BG172">
        <v>1034.3712499999999</v>
      </c>
      <c r="BH172">
        <v>35.590512500000003</v>
      </c>
      <c r="BI172">
        <v>33.9333375</v>
      </c>
      <c r="BJ172">
        <v>1010.92125</v>
      </c>
      <c r="BK172">
        <v>35.461725000000001</v>
      </c>
      <c r="BL172">
        <v>649.99174999999991</v>
      </c>
      <c r="BM172">
        <v>100.68187500000001</v>
      </c>
      <c r="BN172">
        <v>0.10004537500000001</v>
      </c>
      <c r="BO172">
        <v>33.145962500000003</v>
      </c>
      <c r="BP172">
        <v>33.443362499999999</v>
      </c>
      <c r="BQ172">
        <v>999.9</v>
      </c>
      <c r="BR172">
        <v>0</v>
      </c>
      <c r="BS172">
        <v>0</v>
      </c>
      <c r="BT172">
        <v>9022.5787500000006</v>
      </c>
      <c r="BU172">
        <v>0</v>
      </c>
      <c r="BV172">
        <v>567.55887500000006</v>
      </c>
      <c r="BW172">
        <v>-27.6879375</v>
      </c>
      <c r="BX172">
        <v>1043.83125</v>
      </c>
      <c r="BY172">
        <v>1070.7012500000001</v>
      </c>
      <c r="BZ172">
        <v>1.6571962499999999</v>
      </c>
      <c r="CA172">
        <v>1034.3712499999999</v>
      </c>
      <c r="CB172">
        <v>33.9333375</v>
      </c>
      <c r="CC172">
        <v>3.5833175000000002</v>
      </c>
      <c r="CD172">
        <v>3.41646625</v>
      </c>
      <c r="CE172">
        <v>27.019774999999999</v>
      </c>
      <c r="CF172">
        <v>26.210237500000002</v>
      </c>
      <c r="CG172">
        <v>1199.9937500000001</v>
      </c>
      <c r="CH172">
        <v>0.50003500000000001</v>
      </c>
      <c r="CI172">
        <v>0.49996499999999999</v>
      </c>
      <c r="CJ172">
        <v>0</v>
      </c>
      <c r="CK172">
        <v>889.18587500000001</v>
      </c>
      <c r="CL172">
        <v>4.9990899999999998</v>
      </c>
      <c r="CM172">
        <v>9508.4162500000002</v>
      </c>
      <c r="CN172">
        <v>9557.9162500000002</v>
      </c>
      <c r="CO172">
        <v>43.046499999999988</v>
      </c>
      <c r="CP172">
        <v>45.061999999999998</v>
      </c>
      <c r="CQ172">
        <v>43.875</v>
      </c>
      <c r="CR172">
        <v>44.125</v>
      </c>
      <c r="CS172">
        <v>44.5</v>
      </c>
      <c r="CT172">
        <v>597.54</v>
      </c>
      <c r="CU172">
        <v>597.45375000000013</v>
      </c>
      <c r="CV172">
        <v>0</v>
      </c>
      <c r="CW172">
        <v>1669669249</v>
      </c>
      <c r="CX172">
        <v>0</v>
      </c>
      <c r="CY172">
        <v>1669667979.5</v>
      </c>
      <c r="CZ172" t="s">
        <v>356</v>
      </c>
      <c r="DA172">
        <v>1669667979.5</v>
      </c>
      <c r="DB172">
        <v>1669667970</v>
      </c>
      <c r="DC172">
        <v>16</v>
      </c>
      <c r="DD172">
        <v>2.5000000000000001E-2</v>
      </c>
      <c r="DE172">
        <v>0.02</v>
      </c>
      <c r="DF172">
        <v>-3.5449999999999999</v>
      </c>
      <c r="DG172">
        <v>0.11899999999999999</v>
      </c>
      <c r="DH172">
        <v>410</v>
      </c>
      <c r="DI172">
        <v>35</v>
      </c>
      <c r="DJ172">
        <v>0.37</v>
      </c>
      <c r="DK172">
        <v>0.56999999999999995</v>
      </c>
      <c r="DL172">
        <v>-27.518548780487802</v>
      </c>
      <c r="DM172">
        <v>-0.62555331010453852</v>
      </c>
      <c r="DN172">
        <v>8.6168457026441145E-2</v>
      </c>
      <c r="DO172">
        <v>0</v>
      </c>
      <c r="DP172">
        <v>1.645547804878049</v>
      </c>
      <c r="DQ172">
        <v>4.2169128919865857E-2</v>
      </c>
      <c r="DR172">
        <v>2.1494864674534729E-2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3.2961100000000001</v>
      </c>
      <c r="EB172">
        <v>2.6255600000000001</v>
      </c>
      <c r="EC172">
        <v>0.187138</v>
      </c>
      <c r="ED172">
        <v>0.18851899999999999</v>
      </c>
      <c r="EE172">
        <v>0.14293700000000001</v>
      </c>
      <c r="EF172">
        <v>0.13670399999999999</v>
      </c>
      <c r="EG172">
        <v>24598.9</v>
      </c>
      <c r="EH172">
        <v>24999.4</v>
      </c>
      <c r="EI172">
        <v>28162.7</v>
      </c>
      <c r="EJ172">
        <v>29661.599999999999</v>
      </c>
      <c r="EK172">
        <v>33212.5</v>
      </c>
      <c r="EL172">
        <v>35542.400000000001</v>
      </c>
      <c r="EM172">
        <v>39746.1</v>
      </c>
      <c r="EN172">
        <v>42383.1</v>
      </c>
      <c r="EO172">
        <v>2.1071</v>
      </c>
      <c r="EP172">
        <v>2.1629800000000001</v>
      </c>
      <c r="EQ172">
        <v>0.11951100000000001</v>
      </c>
      <c r="ER172">
        <v>0</v>
      </c>
      <c r="ES172">
        <v>31.503399999999999</v>
      </c>
      <c r="ET172">
        <v>999.9</v>
      </c>
      <c r="EU172">
        <v>70.900000000000006</v>
      </c>
      <c r="EV172">
        <v>35.9</v>
      </c>
      <c r="EW172">
        <v>41.804900000000004</v>
      </c>
      <c r="EX172">
        <v>56.689399999999999</v>
      </c>
      <c r="EY172">
        <v>-2.4038499999999998</v>
      </c>
      <c r="EZ172">
        <v>2</v>
      </c>
      <c r="FA172">
        <v>0.51425600000000005</v>
      </c>
      <c r="FB172">
        <v>0.54190099999999997</v>
      </c>
      <c r="FC172">
        <v>20.271899999999999</v>
      </c>
      <c r="FD172">
        <v>5.2175900000000004</v>
      </c>
      <c r="FE172">
        <v>12.004</v>
      </c>
      <c r="FF172">
        <v>4.9864499999999996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1.8643099999999999</v>
      </c>
      <c r="FO172">
        <v>1.8603499999999999</v>
      </c>
      <c r="FP172">
        <v>1.86111</v>
      </c>
      <c r="FQ172">
        <v>1.8602000000000001</v>
      </c>
      <c r="FR172">
        <v>1.86188</v>
      </c>
      <c r="FS172">
        <v>1.8584099999999999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-4.24</v>
      </c>
      <c r="GH172">
        <v>0.12870000000000001</v>
      </c>
      <c r="GI172">
        <v>-2.6367403326156271</v>
      </c>
      <c r="GJ172">
        <v>-2.8314441237569559E-3</v>
      </c>
      <c r="GK172">
        <v>1.746196064066972E-6</v>
      </c>
      <c r="GL172">
        <v>-5.0840809965914505E-10</v>
      </c>
      <c r="GM172">
        <v>-0.1800947898839361</v>
      </c>
      <c r="GN172">
        <v>5.1166531179064507E-3</v>
      </c>
      <c r="GO172">
        <v>1.8935886849813399E-4</v>
      </c>
      <c r="GP172">
        <v>-2.4822471333493459E-6</v>
      </c>
      <c r="GQ172">
        <v>4</v>
      </c>
      <c r="GR172">
        <v>2082</v>
      </c>
      <c r="GS172">
        <v>4</v>
      </c>
      <c r="GT172">
        <v>36</v>
      </c>
      <c r="GU172">
        <v>20.9</v>
      </c>
      <c r="GV172">
        <v>21.1</v>
      </c>
      <c r="GW172">
        <v>2.8649900000000001</v>
      </c>
      <c r="GX172">
        <v>2.5402800000000001</v>
      </c>
      <c r="GY172">
        <v>2.04834</v>
      </c>
      <c r="GZ172">
        <v>2.6220699999999999</v>
      </c>
      <c r="HA172">
        <v>2.1972700000000001</v>
      </c>
      <c r="HB172">
        <v>2.34619</v>
      </c>
      <c r="HC172">
        <v>41.796100000000003</v>
      </c>
      <c r="HD172">
        <v>14.350899999999999</v>
      </c>
      <c r="HE172">
        <v>18</v>
      </c>
      <c r="HF172">
        <v>618.95000000000005</v>
      </c>
      <c r="HG172">
        <v>736.17700000000002</v>
      </c>
      <c r="HH172">
        <v>30.998699999999999</v>
      </c>
      <c r="HI172">
        <v>33.910400000000003</v>
      </c>
      <c r="HJ172">
        <v>29.999700000000001</v>
      </c>
      <c r="HK172">
        <v>33.822800000000001</v>
      </c>
      <c r="HL172">
        <v>33.820399999999999</v>
      </c>
      <c r="HM172">
        <v>57.328499999999998</v>
      </c>
      <c r="HN172">
        <v>24.4922</v>
      </c>
      <c r="HO172">
        <v>95.133899999999997</v>
      </c>
      <c r="HP172">
        <v>31</v>
      </c>
      <c r="HQ172">
        <v>1049.92</v>
      </c>
      <c r="HR172">
        <v>33.719200000000001</v>
      </c>
      <c r="HS172">
        <v>99.227500000000006</v>
      </c>
      <c r="HT172">
        <v>98.2958</v>
      </c>
    </row>
    <row r="173" spans="1:228" x14ac:dyDescent="0.2">
      <c r="A173">
        <v>158</v>
      </c>
      <c r="B173">
        <v>1669669237.5999999</v>
      </c>
      <c r="C173">
        <v>627</v>
      </c>
      <c r="D173" t="s">
        <v>674</v>
      </c>
      <c r="E173" t="s">
        <v>675</v>
      </c>
      <c r="F173">
        <v>4</v>
      </c>
      <c r="G173">
        <v>1669669235.5999999</v>
      </c>
      <c r="H173">
        <f t="shared" si="68"/>
        <v>4.0889974642383487E-3</v>
      </c>
      <c r="I173">
        <f t="shared" si="69"/>
        <v>4.0889974642383491</v>
      </c>
      <c r="J173">
        <f t="shared" si="70"/>
        <v>38.460709787524799</v>
      </c>
      <c r="K173">
        <f t="shared" si="71"/>
        <v>1013.898571428572</v>
      </c>
      <c r="L173">
        <f t="shared" si="72"/>
        <v>743.13260453417854</v>
      </c>
      <c r="M173">
        <f t="shared" si="73"/>
        <v>74.89416856925331</v>
      </c>
      <c r="N173">
        <f t="shared" si="74"/>
        <v>102.18242351012894</v>
      </c>
      <c r="O173">
        <f t="shared" si="75"/>
        <v>0.25673425789103099</v>
      </c>
      <c r="P173">
        <f t="shared" si="76"/>
        <v>3.6750639216360561</v>
      </c>
      <c r="Q173">
        <f t="shared" si="77"/>
        <v>0.24717040015078209</v>
      </c>
      <c r="R173">
        <f t="shared" si="78"/>
        <v>0.15531109127712633</v>
      </c>
      <c r="S173">
        <f t="shared" si="79"/>
        <v>226.11213094746822</v>
      </c>
      <c r="T173">
        <f t="shared" si="80"/>
        <v>33.360151524754343</v>
      </c>
      <c r="U173">
        <f t="shared" si="81"/>
        <v>33.442057142857138</v>
      </c>
      <c r="V173">
        <f t="shared" si="82"/>
        <v>5.1789572670349573</v>
      </c>
      <c r="W173">
        <f t="shared" si="83"/>
        <v>70.37842453346687</v>
      </c>
      <c r="X173">
        <f t="shared" si="84"/>
        <v>3.5841874861839389</v>
      </c>
      <c r="Y173">
        <f t="shared" si="85"/>
        <v>5.0927361758141654</v>
      </c>
      <c r="Z173">
        <f t="shared" si="86"/>
        <v>1.5947697808510184</v>
      </c>
      <c r="AA173">
        <f t="shared" si="87"/>
        <v>-180.32478817291118</v>
      </c>
      <c r="AB173">
        <f t="shared" si="88"/>
        <v>-59.325796673748115</v>
      </c>
      <c r="AC173">
        <f t="shared" si="89"/>
        <v>-3.7076472887417431</v>
      </c>
      <c r="AD173">
        <f t="shared" si="90"/>
        <v>-17.246101187932837</v>
      </c>
      <c r="AE173">
        <f t="shared" si="91"/>
        <v>62.343633896860077</v>
      </c>
      <c r="AF173">
        <f t="shared" si="92"/>
        <v>4.2592611717965152</v>
      </c>
      <c r="AG173">
        <f t="shared" si="93"/>
        <v>38.460709787524799</v>
      </c>
      <c r="AH173">
        <v>1077.3160910980371</v>
      </c>
      <c r="AI173">
        <v>1053.9470909090901</v>
      </c>
      <c r="AJ173">
        <v>1.7673776333947491</v>
      </c>
      <c r="AK173">
        <v>63.565594582378537</v>
      </c>
      <c r="AL173">
        <f t="shared" si="94"/>
        <v>4.0889974642383491</v>
      </c>
      <c r="AM173">
        <v>33.862562163013742</v>
      </c>
      <c r="AN173">
        <v>35.552053939393922</v>
      </c>
      <c r="AO173">
        <v>-9.2522532003128672E-3</v>
      </c>
      <c r="AP173">
        <v>91.324136407103097</v>
      </c>
      <c r="AQ173">
        <v>66</v>
      </c>
      <c r="AR173">
        <v>10</v>
      </c>
      <c r="AS173">
        <f t="shared" si="95"/>
        <v>1</v>
      </c>
      <c r="AT173">
        <f t="shared" si="96"/>
        <v>0</v>
      </c>
      <c r="AU173">
        <f t="shared" si="97"/>
        <v>47215.862793372267</v>
      </c>
      <c r="AV173">
        <f t="shared" si="98"/>
        <v>1199.994285714286</v>
      </c>
      <c r="AW173">
        <f t="shared" si="99"/>
        <v>1025.9190564494656</v>
      </c>
      <c r="AX173">
        <f t="shared" si="100"/>
        <v>0.85493661816797428</v>
      </c>
      <c r="AY173">
        <f t="shared" si="101"/>
        <v>0.18842767306419045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1669669235.5999999</v>
      </c>
      <c r="BF173">
        <v>1013.898571428572</v>
      </c>
      <c r="BG173">
        <v>1041.5885714285721</v>
      </c>
      <c r="BH173">
        <v>35.563871428571431</v>
      </c>
      <c r="BI173">
        <v>33.857585714285719</v>
      </c>
      <c r="BJ173">
        <v>1018.147142857143</v>
      </c>
      <c r="BK173">
        <v>35.435314285714277</v>
      </c>
      <c r="BL173">
        <v>650.00957142857146</v>
      </c>
      <c r="BM173">
        <v>100.6818571428572</v>
      </c>
      <c r="BN173">
        <v>9.9844685714285716E-2</v>
      </c>
      <c r="BO173">
        <v>33.142628571428567</v>
      </c>
      <c r="BP173">
        <v>33.442057142857138</v>
      </c>
      <c r="BQ173">
        <v>999.89999999999986</v>
      </c>
      <c r="BR173">
        <v>0</v>
      </c>
      <c r="BS173">
        <v>0</v>
      </c>
      <c r="BT173">
        <v>9024.1057142857153</v>
      </c>
      <c r="BU173">
        <v>0</v>
      </c>
      <c r="BV173">
        <v>573.77885714285708</v>
      </c>
      <c r="BW173">
        <v>-27.689257142857141</v>
      </c>
      <c r="BX173">
        <v>1051.287142857143</v>
      </c>
      <c r="BY173">
        <v>1078.0899999999999</v>
      </c>
      <c r="BZ173">
        <v>1.706278571428572</v>
      </c>
      <c r="CA173">
        <v>1041.5885714285721</v>
      </c>
      <c r="CB173">
        <v>33.857585714285719</v>
      </c>
      <c r="CC173">
        <v>3.5806428571428559</v>
      </c>
      <c r="CD173">
        <v>3.408848571428571</v>
      </c>
      <c r="CE173">
        <v>27.00704285714286</v>
      </c>
      <c r="CF173">
        <v>26.172471428571431</v>
      </c>
      <c r="CG173">
        <v>1199.994285714286</v>
      </c>
      <c r="CH173">
        <v>0.50002871428571427</v>
      </c>
      <c r="CI173">
        <v>0.49997128571428567</v>
      </c>
      <c r="CJ173">
        <v>0</v>
      </c>
      <c r="CK173">
        <v>888.48957142857137</v>
      </c>
      <c r="CL173">
        <v>4.9990899999999998</v>
      </c>
      <c r="CM173">
        <v>9504.9942857142869</v>
      </c>
      <c r="CN173">
        <v>9557.9028571428589</v>
      </c>
      <c r="CO173">
        <v>43.061999999999998</v>
      </c>
      <c r="CP173">
        <v>45.061999999999998</v>
      </c>
      <c r="CQ173">
        <v>43.875</v>
      </c>
      <c r="CR173">
        <v>44.088999999999999</v>
      </c>
      <c r="CS173">
        <v>44.5</v>
      </c>
      <c r="CT173">
        <v>597.5328571428571</v>
      </c>
      <c r="CU173">
        <v>597.46142857142854</v>
      </c>
      <c r="CV173">
        <v>0</v>
      </c>
      <c r="CW173">
        <v>1669669253.2</v>
      </c>
      <c r="CX173">
        <v>0</v>
      </c>
      <c r="CY173">
        <v>1669667979.5</v>
      </c>
      <c r="CZ173" t="s">
        <v>356</v>
      </c>
      <c r="DA173">
        <v>1669667979.5</v>
      </c>
      <c r="DB173">
        <v>1669667970</v>
      </c>
      <c r="DC173">
        <v>16</v>
      </c>
      <c r="DD173">
        <v>2.5000000000000001E-2</v>
      </c>
      <c r="DE173">
        <v>0.02</v>
      </c>
      <c r="DF173">
        <v>-3.5449999999999999</v>
      </c>
      <c r="DG173">
        <v>0.11899999999999999</v>
      </c>
      <c r="DH173">
        <v>410</v>
      </c>
      <c r="DI173">
        <v>35</v>
      </c>
      <c r="DJ173">
        <v>0.37</v>
      </c>
      <c r="DK173">
        <v>0.56999999999999995</v>
      </c>
      <c r="DL173">
        <v>-27.564243902439021</v>
      </c>
      <c r="DM173">
        <v>-0.92472543554012132</v>
      </c>
      <c r="DN173">
        <v>0.10803224913452281</v>
      </c>
      <c r="DO173">
        <v>0</v>
      </c>
      <c r="DP173">
        <v>1.6621863414634139</v>
      </c>
      <c r="DQ173">
        <v>9.1526341463417205E-2</v>
      </c>
      <c r="DR173">
        <v>2.5676426956437209E-2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3.2959000000000001</v>
      </c>
      <c r="EB173">
        <v>2.6252900000000001</v>
      </c>
      <c r="EC173">
        <v>0.18793199999999999</v>
      </c>
      <c r="ED173">
        <v>0.18929000000000001</v>
      </c>
      <c r="EE173">
        <v>0.142849</v>
      </c>
      <c r="EF173">
        <v>0.13661699999999999</v>
      </c>
      <c r="EG173">
        <v>24575.4</v>
      </c>
      <c r="EH173">
        <v>24976.1</v>
      </c>
      <c r="EI173">
        <v>28163.3</v>
      </c>
      <c r="EJ173">
        <v>29662.3</v>
      </c>
      <c r="EK173">
        <v>33217.1</v>
      </c>
      <c r="EL173">
        <v>35546.699999999997</v>
      </c>
      <c r="EM173">
        <v>39747.300000000003</v>
      </c>
      <c r="EN173">
        <v>42383.9</v>
      </c>
      <c r="EO173">
        <v>2.1063800000000001</v>
      </c>
      <c r="EP173">
        <v>2.1631800000000001</v>
      </c>
      <c r="EQ173">
        <v>0.119854</v>
      </c>
      <c r="ER173">
        <v>0</v>
      </c>
      <c r="ES173">
        <v>31.4998</v>
      </c>
      <c r="ET173">
        <v>999.9</v>
      </c>
      <c r="EU173">
        <v>70.900000000000006</v>
      </c>
      <c r="EV173">
        <v>35.9</v>
      </c>
      <c r="EW173">
        <v>41.801600000000001</v>
      </c>
      <c r="EX173">
        <v>57.0794</v>
      </c>
      <c r="EY173">
        <v>-2.4479099999999998</v>
      </c>
      <c r="EZ173">
        <v>2</v>
      </c>
      <c r="FA173">
        <v>0.51388199999999995</v>
      </c>
      <c r="FB173">
        <v>0.53909600000000002</v>
      </c>
      <c r="FC173">
        <v>20.271799999999999</v>
      </c>
      <c r="FD173">
        <v>5.21774</v>
      </c>
      <c r="FE173">
        <v>12.004</v>
      </c>
      <c r="FF173">
        <v>4.9867499999999998</v>
      </c>
      <c r="FG173">
        <v>3.2845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1.8643099999999999</v>
      </c>
      <c r="FO173">
        <v>1.8603499999999999</v>
      </c>
      <c r="FP173">
        <v>1.86111</v>
      </c>
      <c r="FQ173">
        <v>1.86019</v>
      </c>
      <c r="FR173">
        <v>1.86188</v>
      </c>
      <c r="FS173">
        <v>1.8584099999999999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-4.25</v>
      </c>
      <c r="GH173">
        <v>0.12839999999999999</v>
      </c>
      <c r="GI173">
        <v>-2.6367403326156271</v>
      </c>
      <c r="GJ173">
        <v>-2.8314441237569559E-3</v>
      </c>
      <c r="GK173">
        <v>1.746196064066972E-6</v>
      </c>
      <c r="GL173">
        <v>-5.0840809965914505E-10</v>
      </c>
      <c r="GM173">
        <v>-0.1800947898839361</v>
      </c>
      <c r="GN173">
        <v>5.1166531179064507E-3</v>
      </c>
      <c r="GO173">
        <v>1.8935886849813399E-4</v>
      </c>
      <c r="GP173">
        <v>-2.4822471333493459E-6</v>
      </c>
      <c r="GQ173">
        <v>4</v>
      </c>
      <c r="GR173">
        <v>2082</v>
      </c>
      <c r="GS173">
        <v>4</v>
      </c>
      <c r="GT173">
        <v>36</v>
      </c>
      <c r="GU173">
        <v>21</v>
      </c>
      <c r="GV173">
        <v>21.1</v>
      </c>
      <c r="GW173">
        <v>2.8796400000000002</v>
      </c>
      <c r="GX173">
        <v>2.5378400000000001</v>
      </c>
      <c r="GY173">
        <v>2.04834</v>
      </c>
      <c r="GZ173">
        <v>2.6220699999999999</v>
      </c>
      <c r="HA173">
        <v>2.1972700000000001</v>
      </c>
      <c r="HB173">
        <v>2.36938</v>
      </c>
      <c r="HC173">
        <v>41.796100000000003</v>
      </c>
      <c r="HD173">
        <v>14.350899999999999</v>
      </c>
      <c r="HE173">
        <v>18</v>
      </c>
      <c r="HF173">
        <v>618.37699999999995</v>
      </c>
      <c r="HG173">
        <v>736.33100000000002</v>
      </c>
      <c r="HH173">
        <v>30.998999999999999</v>
      </c>
      <c r="HI173">
        <v>33.907400000000003</v>
      </c>
      <c r="HJ173">
        <v>29.9998</v>
      </c>
      <c r="HK173">
        <v>33.820500000000003</v>
      </c>
      <c r="HL173">
        <v>33.817399999999999</v>
      </c>
      <c r="HM173">
        <v>57.621200000000002</v>
      </c>
      <c r="HN173">
        <v>24.766500000000001</v>
      </c>
      <c r="HO173">
        <v>95.133899999999997</v>
      </c>
      <c r="HP173">
        <v>31</v>
      </c>
      <c r="HQ173">
        <v>1056.5999999999999</v>
      </c>
      <c r="HR173">
        <v>33.693600000000004</v>
      </c>
      <c r="HS173">
        <v>99.2303</v>
      </c>
      <c r="HT173">
        <v>98.297799999999995</v>
      </c>
    </row>
    <row r="174" spans="1:228" x14ac:dyDescent="0.2">
      <c r="A174">
        <v>159</v>
      </c>
      <c r="B174">
        <v>1669669241.5999999</v>
      </c>
      <c r="C174">
        <v>631</v>
      </c>
      <c r="D174" t="s">
        <v>676</v>
      </c>
      <c r="E174" t="s">
        <v>677</v>
      </c>
      <c r="F174">
        <v>4</v>
      </c>
      <c r="G174">
        <v>1669669239.2874999</v>
      </c>
      <c r="H174">
        <f t="shared" si="68"/>
        <v>4.1275049284422482E-3</v>
      </c>
      <c r="I174">
        <f t="shared" si="69"/>
        <v>4.1275049284422485</v>
      </c>
      <c r="J174">
        <f t="shared" si="70"/>
        <v>39.344635535114229</v>
      </c>
      <c r="K174">
        <f t="shared" si="71"/>
        <v>1020.1325000000001</v>
      </c>
      <c r="L174">
        <f t="shared" si="72"/>
        <v>745.73400918078335</v>
      </c>
      <c r="M174">
        <f t="shared" si="73"/>
        <v>75.156429273563106</v>
      </c>
      <c r="N174">
        <f t="shared" si="74"/>
        <v>102.81080806564991</v>
      </c>
      <c r="O174">
        <f t="shared" si="75"/>
        <v>0.25904976146439262</v>
      </c>
      <c r="P174">
        <f t="shared" si="76"/>
        <v>3.6746883330677615</v>
      </c>
      <c r="Q174">
        <f t="shared" si="77"/>
        <v>0.24931517477272186</v>
      </c>
      <c r="R174">
        <f t="shared" si="78"/>
        <v>0.15666612001610558</v>
      </c>
      <c r="S174">
        <f t="shared" si="79"/>
        <v>226.11150819840532</v>
      </c>
      <c r="T174">
        <f t="shared" si="80"/>
        <v>33.353734870464848</v>
      </c>
      <c r="U174">
        <f t="shared" si="81"/>
        <v>33.436950000000003</v>
      </c>
      <c r="V174">
        <f t="shared" si="82"/>
        <v>5.1774760776779987</v>
      </c>
      <c r="W174">
        <f t="shared" si="83"/>
        <v>70.319201203115497</v>
      </c>
      <c r="X174">
        <f t="shared" si="84"/>
        <v>3.5814998473093564</v>
      </c>
      <c r="Y174">
        <f t="shared" si="85"/>
        <v>5.0932032588997576</v>
      </c>
      <c r="Z174">
        <f t="shared" si="86"/>
        <v>1.5959762303686422</v>
      </c>
      <c r="AA174">
        <f t="shared" si="87"/>
        <v>-182.02296734430314</v>
      </c>
      <c r="AB174">
        <f t="shared" si="88"/>
        <v>-57.984261330126856</v>
      </c>
      <c r="AC174">
        <f t="shared" si="89"/>
        <v>-3.6241148966308696</v>
      </c>
      <c r="AD174">
        <f t="shared" si="90"/>
        <v>-17.519835372655535</v>
      </c>
      <c r="AE174">
        <f t="shared" si="91"/>
        <v>62.165028082182822</v>
      </c>
      <c r="AF174">
        <f t="shared" si="92"/>
        <v>4.2636985807923455</v>
      </c>
      <c r="AG174">
        <f t="shared" si="93"/>
        <v>39.344635535114229</v>
      </c>
      <c r="AH174">
        <v>1084.2426117447999</v>
      </c>
      <c r="AI174">
        <v>1060.784545454545</v>
      </c>
      <c r="AJ174">
        <v>1.692256569724242</v>
      </c>
      <c r="AK174">
        <v>63.565594582378537</v>
      </c>
      <c r="AL174">
        <f t="shared" si="94"/>
        <v>4.1275049284422485</v>
      </c>
      <c r="AM174">
        <v>33.835524262182552</v>
      </c>
      <c r="AN174">
        <v>35.521979999999992</v>
      </c>
      <c r="AO174">
        <v>-5.9189882309761558E-3</v>
      </c>
      <c r="AP174">
        <v>91.324136407103097</v>
      </c>
      <c r="AQ174">
        <v>66</v>
      </c>
      <c r="AR174">
        <v>10</v>
      </c>
      <c r="AS174">
        <f t="shared" si="95"/>
        <v>1</v>
      </c>
      <c r="AT174">
        <f t="shared" si="96"/>
        <v>0</v>
      </c>
      <c r="AU174">
        <f t="shared" si="97"/>
        <v>47208.90766478829</v>
      </c>
      <c r="AV174">
        <f t="shared" si="98"/>
        <v>1199.9875</v>
      </c>
      <c r="AW174">
        <f t="shared" si="99"/>
        <v>1025.9135949214535</v>
      </c>
      <c r="AX174">
        <f t="shared" si="100"/>
        <v>0.85493690136060052</v>
      </c>
      <c r="AY174">
        <f t="shared" si="101"/>
        <v>0.18842821962595888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1669669239.2874999</v>
      </c>
      <c r="BF174">
        <v>1020.1325000000001</v>
      </c>
      <c r="BG174">
        <v>1047.76125</v>
      </c>
      <c r="BH174">
        <v>35.537162500000008</v>
      </c>
      <c r="BI174">
        <v>33.829050000000002</v>
      </c>
      <c r="BJ174">
        <v>1024.38375</v>
      </c>
      <c r="BK174">
        <v>35.408887500000013</v>
      </c>
      <c r="BL174">
        <v>650.00887499999999</v>
      </c>
      <c r="BM174">
        <v>100.68174999999999</v>
      </c>
      <c r="BN174">
        <v>0.1000681125</v>
      </c>
      <c r="BO174">
        <v>33.144262500000004</v>
      </c>
      <c r="BP174">
        <v>33.436950000000003</v>
      </c>
      <c r="BQ174">
        <v>999.9</v>
      </c>
      <c r="BR174">
        <v>0</v>
      </c>
      <c r="BS174">
        <v>0</v>
      </c>
      <c r="BT174">
        <v>9022.8137499999993</v>
      </c>
      <c r="BU174">
        <v>0</v>
      </c>
      <c r="BV174">
        <v>577.76237500000002</v>
      </c>
      <c r="BW174">
        <v>-27.629787499999999</v>
      </c>
      <c r="BX174">
        <v>1057.72</v>
      </c>
      <c r="BY174">
        <v>1084.4475</v>
      </c>
      <c r="BZ174">
        <v>1.70811125</v>
      </c>
      <c r="CA174">
        <v>1047.76125</v>
      </c>
      <c r="CB174">
        <v>33.829050000000002</v>
      </c>
      <c r="CC174">
        <v>3.5779450000000002</v>
      </c>
      <c r="CD174">
        <v>3.40596875</v>
      </c>
      <c r="CE174">
        <v>26.994225</v>
      </c>
      <c r="CF174">
        <v>26.158175</v>
      </c>
      <c r="CG174">
        <v>1199.9875</v>
      </c>
      <c r="CH174">
        <v>0.50002199999999997</v>
      </c>
      <c r="CI174">
        <v>0.49997799999999998</v>
      </c>
      <c r="CJ174">
        <v>0</v>
      </c>
      <c r="CK174">
        <v>888.26599999999996</v>
      </c>
      <c r="CL174">
        <v>4.9990899999999998</v>
      </c>
      <c r="CM174">
        <v>9501.6749999999993</v>
      </c>
      <c r="CN174">
        <v>9557.8337500000016</v>
      </c>
      <c r="CO174">
        <v>43.054250000000003</v>
      </c>
      <c r="CP174">
        <v>45.061999999999998</v>
      </c>
      <c r="CQ174">
        <v>43.875</v>
      </c>
      <c r="CR174">
        <v>44.085624999999993</v>
      </c>
      <c r="CS174">
        <v>44.484250000000003</v>
      </c>
      <c r="CT174">
        <v>597.51874999999995</v>
      </c>
      <c r="CU174">
        <v>597.47</v>
      </c>
      <c r="CV174">
        <v>0</v>
      </c>
      <c r="CW174">
        <v>1669669256.8</v>
      </c>
      <c r="CX174">
        <v>0</v>
      </c>
      <c r="CY174">
        <v>1669667979.5</v>
      </c>
      <c r="CZ174" t="s">
        <v>356</v>
      </c>
      <c r="DA174">
        <v>1669667979.5</v>
      </c>
      <c r="DB174">
        <v>1669667970</v>
      </c>
      <c r="DC174">
        <v>16</v>
      </c>
      <c r="DD174">
        <v>2.5000000000000001E-2</v>
      </c>
      <c r="DE174">
        <v>0.02</v>
      </c>
      <c r="DF174">
        <v>-3.5449999999999999</v>
      </c>
      <c r="DG174">
        <v>0.11899999999999999</v>
      </c>
      <c r="DH174">
        <v>410</v>
      </c>
      <c r="DI174">
        <v>35</v>
      </c>
      <c r="DJ174">
        <v>0.37</v>
      </c>
      <c r="DK174">
        <v>0.56999999999999995</v>
      </c>
      <c r="DL174">
        <v>-27.5934475</v>
      </c>
      <c r="DM174">
        <v>-0.81789906191369965</v>
      </c>
      <c r="DN174">
        <v>0.10262375940175809</v>
      </c>
      <c r="DO174">
        <v>0</v>
      </c>
      <c r="DP174">
        <v>1.6680204999999999</v>
      </c>
      <c r="DQ174">
        <v>0.25717193245778242</v>
      </c>
      <c r="DR174">
        <v>3.1108706012143911E-2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365</v>
      </c>
      <c r="EA174">
        <v>3.2961100000000001</v>
      </c>
      <c r="EB174">
        <v>2.6257799999999998</v>
      </c>
      <c r="EC174">
        <v>0.18871499999999999</v>
      </c>
      <c r="ED174">
        <v>0.19006000000000001</v>
      </c>
      <c r="EE174">
        <v>0.14276800000000001</v>
      </c>
      <c r="EF174">
        <v>0.13652300000000001</v>
      </c>
      <c r="EG174">
        <v>24552.1</v>
      </c>
      <c r="EH174">
        <v>24952</v>
      </c>
      <c r="EI174">
        <v>28163.9</v>
      </c>
      <c r="EJ174">
        <v>29661.9</v>
      </c>
      <c r="EK174">
        <v>33221</v>
      </c>
      <c r="EL174">
        <v>35550.300000000003</v>
      </c>
      <c r="EM174">
        <v>39748.199999999997</v>
      </c>
      <c r="EN174">
        <v>42383.5</v>
      </c>
      <c r="EO174">
        <v>2.1063000000000001</v>
      </c>
      <c r="EP174">
        <v>2.1629</v>
      </c>
      <c r="EQ174">
        <v>0.11974600000000001</v>
      </c>
      <c r="ER174">
        <v>0</v>
      </c>
      <c r="ES174">
        <v>31.495100000000001</v>
      </c>
      <c r="ET174">
        <v>999.9</v>
      </c>
      <c r="EU174">
        <v>70.900000000000006</v>
      </c>
      <c r="EV174">
        <v>35.9</v>
      </c>
      <c r="EW174">
        <v>41.8001</v>
      </c>
      <c r="EX174">
        <v>57.0794</v>
      </c>
      <c r="EY174">
        <v>-2.4078499999999998</v>
      </c>
      <c r="EZ174">
        <v>2</v>
      </c>
      <c r="FA174">
        <v>0.51376999999999995</v>
      </c>
      <c r="FB174">
        <v>0.53725000000000001</v>
      </c>
      <c r="FC174">
        <v>20.271699999999999</v>
      </c>
      <c r="FD174">
        <v>5.21699</v>
      </c>
      <c r="FE174">
        <v>12.004</v>
      </c>
      <c r="FF174">
        <v>4.9863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1.8643099999999999</v>
      </c>
      <c r="FO174">
        <v>1.8603499999999999</v>
      </c>
      <c r="FP174">
        <v>1.86111</v>
      </c>
      <c r="FQ174">
        <v>1.8601799999999999</v>
      </c>
      <c r="FR174">
        <v>1.86188</v>
      </c>
      <c r="FS174">
        <v>1.8584099999999999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-4.25</v>
      </c>
      <c r="GH174">
        <v>0.12809999999999999</v>
      </c>
      <c r="GI174">
        <v>-2.6367403326156271</v>
      </c>
      <c r="GJ174">
        <v>-2.8314441237569559E-3</v>
      </c>
      <c r="GK174">
        <v>1.746196064066972E-6</v>
      </c>
      <c r="GL174">
        <v>-5.0840809965914505E-10</v>
      </c>
      <c r="GM174">
        <v>-0.1800947898839361</v>
      </c>
      <c r="GN174">
        <v>5.1166531179064507E-3</v>
      </c>
      <c r="GO174">
        <v>1.8935886849813399E-4</v>
      </c>
      <c r="GP174">
        <v>-2.4822471333493459E-6</v>
      </c>
      <c r="GQ174">
        <v>4</v>
      </c>
      <c r="GR174">
        <v>2082</v>
      </c>
      <c r="GS174">
        <v>4</v>
      </c>
      <c r="GT174">
        <v>36</v>
      </c>
      <c r="GU174">
        <v>21</v>
      </c>
      <c r="GV174">
        <v>21.2</v>
      </c>
      <c r="GW174">
        <v>2.8918499999999998</v>
      </c>
      <c r="GX174">
        <v>2.5427200000000001</v>
      </c>
      <c r="GY174">
        <v>2.04834</v>
      </c>
      <c r="GZ174">
        <v>2.6220699999999999</v>
      </c>
      <c r="HA174">
        <v>2.1972700000000001</v>
      </c>
      <c r="HB174">
        <v>2.33887</v>
      </c>
      <c r="HC174">
        <v>41.796100000000003</v>
      </c>
      <c r="HD174">
        <v>14.333399999999999</v>
      </c>
      <c r="HE174">
        <v>18</v>
      </c>
      <c r="HF174">
        <v>618.29100000000005</v>
      </c>
      <c r="HG174">
        <v>736.04100000000005</v>
      </c>
      <c r="HH174">
        <v>30.999300000000002</v>
      </c>
      <c r="HI174">
        <v>33.903500000000001</v>
      </c>
      <c r="HJ174">
        <v>29.999700000000001</v>
      </c>
      <c r="HK174">
        <v>33.817500000000003</v>
      </c>
      <c r="HL174">
        <v>33.815100000000001</v>
      </c>
      <c r="HM174">
        <v>57.913400000000003</v>
      </c>
      <c r="HN174">
        <v>24.766500000000001</v>
      </c>
      <c r="HO174">
        <v>95.133899999999997</v>
      </c>
      <c r="HP174">
        <v>31</v>
      </c>
      <c r="HQ174">
        <v>1063.28</v>
      </c>
      <c r="HR174">
        <v>33.6845</v>
      </c>
      <c r="HS174">
        <v>99.232399999999998</v>
      </c>
      <c r="HT174">
        <v>98.296700000000001</v>
      </c>
    </row>
    <row r="175" spans="1:228" x14ac:dyDescent="0.2">
      <c r="A175">
        <v>160</v>
      </c>
      <c r="B175">
        <v>1669669245.5999999</v>
      </c>
      <c r="C175">
        <v>635</v>
      </c>
      <c r="D175" t="s">
        <v>678</v>
      </c>
      <c r="E175" t="s">
        <v>679</v>
      </c>
      <c r="F175">
        <v>4</v>
      </c>
      <c r="G175">
        <v>1669669243.5999999</v>
      </c>
      <c r="H175">
        <f t="shared" si="68"/>
        <v>4.0573797842782654E-3</v>
      </c>
      <c r="I175">
        <f t="shared" si="69"/>
        <v>4.0573797842782655</v>
      </c>
      <c r="J175">
        <f t="shared" si="70"/>
        <v>38.740499988538396</v>
      </c>
      <c r="K175">
        <f t="shared" si="71"/>
        <v>1027.254285714286</v>
      </c>
      <c r="L175">
        <f t="shared" si="72"/>
        <v>751.55753915608705</v>
      </c>
      <c r="M175">
        <f t="shared" si="73"/>
        <v>75.744209457588084</v>
      </c>
      <c r="N175">
        <f t="shared" si="74"/>
        <v>103.529749526188</v>
      </c>
      <c r="O175">
        <f t="shared" si="75"/>
        <v>0.25384944234642487</v>
      </c>
      <c r="P175">
        <f t="shared" si="76"/>
        <v>3.6649534669308097</v>
      </c>
      <c r="Q175">
        <f t="shared" si="77"/>
        <v>0.24447031506276229</v>
      </c>
      <c r="R175">
        <f t="shared" si="78"/>
        <v>0.15360775230886048</v>
      </c>
      <c r="S175">
        <f t="shared" si="79"/>
        <v>226.11150737679151</v>
      </c>
      <c r="T175">
        <f t="shared" si="80"/>
        <v>33.362240988520291</v>
      </c>
      <c r="U175">
        <f t="shared" si="81"/>
        <v>33.438071428571433</v>
      </c>
      <c r="V175">
        <f t="shared" si="82"/>
        <v>5.1778012862809293</v>
      </c>
      <c r="W175">
        <f t="shared" si="83"/>
        <v>70.273202763852211</v>
      </c>
      <c r="X175">
        <f t="shared" si="84"/>
        <v>3.5778015972060775</v>
      </c>
      <c r="Y175">
        <f t="shared" si="85"/>
        <v>5.0912744211033178</v>
      </c>
      <c r="Z175">
        <f t="shared" si="86"/>
        <v>1.5999996890748518</v>
      </c>
      <c r="AA175">
        <f t="shared" si="87"/>
        <v>-178.93044848667151</v>
      </c>
      <c r="AB175">
        <f t="shared" si="88"/>
        <v>-59.385574448196124</v>
      </c>
      <c r="AC175">
        <f t="shared" si="89"/>
        <v>-3.7214558768424655</v>
      </c>
      <c r="AD175">
        <f t="shared" si="90"/>
        <v>-15.925971434918594</v>
      </c>
      <c r="AE175">
        <f t="shared" si="91"/>
        <v>62.343104254616641</v>
      </c>
      <c r="AF175">
        <f t="shared" si="92"/>
        <v>4.2206208411291062</v>
      </c>
      <c r="AG175">
        <f t="shared" si="93"/>
        <v>38.740499988538396</v>
      </c>
      <c r="AH175">
        <v>1091.0941482660101</v>
      </c>
      <c r="AI175">
        <v>1067.6929090909091</v>
      </c>
      <c r="AJ175">
        <v>1.745351099687029</v>
      </c>
      <c r="AK175">
        <v>63.565594582378537</v>
      </c>
      <c r="AL175">
        <f t="shared" si="94"/>
        <v>4.0573797842782655</v>
      </c>
      <c r="AM175">
        <v>33.810320980370633</v>
      </c>
      <c r="AN175">
        <v>35.489264242424227</v>
      </c>
      <c r="AO175">
        <v>-9.6429900373408393E-3</v>
      </c>
      <c r="AP175">
        <v>91.324136407103097</v>
      </c>
      <c r="AQ175">
        <v>66</v>
      </c>
      <c r="AR175">
        <v>10</v>
      </c>
      <c r="AS175">
        <f t="shared" si="95"/>
        <v>1</v>
      </c>
      <c r="AT175">
        <f t="shared" si="96"/>
        <v>0</v>
      </c>
      <c r="AU175">
        <f t="shared" si="97"/>
        <v>47036.27104346735</v>
      </c>
      <c r="AV175">
        <f t="shared" si="98"/>
        <v>1199.985714285714</v>
      </c>
      <c r="AW175">
        <f t="shared" si="99"/>
        <v>1025.9122421641405</v>
      </c>
      <c r="AX175">
        <f t="shared" si="100"/>
        <v>0.85493704629209688</v>
      </c>
      <c r="AY175">
        <f t="shared" si="101"/>
        <v>0.18842849934374706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1669669243.5999999</v>
      </c>
      <c r="BF175">
        <v>1027.254285714286</v>
      </c>
      <c r="BG175">
        <v>1054.948571428572</v>
      </c>
      <c r="BH175">
        <v>35.500057142857138</v>
      </c>
      <c r="BI175">
        <v>33.8093</v>
      </c>
      <c r="BJ175">
        <v>1031.512857142857</v>
      </c>
      <c r="BK175">
        <v>35.372114285714289</v>
      </c>
      <c r="BL175">
        <v>650.07142857142856</v>
      </c>
      <c r="BM175">
        <v>100.6827142857143</v>
      </c>
      <c r="BN175">
        <v>0.1002670714285714</v>
      </c>
      <c r="BO175">
        <v>33.137514285714289</v>
      </c>
      <c r="BP175">
        <v>33.438071428571433</v>
      </c>
      <c r="BQ175">
        <v>999.89999999999986</v>
      </c>
      <c r="BR175">
        <v>0</v>
      </c>
      <c r="BS175">
        <v>0</v>
      </c>
      <c r="BT175">
        <v>8989.017142857143</v>
      </c>
      <c r="BU175">
        <v>0</v>
      </c>
      <c r="BV175">
        <v>582.77571428571434</v>
      </c>
      <c r="BW175">
        <v>-27.692171428571431</v>
      </c>
      <c r="BX175">
        <v>1065.062857142857</v>
      </c>
      <c r="BY175">
        <v>1091.8599999999999</v>
      </c>
      <c r="BZ175">
        <v>1.69076</v>
      </c>
      <c r="CA175">
        <v>1054.948571428572</v>
      </c>
      <c r="CB175">
        <v>33.8093</v>
      </c>
      <c r="CC175">
        <v>3.5742385714285718</v>
      </c>
      <c r="CD175">
        <v>3.40401</v>
      </c>
      <c r="CE175">
        <v>26.976571428571429</v>
      </c>
      <c r="CF175">
        <v>26.148442857142861</v>
      </c>
      <c r="CG175">
        <v>1199.985714285714</v>
      </c>
      <c r="CH175">
        <v>0.50001800000000007</v>
      </c>
      <c r="CI175">
        <v>0.49998199999999998</v>
      </c>
      <c r="CJ175">
        <v>0</v>
      </c>
      <c r="CK175">
        <v>887.90414285714292</v>
      </c>
      <c r="CL175">
        <v>4.9990899999999998</v>
      </c>
      <c r="CM175">
        <v>9497.7342857142849</v>
      </c>
      <c r="CN175">
        <v>9557.81</v>
      </c>
      <c r="CO175">
        <v>43.061999999999998</v>
      </c>
      <c r="CP175">
        <v>45.061999999999998</v>
      </c>
      <c r="CQ175">
        <v>43.875</v>
      </c>
      <c r="CR175">
        <v>44.08</v>
      </c>
      <c r="CS175">
        <v>44.5</v>
      </c>
      <c r="CT175">
        <v>597.51142857142872</v>
      </c>
      <c r="CU175">
        <v>597.47428571428577</v>
      </c>
      <c r="CV175">
        <v>0</v>
      </c>
      <c r="CW175">
        <v>1669669261</v>
      </c>
      <c r="CX175">
        <v>0</v>
      </c>
      <c r="CY175">
        <v>1669667979.5</v>
      </c>
      <c r="CZ175" t="s">
        <v>356</v>
      </c>
      <c r="DA175">
        <v>1669667979.5</v>
      </c>
      <c r="DB175">
        <v>1669667970</v>
      </c>
      <c r="DC175">
        <v>16</v>
      </c>
      <c r="DD175">
        <v>2.5000000000000001E-2</v>
      </c>
      <c r="DE175">
        <v>0.02</v>
      </c>
      <c r="DF175">
        <v>-3.5449999999999999</v>
      </c>
      <c r="DG175">
        <v>0.11899999999999999</v>
      </c>
      <c r="DH175">
        <v>410</v>
      </c>
      <c r="DI175">
        <v>35</v>
      </c>
      <c r="DJ175">
        <v>0.37</v>
      </c>
      <c r="DK175">
        <v>0.56999999999999995</v>
      </c>
      <c r="DL175">
        <v>-27.634264999999999</v>
      </c>
      <c r="DM175">
        <v>-0.54924202626642948</v>
      </c>
      <c r="DN175">
        <v>8.6543274002084988E-2</v>
      </c>
      <c r="DO175">
        <v>0</v>
      </c>
      <c r="DP175">
        <v>1.6776852499999999</v>
      </c>
      <c r="DQ175">
        <v>0.2757400750468989</v>
      </c>
      <c r="DR175">
        <v>3.202724769532185E-2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365</v>
      </c>
      <c r="EA175">
        <v>3.2959499999999999</v>
      </c>
      <c r="EB175">
        <v>2.6251799999999998</v>
      </c>
      <c r="EC175">
        <v>0.1895</v>
      </c>
      <c r="ED175">
        <v>0.190833</v>
      </c>
      <c r="EE175">
        <v>0.142681</v>
      </c>
      <c r="EF175">
        <v>0.13650000000000001</v>
      </c>
      <c r="EG175">
        <v>24528.5</v>
      </c>
      <c r="EH175">
        <v>24928.400000000001</v>
      </c>
      <c r="EI175">
        <v>28164.1</v>
      </c>
      <c r="EJ175">
        <v>29662.1</v>
      </c>
      <c r="EK175">
        <v>33224.300000000003</v>
      </c>
      <c r="EL175">
        <v>35551.5</v>
      </c>
      <c r="EM175">
        <v>39748.1</v>
      </c>
      <c r="EN175">
        <v>42383.6</v>
      </c>
      <c r="EO175">
        <v>2.1071499999999999</v>
      </c>
      <c r="EP175">
        <v>2.1629299999999998</v>
      </c>
      <c r="EQ175">
        <v>0.120047</v>
      </c>
      <c r="ER175">
        <v>0</v>
      </c>
      <c r="ES175">
        <v>31.491</v>
      </c>
      <c r="ET175">
        <v>999.9</v>
      </c>
      <c r="EU175">
        <v>70.900000000000006</v>
      </c>
      <c r="EV175">
        <v>35.9</v>
      </c>
      <c r="EW175">
        <v>41.798499999999997</v>
      </c>
      <c r="EX175">
        <v>56.839399999999998</v>
      </c>
      <c r="EY175">
        <v>-2.3637800000000002</v>
      </c>
      <c r="EZ175">
        <v>2</v>
      </c>
      <c r="FA175">
        <v>0.51326499999999997</v>
      </c>
      <c r="FB175">
        <v>0.53644599999999998</v>
      </c>
      <c r="FC175">
        <v>20.272099999999998</v>
      </c>
      <c r="FD175">
        <v>5.2168400000000004</v>
      </c>
      <c r="FE175">
        <v>12.0044</v>
      </c>
      <c r="FF175">
        <v>4.9865000000000004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1.8643099999999999</v>
      </c>
      <c r="FO175">
        <v>1.8603400000000001</v>
      </c>
      <c r="FP175">
        <v>1.86111</v>
      </c>
      <c r="FQ175">
        <v>1.8601700000000001</v>
      </c>
      <c r="FR175">
        <v>1.86188</v>
      </c>
      <c r="FS175">
        <v>1.8583799999999999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-4.26</v>
      </c>
      <c r="GH175">
        <v>0.1278</v>
      </c>
      <c r="GI175">
        <v>-2.6367403326156271</v>
      </c>
      <c r="GJ175">
        <v>-2.8314441237569559E-3</v>
      </c>
      <c r="GK175">
        <v>1.746196064066972E-6</v>
      </c>
      <c r="GL175">
        <v>-5.0840809965914505E-10</v>
      </c>
      <c r="GM175">
        <v>-0.1800947898839361</v>
      </c>
      <c r="GN175">
        <v>5.1166531179064507E-3</v>
      </c>
      <c r="GO175">
        <v>1.8935886849813399E-4</v>
      </c>
      <c r="GP175">
        <v>-2.4822471333493459E-6</v>
      </c>
      <c r="GQ175">
        <v>4</v>
      </c>
      <c r="GR175">
        <v>2082</v>
      </c>
      <c r="GS175">
        <v>4</v>
      </c>
      <c r="GT175">
        <v>36</v>
      </c>
      <c r="GU175">
        <v>21.1</v>
      </c>
      <c r="GV175">
        <v>21.3</v>
      </c>
      <c r="GW175">
        <v>2.9089399999999999</v>
      </c>
      <c r="GX175">
        <v>2.5476100000000002</v>
      </c>
      <c r="GY175">
        <v>2.04834</v>
      </c>
      <c r="GZ175">
        <v>2.6220699999999999</v>
      </c>
      <c r="HA175">
        <v>2.1972700000000001</v>
      </c>
      <c r="HB175">
        <v>2.3132299999999999</v>
      </c>
      <c r="HC175">
        <v>41.822299999999998</v>
      </c>
      <c r="HD175">
        <v>14.315899999999999</v>
      </c>
      <c r="HE175">
        <v>18</v>
      </c>
      <c r="HF175">
        <v>618.91300000000001</v>
      </c>
      <c r="HG175">
        <v>736.03300000000002</v>
      </c>
      <c r="HH175">
        <v>30.999600000000001</v>
      </c>
      <c r="HI175">
        <v>33.900500000000001</v>
      </c>
      <c r="HJ175">
        <v>29.999700000000001</v>
      </c>
      <c r="HK175">
        <v>33.815100000000001</v>
      </c>
      <c r="HL175">
        <v>33.812600000000003</v>
      </c>
      <c r="HM175">
        <v>58.205800000000004</v>
      </c>
      <c r="HN175">
        <v>25.050699999999999</v>
      </c>
      <c r="HO175">
        <v>95.133899999999997</v>
      </c>
      <c r="HP175">
        <v>31</v>
      </c>
      <c r="HQ175">
        <v>1069.96</v>
      </c>
      <c r="HR175">
        <v>33.688000000000002</v>
      </c>
      <c r="HS175">
        <v>99.232600000000005</v>
      </c>
      <c r="HT175">
        <v>98.297200000000004</v>
      </c>
    </row>
    <row r="176" spans="1:228" x14ac:dyDescent="0.2">
      <c r="A176">
        <v>161</v>
      </c>
      <c r="B176">
        <v>1669669249.5999999</v>
      </c>
      <c r="C176">
        <v>639</v>
      </c>
      <c r="D176" t="s">
        <v>680</v>
      </c>
      <c r="E176" t="s">
        <v>681</v>
      </c>
      <c r="F176">
        <v>4</v>
      </c>
      <c r="G176">
        <v>1669669247.2874999</v>
      </c>
      <c r="H176">
        <f t="shared" si="68"/>
        <v>4.0728414011916552E-3</v>
      </c>
      <c r="I176">
        <f t="shared" si="69"/>
        <v>4.0728414011916554</v>
      </c>
      <c r="J176">
        <f t="shared" si="70"/>
        <v>39.277873520516707</v>
      </c>
      <c r="K176">
        <f t="shared" si="71"/>
        <v>1033.44</v>
      </c>
      <c r="L176">
        <f t="shared" si="72"/>
        <v>755.20460660004369</v>
      </c>
      <c r="M176">
        <f t="shared" si="73"/>
        <v>76.112721877001675</v>
      </c>
      <c r="N176">
        <f t="shared" si="74"/>
        <v>104.15446437845401</v>
      </c>
      <c r="O176">
        <f t="shared" si="75"/>
        <v>0.25496876758629078</v>
      </c>
      <c r="P176">
        <f t="shared" si="76"/>
        <v>3.6615960253264164</v>
      </c>
      <c r="Q176">
        <f t="shared" si="77"/>
        <v>0.24550007517657574</v>
      </c>
      <c r="R176">
        <f t="shared" si="78"/>
        <v>0.15425897438471903</v>
      </c>
      <c r="S176">
        <f t="shared" si="79"/>
        <v>226.11395398428422</v>
      </c>
      <c r="T176">
        <f t="shared" si="80"/>
        <v>33.351657709223133</v>
      </c>
      <c r="U176">
        <f t="shared" si="81"/>
        <v>33.426812499999997</v>
      </c>
      <c r="V176">
        <f t="shared" si="82"/>
        <v>5.1745370602410583</v>
      </c>
      <c r="W176">
        <f t="shared" si="83"/>
        <v>70.24999547317087</v>
      </c>
      <c r="X176">
        <f t="shared" si="84"/>
        <v>3.5751067266496848</v>
      </c>
      <c r="Y176">
        <f t="shared" si="85"/>
        <v>5.0891202235237891</v>
      </c>
      <c r="Z176">
        <f t="shared" si="86"/>
        <v>1.5994303335913735</v>
      </c>
      <c r="AA176">
        <f t="shared" si="87"/>
        <v>-179.61230579255201</v>
      </c>
      <c r="AB176">
        <f t="shared" si="88"/>
        <v>-58.596899436169913</v>
      </c>
      <c r="AC176">
        <f t="shared" si="89"/>
        <v>-3.6750614127754142</v>
      </c>
      <c r="AD176">
        <f t="shared" si="90"/>
        <v>-15.770312657213118</v>
      </c>
      <c r="AE176">
        <f t="shared" si="91"/>
        <v>62.334020774545998</v>
      </c>
      <c r="AF176">
        <f t="shared" si="92"/>
        <v>4.2262199175234629</v>
      </c>
      <c r="AG176">
        <f t="shared" si="93"/>
        <v>39.277873520516707</v>
      </c>
      <c r="AH176">
        <v>1098.0428033600131</v>
      </c>
      <c r="AI176">
        <v>1074.5460606060601</v>
      </c>
      <c r="AJ176">
        <v>1.7098229850696689</v>
      </c>
      <c r="AK176">
        <v>63.565594582378537</v>
      </c>
      <c r="AL176">
        <f t="shared" si="94"/>
        <v>4.0728414011916554</v>
      </c>
      <c r="AM176">
        <v>33.788432354278513</v>
      </c>
      <c r="AN176">
        <v>35.457983030303033</v>
      </c>
      <c r="AO176">
        <v>-6.8000426892050412E-3</v>
      </c>
      <c r="AP176">
        <v>91.324136407103097</v>
      </c>
      <c r="AQ176">
        <v>66</v>
      </c>
      <c r="AR176">
        <v>10</v>
      </c>
      <c r="AS176">
        <f t="shared" si="95"/>
        <v>1</v>
      </c>
      <c r="AT176">
        <f t="shared" si="96"/>
        <v>0</v>
      </c>
      <c r="AU176">
        <f t="shared" si="97"/>
        <v>46977.553351774361</v>
      </c>
      <c r="AV176">
        <f t="shared" si="98"/>
        <v>1199.9962499999999</v>
      </c>
      <c r="AW176">
        <f t="shared" si="99"/>
        <v>1025.9214885928932</v>
      </c>
      <c r="AX176">
        <f t="shared" si="100"/>
        <v>0.85493724550630334</v>
      </c>
      <c r="AY176">
        <f t="shared" si="101"/>
        <v>0.18842888382716549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1669669247.2874999</v>
      </c>
      <c r="BF176">
        <v>1033.44</v>
      </c>
      <c r="BG176">
        <v>1061.14625</v>
      </c>
      <c r="BH176">
        <v>35.472874999999988</v>
      </c>
      <c r="BI176">
        <v>33.779674999999997</v>
      </c>
      <c r="BJ176">
        <v>1037.7025000000001</v>
      </c>
      <c r="BK176">
        <v>35.345125000000003</v>
      </c>
      <c r="BL176">
        <v>650.01299999999992</v>
      </c>
      <c r="BM176">
        <v>100.68425000000001</v>
      </c>
      <c r="BN176">
        <v>9.9989412499999999E-2</v>
      </c>
      <c r="BO176">
        <v>33.129974999999988</v>
      </c>
      <c r="BP176">
        <v>33.426812499999997</v>
      </c>
      <c r="BQ176">
        <v>999.9</v>
      </c>
      <c r="BR176">
        <v>0</v>
      </c>
      <c r="BS176">
        <v>0</v>
      </c>
      <c r="BT176">
        <v>8977.2649999999994</v>
      </c>
      <c r="BU176">
        <v>0</v>
      </c>
      <c r="BV176">
        <v>581.07600000000002</v>
      </c>
      <c r="BW176">
        <v>-27.707574999999999</v>
      </c>
      <c r="BX176">
        <v>1071.44625</v>
      </c>
      <c r="BY176">
        <v>1098.2462499999999</v>
      </c>
      <c r="BZ176">
        <v>1.693165</v>
      </c>
      <c r="CA176">
        <v>1061.14625</v>
      </c>
      <c r="CB176">
        <v>33.779674999999997</v>
      </c>
      <c r="CC176">
        <v>3.57155625</v>
      </c>
      <c r="CD176">
        <v>3.4010812499999998</v>
      </c>
      <c r="CE176">
        <v>26.963799999999999</v>
      </c>
      <c r="CF176">
        <v>26.133862499999999</v>
      </c>
      <c r="CG176">
        <v>1199.9962499999999</v>
      </c>
      <c r="CH176">
        <v>0.50000774999999997</v>
      </c>
      <c r="CI176">
        <v>0.49999225000000003</v>
      </c>
      <c r="CJ176">
        <v>0</v>
      </c>
      <c r="CK176">
        <v>887.58862499999998</v>
      </c>
      <c r="CL176">
        <v>4.9990899999999998</v>
      </c>
      <c r="CM176">
        <v>9494.4887500000004</v>
      </c>
      <c r="CN176">
        <v>9557.8662499999991</v>
      </c>
      <c r="CO176">
        <v>43.061999999999998</v>
      </c>
      <c r="CP176">
        <v>45.061999999999998</v>
      </c>
      <c r="CQ176">
        <v>43.875</v>
      </c>
      <c r="CR176">
        <v>44.101374999999997</v>
      </c>
      <c r="CS176">
        <v>44.444875000000003</v>
      </c>
      <c r="CT176">
        <v>597.50874999999996</v>
      </c>
      <c r="CU176">
        <v>597.48749999999995</v>
      </c>
      <c r="CV176">
        <v>0</v>
      </c>
      <c r="CW176">
        <v>1669669265.2</v>
      </c>
      <c r="CX176">
        <v>0</v>
      </c>
      <c r="CY176">
        <v>1669667979.5</v>
      </c>
      <c r="CZ176" t="s">
        <v>356</v>
      </c>
      <c r="DA176">
        <v>1669667979.5</v>
      </c>
      <c r="DB176">
        <v>1669667970</v>
      </c>
      <c r="DC176">
        <v>16</v>
      </c>
      <c r="DD176">
        <v>2.5000000000000001E-2</v>
      </c>
      <c r="DE176">
        <v>0.02</v>
      </c>
      <c r="DF176">
        <v>-3.5449999999999999</v>
      </c>
      <c r="DG176">
        <v>0.11899999999999999</v>
      </c>
      <c r="DH176">
        <v>410</v>
      </c>
      <c r="DI176">
        <v>35</v>
      </c>
      <c r="DJ176">
        <v>0.37</v>
      </c>
      <c r="DK176">
        <v>0.56999999999999995</v>
      </c>
      <c r="DL176">
        <v>-27.67740975609756</v>
      </c>
      <c r="DM176">
        <v>-0.1183045296167365</v>
      </c>
      <c r="DN176">
        <v>4.6520579264046742E-2</v>
      </c>
      <c r="DO176">
        <v>0</v>
      </c>
      <c r="DP176">
        <v>1.688303170731708</v>
      </c>
      <c r="DQ176">
        <v>0.1315455052264789</v>
      </c>
      <c r="DR176">
        <v>2.470263286441881E-2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365</v>
      </c>
      <c r="EA176">
        <v>3.2960099999999999</v>
      </c>
      <c r="EB176">
        <v>2.6248200000000002</v>
      </c>
      <c r="EC176">
        <v>0.19028200000000001</v>
      </c>
      <c r="ED176">
        <v>0.19159799999999999</v>
      </c>
      <c r="EE176">
        <v>0.14260100000000001</v>
      </c>
      <c r="EF176">
        <v>0.136375</v>
      </c>
      <c r="EG176">
        <v>24504.7</v>
      </c>
      <c r="EH176">
        <v>24904.6</v>
      </c>
      <c r="EI176">
        <v>28164</v>
      </c>
      <c r="EJ176">
        <v>29661.9</v>
      </c>
      <c r="EK176">
        <v>33227.4</v>
      </c>
      <c r="EL176">
        <v>35556.6</v>
      </c>
      <c r="EM176">
        <v>39748</v>
      </c>
      <c r="EN176">
        <v>42383.5</v>
      </c>
      <c r="EO176">
        <v>2.1071300000000002</v>
      </c>
      <c r="EP176">
        <v>2.1629800000000001</v>
      </c>
      <c r="EQ176">
        <v>0.119265</v>
      </c>
      <c r="ER176">
        <v>0</v>
      </c>
      <c r="ES176">
        <v>31.482900000000001</v>
      </c>
      <c r="ET176">
        <v>999.9</v>
      </c>
      <c r="EU176">
        <v>70.900000000000006</v>
      </c>
      <c r="EV176">
        <v>35.9</v>
      </c>
      <c r="EW176">
        <v>41.802</v>
      </c>
      <c r="EX176">
        <v>57.169400000000003</v>
      </c>
      <c r="EY176">
        <v>-2.3637800000000002</v>
      </c>
      <c r="EZ176">
        <v>2</v>
      </c>
      <c r="FA176">
        <v>0.51330500000000001</v>
      </c>
      <c r="FB176">
        <v>0.53736399999999995</v>
      </c>
      <c r="FC176">
        <v>20.271599999999999</v>
      </c>
      <c r="FD176">
        <v>5.21699</v>
      </c>
      <c r="FE176">
        <v>12.004300000000001</v>
      </c>
      <c r="FF176">
        <v>4.98665</v>
      </c>
      <c r="FG176">
        <v>3.2845800000000001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1.8643099999999999</v>
      </c>
      <c r="FO176">
        <v>1.8603499999999999</v>
      </c>
      <c r="FP176">
        <v>1.86111</v>
      </c>
      <c r="FQ176">
        <v>1.8601799999999999</v>
      </c>
      <c r="FR176">
        <v>1.8618699999999999</v>
      </c>
      <c r="FS176">
        <v>1.85839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-4.2699999999999996</v>
      </c>
      <c r="GH176">
        <v>0.12759999999999999</v>
      </c>
      <c r="GI176">
        <v>-2.6367403326156271</v>
      </c>
      <c r="GJ176">
        <v>-2.8314441237569559E-3</v>
      </c>
      <c r="GK176">
        <v>1.746196064066972E-6</v>
      </c>
      <c r="GL176">
        <v>-5.0840809965914505E-10</v>
      </c>
      <c r="GM176">
        <v>-0.1800947898839361</v>
      </c>
      <c r="GN176">
        <v>5.1166531179064507E-3</v>
      </c>
      <c r="GO176">
        <v>1.8935886849813399E-4</v>
      </c>
      <c r="GP176">
        <v>-2.4822471333493459E-6</v>
      </c>
      <c r="GQ176">
        <v>4</v>
      </c>
      <c r="GR176">
        <v>2082</v>
      </c>
      <c r="GS176">
        <v>4</v>
      </c>
      <c r="GT176">
        <v>36</v>
      </c>
      <c r="GU176">
        <v>21.2</v>
      </c>
      <c r="GV176">
        <v>21.3</v>
      </c>
      <c r="GW176">
        <v>2.9235799999999998</v>
      </c>
      <c r="GX176">
        <v>2.5524900000000001</v>
      </c>
      <c r="GY176">
        <v>2.04834</v>
      </c>
      <c r="GZ176">
        <v>2.6220699999999999</v>
      </c>
      <c r="HA176">
        <v>2.1972700000000001</v>
      </c>
      <c r="HB176">
        <v>2.3083499999999999</v>
      </c>
      <c r="HC176">
        <v>41.822299999999998</v>
      </c>
      <c r="HD176">
        <v>14.298400000000001</v>
      </c>
      <c r="HE176">
        <v>18</v>
      </c>
      <c r="HF176">
        <v>618.86599999999999</v>
      </c>
      <c r="HG176">
        <v>736.05700000000002</v>
      </c>
      <c r="HH176">
        <v>30.9999</v>
      </c>
      <c r="HI176">
        <v>33.897500000000001</v>
      </c>
      <c r="HJ176">
        <v>29.9998</v>
      </c>
      <c r="HK176">
        <v>33.812199999999997</v>
      </c>
      <c r="HL176">
        <v>33.810600000000001</v>
      </c>
      <c r="HM176">
        <v>58.501100000000001</v>
      </c>
      <c r="HN176">
        <v>25.050699999999999</v>
      </c>
      <c r="HO176">
        <v>95.133899999999997</v>
      </c>
      <c r="HP176">
        <v>31</v>
      </c>
      <c r="HQ176">
        <v>1076.6400000000001</v>
      </c>
      <c r="HR176">
        <v>33.698099999999997</v>
      </c>
      <c r="HS176">
        <v>99.232299999999995</v>
      </c>
      <c r="HT176">
        <v>98.296800000000005</v>
      </c>
    </row>
    <row r="177" spans="1:228" x14ac:dyDescent="0.2">
      <c r="A177">
        <v>162</v>
      </c>
      <c r="B177">
        <v>1669669253.5999999</v>
      </c>
      <c r="C177">
        <v>643</v>
      </c>
      <c r="D177" t="s">
        <v>682</v>
      </c>
      <c r="E177" t="s">
        <v>683</v>
      </c>
      <c r="F177">
        <v>4</v>
      </c>
      <c r="G177">
        <v>1669669251.5999999</v>
      </c>
      <c r="H177">
        <f t="shared" si="68"/>
        <v>4.0192716138893921E-3</v>
      </c>
      <c r="I177">
        <f t="shared" si="69"/>
        <v>4.0192716138893925</v>
      </c>
      <c r="J177">
        <f t="shared" si="70"/>
        <v>39.067702550196792</v>
      </c>
      <c r="K177">
        <f t="shared" si="71"/>
        <v>1040.6414285714291</v>
      </c>
      <c r="L177">
        <f t="shared" si="72"/>
        <v>760.35521927942705</v>
      </c>
      <c r="M177">
        <f t="shared" si="73"/>
        <v>76.633073287544107</v>
      </c>
      <c r="N177">
        <f t="shared" si="74"/>
        <v>104.88196679618248</v>
      </c>
      <c r="O177">
        <f t="shared" si="75"/>
        <v>0.25162593176879289</v>
      </c>
      <c r="P177">
        <f t="shared" si="76"/>
        <v>3.6599566947659774</v>
      </c>
      <c r="Q177">
        <f t="shared" si="77"/>
        <v>0.2423950929006054</v>
      </c>
      <c r="R177">
        <f t="shared" si="78"/>
        <v>0.15229807420683289</v>
      </c>
      <c r="S177">
        <f t="shared" si="79"/>
        <v>226.11469723431205</v>
      </c>
      <c r="T177">
        <f t="shared" si="80"/>
        <v>33.348148610892487</v>
      </c>
      <c r="U177">
        <f t="shared" si="81"/>
        <v>33.410957142857143</v>
      </c>
      <c r="V177">
        <f t="shared" si="82"/>
        <v>5.1699432578370867</v>
      </c>
      <c r="W177">
        <f t="shared" si="83"/>
        <v>70.232522021099626</v>
      </c>
      <c r="X177">
        <f t="shared" si="84"/>
        <v>3.5712340721754554</v>
      </c>
      <c r="Y177">
        <f t="shared" si="85"/>
        <v>5.0848723204081523</v>
      </c>
      <c r="Z177">
        <f t="shared" si="86"/>
        <v>1.5987091856616313</v>
      </c>
      <c r="AA177">
        <f t="shared" si="87"/>
        <v>-177.24987817252219</v>
      </c>
      <c r="AB177">
        <f t="shared" si="88"/>
        <v>-58.377225316393293</v>
      </c>
      <c r="AC177">
        <f t="shared" si="89"/>
        <v>-3.6623726317410328</v>
      </c>
      <c r="AD177">
        <f t="shared" si="90"/>
        <v>-13.174778886344455</v>
      </c>
      <c r="AE177">
        <f t="shared" si="91"/>
        <v>62.177578248099103</v>
      </c>
      <c r="AF177">
        <f t="shared" si="92"/>
        <v>4.1989805859694211</v>
      </c>
      <c r="AG177">
        <f t="shared" si="93"/>
        <v>39.067702550196792</v>
      </c>
      <c r="AH177">
        <v>1104.835820546248</v>
      </c>
      <c r="AI177">
        <v>1081.431636363636</v>
      </c>
      <c r="AJ177">
        <v>1.708793474859827</v>
      </c>
      <c r="AK177">
        <v>63.565594582378537</v>
      </c>
      <c r="AL177">
        <f t="shared" si="94"/>
        <v>4.0192716138893925</v>
      </c>
      <c r="AM177">
        <v>33.752720804549298</v>
      </c>
      <c r="AN177">
        <v>35.420676363636353</v>
      </c>
      <c r="AO177">
        <v>-1.0341180929360269E-2</v>
      </c>
      <c r="AP177">
        <v>91.324136407103097</v>
      </c>
      <c r="AQ177">
        <v>66</v>
      </c>
      <c r="AR177">
        <v>10</v>
      </c>
      <c r="AS177">
        <f t="shared" si="95"/>
        <v>1</v>
      </c>
      <c r="AT177">
        <f t="shared" si="96"/>
        <v>0</v>
      </c>
      <c r="AU177">
        <f t="shared" si="97"/>
        <v>46950.60972339796</v>
      </c>
      <c r="AV177">
        <f t="shared" si="98"/>
        <v>1200</v>
      </c>
      <c r="AW177">
        <f t="shared" si="99"/>
        <v>1025.9247135929077</v>
      </c>
      <c r="AX177">
        <f t="shared" si="100"/>
        <v>0.85493726132742309</v>
      </c>
      <c r="AY177">
        <f t="shared" si="101"/>
        <v>0.18842891436192671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1669669251.5999999</v>
      </c>
      <c r="BF177">
        <v>1040.6414285714291</v>
      </c>
      <c r="BG177">
        <v>1068.285714285714</v>
      </c>
      <c r="BH177">
        <v>35.433871428571429</v>
      </c>
      <c r="BI177">
        <v>33.751385714285711</v>
      </c>
      <c r="BJ177">
        <v>1044.911428571429</v>
      </c>
      <c r="BK177">
        <v>35.306514285714293</v>
      </c>
      <c r="BL177">
        <v>649.96242857142863</v>
      </c>
      <c r="BM177">
        <v>100.6861428571429</v>
      </c>
      <c r="BN177">
        <v>9.9741614285714278E-2</v>
      </c>
      <c r="BO177">
        <v>33.115099999999998</v>
      </c>
      <c r="BP177">
        <v>33.410957142857143</v>
      </c>
      <c r="BQ177">
        <v>999.89999999999986</v>
      </c>
      <c r="BR177">
        <v>0</v>
      </c>
      <c r="BS177">
        <v>0</v>
      </c>
      <c r="BT177">
        <v>8971.4271428571428</v>
      </c>
      <c r="BU177">
        <v>0</v>
      </c>
      <c r="BV177">
        <v>583.22914285714285</v>
      </c>
      <c r="BW177">
        <v>-27.642214285714289</v>
      </c>
      <c r="BX177">
        <v>1078.8728571428569</v>
      </c>
      <c r="BY177">
        <v>1105.6014285714291</v>
      </c>
      <c r="BZ177">
        <v>1.682507142857143</v>
      </c>
      <c r="CA177">
        <v>1068.285714285714</v>
      </c>
      <c r="CB177">
        <v>33.751385714285711</v>
      </c>
      <c r="CC177">
        <v>3.5676999999999999</v>
      </c>
      <c r="CD177">
        <v>3.3982957142857151</v>
      </c>
      <c r="CE177">
        <v>26.945414285714289</v>
      </c>
      <c r="CF177">
        <v>26.12</v>
      </c>
      <c r="CG177">
        <v>1200</v>
      </c>
      <c r="CH177">
        <v>0.50000599999999995</v>
      </c>
      <c r="CI177">
        <v>0.49999399999999999</v>
      </c>
      <c r="CJ177">
        <v>0</v>
      </c>
      <c r="CK177">
        <v>887.399</v>
      </c>
      <c r="CL177">
        <v>4.9990899999999998</v>
      </c>
      <c r="CM177">
        <v>9492.7542857142853</v>
      </c>
      <c r="CN177">
        <v>9557.8857142857141</v>
      </c>
      <c r="CO177">
        <v>43.061999999999998</v>
      </c>
      <c r="CP177">
        <v>45.061999999999998</v>
      </c>
      <c r="CQ177">
        <v>43.875</v>
      </c>
      <c r="CR177">
        <v>44.116</v>
      </c>
      <c r="CS177">
        <v>44.454999999999998</v>
      </c>
      <c r="CT177">
        <v>597.5100000000001</v>
      </c>
      <c r="CU177">
        <v>597.4899999999999</v>
      </c>
      <c r="CV177">
        <v>0</v>
      </c>
      <c r="CW177">
        <v>1669669268.8</v>
      </c>
      <c r="CX177">
        <v>0</v>
      </c>
      <c r="CY177">
        <v>1669667979.5</v>
      </c>
      <c r="CZ177" t="s">
        <v>356</v>
      </c>
      <c r="DA177">
        <v>1669667979.5</v>
      </c>
      <c r="DB177">
        <v>1669667970</v>
      </c>
      <c r="DC177">
        <v>16</v>
      </c>
      <c r="DD177">
        <v>2.5000000000000001E-2</v>
      </c>
      <c r="DE177">
        <v>0.02</v>
      </c>
      <c r="DF177">
        <v>-3.5449999999999999</v>
      </c>
      <c r="DG177">
        <v>0.11899999999999999</v>
      </c>
      <c r="DH177">
        <v>410</v>
      </c>
      <c r="DI177">
        <v>35</v>
      </c>
      <c r="DJ177">
        <v>0.37</v>
      </c>
      <c r="DK177">
        <v>0.56999999999999995</v>
      </c>
      <c r="DL177">
        <v>-27.677755000000001</v>
      </c>
      <c r="DM177">
        <v>9.9489681050769677E-2</v>
      </c>
      <c r="DN177">
        <v>4.2120190823404402E-2</v>
      </c>
      <c r="DO177">
        <v>1</v>
      </c>
      <c r="DP177">
        <v>1.697643</v>
      </c>
      <c r="DQ177">
        <v>-5.7372157598505183E-2</v>
      </c>
      <c r="DR177">
        <v>9.98267153621713E-3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2</v>
      </c>
      <c r="DY177">
        <v>2</v>
      </c>
      <c r="DZ177" t="s">
        <v>684</v>
      </c>
      <c r="EA177">
        <v>3.29583</v>
      </c>
      <c r="EB177">
        <v>2.625</v>
      </c>
      <c r="EC177">
        <v>0.191056</v>
      </c>
      <c r="ED177">
        <v>0.19236200000000001</v>
      </c>
      <c r="EE177">
        <v>0.14250099999999999</v>
      </c>
      <c r="EF177">
        <v>0.13636300000000001</v>
      </c>
      <c r="EG177">
        <v>24481.3</v>
      </c>
      <c r="EH177">
        <v>24881.4</v>
      </c>
      <c r="EI177">
        <v>28164.2</v>
      </c>
      <c r="EJ177">
        <v>29662.400000000001</v>
      </c>
      <c r="EK177">
        <v>33231.4</v>
      </c>
      <c r="EL177">
        <v>35557.5</v>
      </c>
      <c r="EM177">
        <v>39748.1</v>
      </c>
      <c r="EN177">
        <v>42384</v>
      </c>
      <c r="EO177">
        <v>2.1067</v>
      </c>
      <c r="EP177">
        <v>2.1631800000000001</v>
      </c>
      <c r="EQ177">
        <v>0.118826</v>
      </c>
      <c r="ER177">
        <v>0</v>
      </c>
      <c r="ES177">
        <v>31.473400000000002</v>
      </c>
      <c r="ET177">
        <v>999.9</v>
      </c>
      <c r="EU177">
        <v>70.900000000000006</v>
      </c>
      <c r="EV177">
        <v>35.9</v>
      </c>
      <c r="EW177">
        <v>41.798400000000001</v>
      </c>
      <c r="EX177">
        <v>57.409399999999998</v>
      </c>
      <c r="EY177">
        <v>-2.2956699999999999</v>
      </c>
      <c r="EZ177">
        <v>2</v>
      </c>
      <c r="FA177">
        <v>0.51266299999999998</v>
      </c>
      <c r="FB177">
        <v>0.53788100000000005</v>
      </c>
      <c r="FC177">
        <v>20.271899999999999</v>
      </c>
      <c r="FD177">
        <v>5.2163899999999996</v>
      </c>
      <c r="FE177">
        <v>12.004300000000001</v>
      </c>
      <c r="FF177">
        <v>4.9862000000000002</v>
      </c>
      <c r="FG177">
        <v>3.2844500000000001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1.8621799999999999</v>
      </c>
      <c r="FN177">
        <v>1.86429</v>
      </c>
      <c r="FO177">
        <v>1.8603499999999999</v>
      </c>
      <c r="FP177">
        <v>1.86111</v>
      </c>
      <c r="FQ177">
        <v>1.86019</v>
      </c>
      <c r="FR177">
        <v>1.86188</v>
      </c>
      <c r="FS177">
        <v>1.8584000000000001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-4.2699999999999996</v>
      </c>
      <c r="GH177">
        <v>0.12720000000000001</v>
      </c>
      <c r="GI177">
        <v>-2.6367403326156271</v>
      </c>
      <c r="GJ177">
        <v>-2.8314441237569559E-3</v>
      </c>
      <c r="GK177">
        <v>1.746196064066972E-6</v>
      </c>
      <c r="GL177">
        <v>-5.0840809965914505E-10</v>
      </c>
      <c r="GM177">
        <v>-0.1800947898839361</v>
      </c>
      <c r="GN177">
        <v>5.1166531179064507E-3</v>
      </c>
      <c r="GO177">
        <v>1.8935886849813399E-4</v>
      </c>
      <c r="GP177">
        <v>-2.4822471333493459E-6</v>
      </c>
      <c r="GQ177">
        <v>4</v>
      </c>
      <c r="GR177">
        <v>2082</v>
      </c>
      <c r="GS177">
        <v>4</v>
      </c>
      <c r="GT177">
        <v>36</v>
      </c>
      <c r="GU177">
        <v>21.2</v>
      </c>
      <c r="GV177">
        <v>21.4</v>
      </c>
      <c r="GW177">
        <v>2.9370099999999999</v>
      </c>
      <c r="GX177">
        <v>2.5439500000000002</v>
      </c>
      <c r="GY177">
        <v>2.04834</v>
      </c>
      <c r="GZ177">
        <v>2.6220699999999999</v>
      </c>
      <c r="HA177">
        <v>2.1972700000000001</v>
      </c>
      <c r="HB177">
        <v>2.34497</v>
      </c>
      <c r="HC177">
        <v>41.822299999999998</v>
      </c>
      <c r="HD177">
        <v>14.315899999999999</v>
      </c>
      <c r="HE177">
        <v>18</v>
      </c>
      <c r="HF177">
        <v>618.52099999999996</v>
      </c>
      <c r="HG177">
        <v>736.221</v>
      </c>
      <c r="HH177">
        <v>31.0001</v>
      </c>
      <c r="HI177">
        <v>33.894399999999997</v>
      </c>
      <c r="HJ177">
        <v>29.999700000000001</v>
      </c>
      <c r="HK177">
        <v>33.809899999999999</v>
      </c>
      <c r="HL177">
        <v>33.808300000000003</v>
      </c>
      <c r="HM177">
        <v>58.794699999999999</v>
      </c>
      <c r="HN177">
        <v>25.050699999999999</v>
      </c>
      <c r="HO177">
        <v>94.759799999999998</v>
      </c>
      <c r="HP177">
        <v>31</v>
      </c>
      <c r="HQ177">
        <v>1083.31</v>
      </c>
      <c r="HR177">
        <v>33.709000000000003</v>
      </c>
      <c r="HS177">
        <v>99.232699999999994</v>
      </c>
      <c r="HT177">
        <v>98.298100000000005</v>
      </c>
    </row>
    <row r="178" spans="1:228" x14ac:dyDescent="0.2">
      <c r="A178">
        <v>163</v>
      </c>
      <c r="B178">
        <v>1669669257.5999999</v>
      </c>
      <c r="C178">
        <v>647</v>
      </c>
      <c r="D178" t="s">
        <v>685</v>
      </c>
      <c r="E178" t="s">
        <v>686</v>
      </c>
      <c r="F178">
        <v>4</v>
      </c>
      <c r="G178">
        <v>1669669255.2874999</v>
      </c>
      <c r="H178">
        <f t="shared" si="68"/>
        <v>3.9991009320548216E-3</v>
      </c>
      <c r="I178">
        <f t="shared" si="69"/>
        <v>3.9991009320548212</v>
      </c>
      <c r="J178">
        <f t="shared" si="70"/>
        <v>39.722941313171788</v>
      </c>
      <c r="K178">
        <f t="shared" si="71"/>
        <v>1046.6824999999999</v>
      </c>
      <c r="L178">
        <f t="shared" si="72"/>
        <v>760.94893346001595</v>
      </c>
      <c r="M178">
        <f t="shared" si="73"/>
        <v>76.694650248113945</v>
      </c>
      <c r="N178">
        <f t="shared" si="74"/>
        <v>105.49321344510376</v>
      </c>
      <c r="O178">
        <f t="shared" si="75"/>
        <v>0.25054008997645039</v>
      </c>
      <c r="P178">
        <f t="shared" si="76"/>
        <v>3.6670060264146791</v>
      </c>
      <c r="Q178">
        <f t="shared" si="77"/>
        <v>0.24140409314692254</v>
      </c>
      <c r="R178">
        <f t="shared" si="78"/>
        <v>0.15167063538643841</v>
      </c>
      <c r="S178">
        <f t="shared" si="79"/>
        <v>226.11476960936693</v>
      </c>
      <c r="T178">
        <f t="shared" si="80"/>
        <v>33.342263341399288</v>
      </c>
      <c r="U178">
        <f t="shared" si="81"/>
        <v>33.396249999999988</v>
      </c>
      <c r="V178">
        <f t="shared" si="82"/>
        <v>5.1656853016635162</v>
      </c>
      <c r="W178">
        <f t="shared" si="83"/>
        <v>70.214471168201484</v>
      </c>
      <c r="X178">
        <f t="shared" si="84"/>
        <v>3.5683723925159057</v>
      </c>
      <c r="Y178">
        <f t="shared" si="85"/>
        <v>5.0821039212383035</v>
      </c>
      <c r="Z178">
        <f t="shared" si="86"/>
        <v>1.5973129091476106</v>
      </c>
      <c r="AA178">
        <f t="shared" si="87"/>
        <v>-176.36035110361763</v>
      </c>
      <c r="AB178">
        <f t="shared" si="88"/>
        <v>-57.49977366441842</v>
      </c>
      <c r="AC178">
        <f t="shared" si="89"/>
        <v>-3.5999595350706537</v>
      </c>
      <c r="AD178">
        <f t="shared" si="90"/>
        <v>-11.345314693739788</v>
      </c>
      <c r="AE178">
        <f t="shared" si="91"/>
        <v>62.493833297436453</v>
      </c>
      <c r="AF178">
        <f t="shared" si="92"/>
        <v>4.137678347902761</v>
      </c>
      <c r="AG178">
        <f t="shared" si="93"/>
        <v>39.722941313171788</v>
      </c>
      <c r="AH178">
        <v>1111.736240126409</v>
      </c>
      <c r="AI178">
        <v>1088.151454545454</v>
      </c>
      <c r="AJ178">
        <v>1.6824837913908399</v>
      </c>
      <c r="AK178">
        <v>63.565594582378537</v>
      </c>
      <c r="AL178">
        <f t="shared" si="94"/>
        <v>3.9991009320548212</v>
      </c>
      <c r="AM178">
        <v>33.748621228452137</v>
      </c>
      <c r="AN178">
        <v>35.393800000000013</v>
      </c>
      <c r="AO178">
        <v>-7.6830596916000107E-3</v>
      </c>
      <c r="AP178">
        <v>91.324136407103097</v>
      </c>
      <c r="AQ178">
        <v>66</v>
      </c>
      <c r="AR178">
        <v>10</v>
      </c>
      <c r="AS178">
        <f t="shared" si="95"/>
        <v>1</v>
      </c>
      <c r="AT178">
        <f t="shared" si="96"/>
        <v>0</v>
      </c>
      <c r="AU178">
        <f t="shared" si="97"/>
        <v>47077.863242415136</v>
      </c>
      <c r="AV178">
        <f t="shared" si="98"/>
        <v>1200</v>
      </c>
      <c r="AW178">
        <f t="shared" si="99"/>
        <v>1025.924751092936</v>
      </c>
      <c r="AX178">
        <f t="shared" si="100"/>
        <v>0.85493729257744677</v>
      </c>
      <c r="AY178">
        <f t="shared" si="101"/>
        <v>0.18842897467447245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1669669255.2874999</v>
      </c>
      <c r="BF178">
        <v>1046.6824999999999</v>
      </c>
      <c r="BG178">
        <v>1074.4425000000001</v>
      </c>
      <c r="BH178">
        <v>35.404674999999997</v>
      </c>
      <c r="BI178">
        <v>33.746675000000003</v>
      </c>
      <c r="BJ178">
        <v>1050.95625</v>
      </c>
      <c r="BK178">
        <v>35.277587500000003</v>
      </c>
      <c r="BL178">
        <v>649.95174999999995</v>
      </c>
      <c r="BM178">
        <v>100.68825</v>
      </c>
      <c r="BN178">
        <v>9.9919712500000007E-2</v>
      </c>
      <c r="BO178">
        <v>33.105400000000003</v>
      </c>
      <c r="BP178">
        <v>33.396249999999988</v>
      </c>
      <c r="BQ178">
        <v>999.9</v>
      </c>
      <c r="BR178">
        <v>0</v>
      </c>
      <c r="BS178">
        <v>0</v>
      </c>
      <c r="BT178">
        <v>8995.6262499999993</v>
      </c>
      <c r="BU178">
        <v>0</v>
      </c>
      <c r="BV178">
        <v>590.19487500000002</v>
      </c>
      <c r="BW178">
        <v>-27.757187500000001</v>
      </c>
      <c r="BX178">
        <v>1085.1012499999999</v>
      </c>
      <c r="BY178">
        <v>1111.9662499999999</v>
      </c>
      <c r="BZ178">
        <v>1.65802</v>
      </c>
      <c r="CA178">
        <v>1074.4425000000001</v>
      </c>
      <c r="CB178">
        <v>33.746675000000003</v>
      </c>
      <c r="CC178">
        <v>3.56483375</v>
      </c>
      <c r="CD178">
        <v>3.3978925000000002</v>
      </c>
      <c r="CE178">
        <v>26.931737500000001</v>
      </c>
      <c r="CF178">
        <v>26.117999999999999</v>
      </c>
      <c r="CG178">
        <v>1200</v>
      </c>
      <c r="CH178">
        <v>0.50000774999999997</v>
      </c>
      <c r="CI178">
        <v>0.49999225000000003</v>
      </c>
      <c r="CJ178">
        <v>0</v>
      </c>
      <c r="CK178">
        <v>887.11874999999998</v>
      </c>
      <c r="CL178">
        <v>4.9990899999999998</v>
      </c>
      <c r="CM178">
        <v>9491.5349999999999</v>
      </c>
      <c r="CN178">
        <v>9557.8837499999991</v>
      </c>
      <c r="CO178">
        <v>43.061999999999998</v>
      </c>
      <c r="CP178">
        <v>45.046499999999988</v>
      </c>
      <c r="CQ178">
        <v>43.859250000000003</v>
      </c>
      <c r="CR178">
        <v>44.109250000000003</v>
      </c>
      <c r="CS178">
        <v>44.492125000000001</v>
      </c>
      <c r="CT178">
        <v>597.50874999999996</v>
      </c>
      <c r="CU178">
        <v>597.49125000000004</v>
      </c>
      <c r="CV178">
        <v>0</v>
      </c>
      <c r="CW178">
        <v>1669669273</v>
      </c>
      <c r="CX178">
        <v>0</v>
      </c>
      <c r="CY178">
        <v>1669667979.5</v>
      </c>
      <c r="CZ178" t="s">
        <v>356</v>
      </c>
      <c r="DA178">
        <v>1669667979.5</v>
      </c>
      <c r="DB178">
        <v>1669667970</v>
      </c>
      <c r="DC178">
        <v>16</v>
      </c>
      <c r="DD178">
        <v>2.5000000000000001E-2</v>
      </c>
      <c r="DE178">
        <v>0.02</v>
      </c>
      <c r="DF178">
        <v>-3.5449999999999999</v>
      </c>
      <c r="DG178">
        <v>0.11899999999999999</v>
      </c>
      <c r="DH178">
        <v>410</v>
      </c>
      <c r="DI178">
        <v>35</v>
      </c>
      <c r="DJ178">
        <v>0.37</v>
      </c>
      <c r="DK178">
        <v>0.56999999999999995</v>
      </c>
      <c r="DL178">
        <v>-27.680943902439019</v>
      </c>
      <c r="DM178">
        <v>-0.2564006968641489</v>
      </c>
      <c r="DN178">
        <v>4.9537406653373472E-2</v>
      </c>
      <c r="DO178">
        <v>0</v>
      </c>
      <c r="DP178">
        <v>1.68878487804878</v>
      </c>
      <c r="DQ178">
        <v>-0.1475841114982567</v>
      </c>
      <c r="DR178">
        <v>1.7130727508927569E-2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365</v>
      </c>
      <c r="EA178">
        <v>3.2959499999999999</v>
      </c>
      <c r="EB178">
        <v>2.6253700000000002</v>
      </c>
      <c r="EC178">
        <v>0.19181899999999999</v>
      </c>
      <c r="ED178">
        <v>0.193133</v>
      </c>
      <c r="EE178">
        <v>0.14244200000000001</v>
      </c>
      <c r="EF178">
        <v>0.13634399999999999</v>
      </c>
      <c r="EG178">
        <v>24458.2</v>
      </c>
      <c r="EH178">
        <v>24857.200000000001</v>
      </c>
      <c r="EI178">
        <v>28164.2</v>
      </c>
      <c r="EJ178">
        <v>29662</v>
      </c>
      <c r="EK178">
        <v>33234.5</v>
      </c>
      <c r="EL178">
        <v>35557.800000000003</v>
      </c>
      <c r="EM178">
        <v>39748.9</v>
      </c>
      <c r="EN178">
        <v>42383.3</v>
      </c>
      <c r="EO178">
        <v>2.1067999999999998</v>
      </c>
      <c r="EP178">
        <v>2.1629999999999998</v>
      </c>
      <c r="EQ178">
        <v>0.119049</v>
      </c>
      <c r="ER178">
        <v>0</v>
      </c>
      <c r="ES178">
        <v>31.4605</v>
      </c>
      <c r="ET178">
        <v>999.9</v>
      </c>
      <c r="EU178">
        <v>70.8</v>
      </c>
      <c r="EV178">
        <v>35.9</v>
      </c>
      <c r="EW178">
        <v>41.740400000000001</v>
      </c>
      <c r="EX178">
        <v>56.989400000000003</v>
      </c>
      <c r="EY178">
        <v>-2.3237199999999998</v>
      </c>
      <c r="EZ178">
        <v>2</v>
      </c>
      <c r="FA178">
        <v>0.51275899999999996</v>
      </c>
      <c r="FB178">
        <v>0.53637299999999999</v>
      </c>
      <c r="FC178">
        <v>20.271899999999999</v>
      </c>
      <c r="FD178">
        <v>5.2166899999999998</v>
      </c>
      <c r="FE178">
        <v>12.004099999999999</v>
      </c>
      <c r="FF178">
        <v>4.9865500000000003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1.8643099999999999</v>
      </c>
      <c r="FO178">
        <v>1.8603499999999999</v>
      </c>
      <c r="FP178">
        <v>1.86111</v>
      </c>
      <c r="FQ178">
        <v>1.86019</v>
      </c>
      <c r="FR178">
        <v>1.86188</v>
      </c>
      <c r="FS178">
        <v>1.85839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-4.28</v>
      </c>
      <c r="GH178">
        <v>0.127</v>
      </c>
      <c r="GI178">
        <v>-2.6367403326156271</v>
      </c>
      <c r="GJ178">
        <v>-2.8314441237569559E-3</v>
      </c>
      <c r="GK178">
        <v>1.746196064066972E-6</v>
      </c>
      <c r="GL178">
        <v>-5.0840809965914505E-10</v>
      </c>
      <c r="GM178">
        <v>-0.1800947898839361</v>
      </c>
      <c r="GN178">
        <v>5.1166531179064507E-3</v>
      </c>
      <c r="GO178">
        <v>1.8935886849813399E-4</v>
      </c>
      <c r="GP178">
        <v>-2.4822471333493459E-6</v>
      </c>
      <c r="GQ178">
        <v>4</v>
      </c>
      <c r="GR178">
        <v>2082</v>
      </c>
      <c r="GS178">
        <v>4</v>
      </c>
      <c r="GT178">
        <v>36</v>
      </c>
      <c r="GU178">
        <v>21.3</v>
      </c>
      <c r="GV178">
        <v>21.5</v>
      </c>
      <c r="GW178">
        <v>2.9528799999999999</v>
      </c>
      <c r="GX178">
        <v>2.5378400000000001</v>
      </c>
      <c r="GY178">
        <v>2.04834</v>
      </c>
      <c r="GZ178">
        <v>2.6220699999999999</v>
      </c>
      <c r="HA178">
        <v>2.1972700000000001</v>
      </c>
      <c r="HB178">
        <v>2.32056</v>
      </c>
      <c r="HC178">
        <v>41.822299999999998</v>
      </c>
      <c r="HD178">
        <v>14.3422</v>
      </c>
      <c r="HE178">
        <v>18</v>
      </c>
      <c r="HF178">
        <v>618.57600000000002</v>
      </c>
      <c r="HG178">
        <v>736.02599999999995</v>
      </c>
      <c r="HH178">
        <v>30.9998</v>
      </c>
      <c r="HI178">
        <v>33.891300000000001</v>
      </c>
      <c r="HJ178">
        <v>29.9999</v>
      </c>
      <c r="HK178">
        <v>33.807600000000001</v>
      </c>
      <c r="HL178">
        <v>33.805999999999997</v>
      </c>
      <c r="HM178">
        <v>59.085099999999997</v>
      </c>
      <c r="HN178">
        <v>25.050699999999999</v>
      </c>
      <c r="HO178">
        <v>94.759799999999998</v>
      </c>
      <c r="HP178">
        <v>31</v>
      </c>
      <c r="HQ178">
        <v>1089.99</v>
      </c>
      <c r="HR178">
        <v>33.709000000000003</v>
      </c>
      <c r="HS178">
        <v>99.233999999999995</v>
      </c>
      <c r="HT178">
        <v>98.296599999999998</v>
      </c>
    </row>
    <row r="179" spans="1:228" x14ac:dyDescent="0.2">
      <c r="A179">
        <v>164</v>
      </c>
      <c r="B179">
        <v>1669669261.5999999</v>
      </c>
      <c r="C179">
        <v>651</v>
      </c>
      <c r="D179" t="s">
        <v>687</v>
      </c>
      <c r="E179" t="s">
        <v>688</v>
      </c>
      <c r="F179">
        <v>4</v>
      </c>
      <c r="G179">
        <v>1669669259.5999999</v>
      </c>
      <c r="H179">
        <f t="shared" si="68"/>
        <v>4.0430695976849187E-3</v>
      </c>
      <c r="I179">
        <f t="shared" si="69"/>
        <v>4.0430695976849185</v>
      </c>
      <c r="J179">
        <f t="shared" si="70"/>
        <v>38.671305487436605</v>
      </c>
      <c r="K179">
        <f t="shared" si="71"/>
        <v>1053.9328571428571</v>
      </c>
      <c r="L179">
        <f t="shared" si="72"/>
        <v>778.08927240277194</v>
      </c>
      <c r="M179">
        <f t="shared" si="73"/>
        <v>78.423113452471242</v>
      </c>
      <c r="N179">
        <f t="shared" si="74"/>
        <v>106.22520957237528</v>
      </c>
      <c r="O179">
        <f t="shared" si="75"/>
        <v>0.25383145455775402</v>
      </c>
      <c r="P179">
        <f t="shared" si="76"/>
        <v>3.681367331655673</v>
      </c>
      <c r="Q179">
        <f t="shared" si="77"/>
        <v>0.24449378763752211</v>
      </c>
      <c r="R179">
        <f t="shared" si="78"/>
        <v>0.15361895044429036</v>
      </c>
      <c r="S179">
        <f t="shared" si="79"/>
        <v>226.1156092341871</v>
      </c>
      <c r="T179">
        <f t="shared" si="80"/>
        <v>33.324429969682143</v>
      </c>
      <c r="U179">
        <f t="shared" si="81"/>
        <v>33.379271428571428</v>
      </c>
      <c r="V179">
        <f t="shared" si="82"/>
        <v>5.1607735240668671</v>
      </c>
      <c r="W179">
        <f t="shared" si="83"/>
        <v>70.202905628585128</v>
      </c>
      <c r="X179">
        <f t="shared" si="84"/>
        <v>3.5662281969134013</v>
      </c>
      <c r="Y179">
        <f t="shared" si="85"/>
        <v>5.0798868864215629</v>
      </c>
      <c r="Z179">
        <f t="shared" si="86"/>
        <v>1.5945453271534658</v>
      </c>
      <c r="AA179">
        <f t="shared" si="87"/>
        <v>-178.29936925790491</v>
      </c>
      <c r="AB179">
        <f t="shared" si="88"/>
        <v>-55.897622816327058</v>
      </c>
      <c r="AC179">
        <f t="shared" si="89"/>
        <v>-3.4855766555499517</v>
      </c>
      <c r="AD179">
        <f t="shared" si="90"/>
        <v>-11.566959495594816</v>
      </c>
      <c r="AE179">
        <f t="shared" si="91"/>
        <v>62.74162358985788</v>
      </c>
      <c r="AF179">
        <f t="shared" si="92"/>
        <v>4.1015447977345731</v>
      </c>
      <c r="AG179">
        <f t="shared" si="93"/>
        <v>38.671305487436605</v>
      </c>
      <c r="AH179">
        <v>1118.81214458776</v>
      </c>
      <c r="AI179">
        <v>1095.2767272727269</v>
      </c>
      <c r="AJ179">
        <v>1.787118017674707</v>
      </c>
      <c r="AK179">
        <v>63.565594582378537</v>
      </c>
      <c r="AL179">
        <f t="shared" si="94"/>
        <v>4.0430695976849185</v>
      </c>
      <c r="AM179">
        <v>33.73959649556847</v>
      </c>
      <c r="AN179">
        <v>35.377627878787877</v>
      </c>
      <c r="AO179">
        <v>-3.246543942498817E-3</v>
      </c>
      <c r="AP179">
        <v>91.324136407103097</v>
      </c>
      <c r="AQ179">
        <v>66</v>
      </c>
      <c r="AR179">
        <v>10</v>
      </c>
      <c r="AS179">
        <f t="shared" si="95"/>
        <v>1</v>
      </c>
      <c r="AT179">
        <f t="shared" si="96"/>
        <v>0</v>
      </c>
      <c r="AU179">
        <f t="shared" si="97"/>
        <v>47335.380566693406</v>
      </c>
      <c r="AV179">
        <f t="shared" si="98"/>
        <v>1200.005714285714</v>
      </c>
      <c r="AW179">
        <f t="shared" si="99"/>
        <v>1025.929513592843</v>
      </c>
      <c r="AX179">
        <f t="shared" si="100"/>
        <v>0.85493719019789216</v>
      </c>
      <c r="AY179">
        <f t="shared" si="101"/>
        <v>0.18842877708193176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1669669259.5999999</v>
      </c>
      <c r="BF179">
        <v>1053.9328571428571</v>
      </c>
      <c r="BG179">
        <v>1081.79</v>
      </c>
      <c r="BH179">
        <v>35.382985714285716</v>
      </c>
      <c r="BI179">
        <v>33.739571428571423</v>
      </c>
      <c r="BJ179">
        <v>1058.214285714286</v>
      </c>
      <c r="BK179">
        <v>35.256114285714283</v>
      </c>
      <c r="BL179">
        <v>650.00857142857137</v>
      </c>
      <c r="BM179">
        <v>100.6895714285714</v>
      </c>
      <c r="BN179">
        <v>9.9780428571428562E-2</v>
      </c>
      <c r="BO179">
        <v>33.097628571428572</v>
      </c>
      <c r="BP179">
        <v>33.379271428571428</v>
      </c>
      <c r="BQ179">
        <v>999.89999999999986</v>
      </c>
      <c r="BR179">
        <v>0</v>
      </c>
      <c r="BS179">
        <v>0</v>
      </c>
      <c r="BT179">
        <v>9045.267142857143</v>
      </c>
      <c r="BU179">
        <v>0</v>
      </c>
      <c r="BV179">
        <v>602.06857142857132</v>
      </c>
      <c r="BW179">
        <v>-27.855142857142859</v>
      </c>
      <c r="BX179">
        <v>1092.5928571428569</v>
      </c>
      <c r="BY179">
        <v>1119.562857142857</v>
      </c>
      <c r="BZ179">
        <v>1.643427142857143</v>
      </c>
      <c r="CA179">
        <v>1081.79</v>
      </c>
      <c r="CB179">
        <v>33.739571428571423</v>
      </c>
      <c r="CC179">
        <v>3.5627014285714278</v>
      </c>
      <c r="CD179">
        <v>3.3972257142857138</v>
      </c>
      <c r="CE179">
        <v>26.92154285714286</v>
      </c>
      <c r="CF179">
        <v>26.114685714285709</v>
      </c>
      <c r="CG179">
        <v>1200.005714285714</v>
      </c>
      <c r="CH179">
        <v>0.50001200000000001</v>
      </c>
      <c r="CI179">
        <v>0.49998799999999999</v>
      </c>
      <c r="CJ179">
        <v>0</v>
      </c>
      <c r="CK179">
        <v>886.66899999999998</v>
      </c>
      <c r="CL179">
        <v>4.9990899999999998</v>
      </c>
      <c r="CM179">
        <v>9490.380000000001</v>
      </c>
      <c r="CN179">
        <v>9557.9357142857134</v>
      </c>
      <c r="CO179">
        <v>43.061999999999998</v>
      </c>
      <c r="CP179">
        <v>45.035428571428568</v>
      </c>
      <c r="CQ179">
        <v>43.857000000000014</v>
      </c>
      <c r="CR179">
        <v>44.098000000000013</v>
      </c>
      <c r="CS179">
        <v>44.482000000000014</v>
      </c>
      <c r="CT179">
        <v>597.51571428571435</v>
      </c>
      <c r="CU179">
        <v>597.49</v>
      </c>
      <c r="CV179">
        <v>0</v>
      </c>
      <c r="CW179">
        <v>1669669277.2</v>
      </c>
      <c r="CX179">
        <v>0</v>
      </c>
      <c r="CY179">
        <v>1669667979.5</v>
      </c>
      <c r="CZ179" t="s">
        <v>356</v>
      </c>
      <c r="DA179">
        <v>1669667979.5</v>
      </c>
      <c r="DB179">
        <v>1669667970</v>
      </c>
      <c r="DC179">
        <v>16</v>
      </c>
      <c r="DD179">
        <v>2.5000000000000001E-2</v>
      </c>
      <c r="DE179">
        <v>0.02</v>
      </c>
      <c r="DF179">
        <v>-3.5449999999999999</v>
      </c>
      <c r="DG179">
        <v>0.11899999999999999</v>
      </c>
      <c r="DH179">
        <v>410</v>
      </c>
      <c r="DI179">
        <v>35</v>
      </c>
      <c r="DJ179">
        <v>0.37</v>
      </c>
      <c r="DK179">
        <v>0.56999999999999995</v>
      </c>
      <c r="DL179">
        <v>-27.725356097560969</v>
      </c>
      <c r="DM179">
        <v>-0.5924696864111948</v>
      </c>
      <c r="DN179">
        <v>8.3408843330588192E-2</v>
      </c>
      <c r="DO179">
        <v>0</v>
      </c>
      <c r="DP179">
        <v>1.677105853658537</v>
      </c>
      <c r="DQ179">
        <v>-0.19835247386759591</v>
      </c>
      <c r="DR179">
        <v>2.1350417254803088E-2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365</v>
      </c>
      <c r="EA179">
        <v>3.29603</v>
      </c>
      <c r="EB179">
        <v>2.6253899999999999</v>
      </c>
      <c r="EC179">
        <v>0.192609</v>
      </c>
      <c r="ED179">
        <v>0.19390099999999999</v>
      </c>
      <c r="EE179">
        <v>0.142399</v>
      </c>
      <c r="EF179">
        <v>0.13634099999999999</v>
      </c>
      <c r="EG179">
        <v>24434.2</v>
      </c>
      <c r="EH179">
        <v>24833.599999999999</v>
      </c>
      <c r="EI179">
        <v>28164.1</v>
      </c>
      <c r="EJ179">
        <v>29662.1</v>
      </c>
      <c r="EK179">
        <v>33235.699999999997</v>
      </c>
      <c r="EL179">
        <v>35558.1</v>
      </c>
      <c r="EM179">
        <v>39748.300000000003</v>
      </c>
      <c r="EN179">
        <v>42383.5</v>
      </c>
      <c r="EO179">
        <v>2.1063999999999998</v>
      </c>
      <c r="EP179">
        <v>2.1627999999999998</v>
      </c>
      <c r="EQ179">
        <v>0.118852</v>
      </c>
      <c r="ER179">
        <v>0</v>
      </c>
      <c r="ES179">
        <v>31.444800000000001</v>
      </c>
      <c r="ET179">
        <v>999.9</v>
      </c>
      <c r="EU179">
        <v>70.8</v>
      </c>
      <c r="EV179">
        <v>35.9</v>
      </c>
      <c r="EW179">
        <v>41.741999999999997</v>
      </c>
      <c r="EX179">
        <v>56.569400000000002</v>
      </c>
      <c r="EY179">
        <v>-2.4399000000000002</v>
      </c>
      <c r="EZ179">
        <v>2</v>
      </c>
      <c r="FA179">
        <v>0.51243399999999995</v>
      </c>
      <c r="FB179">
        <v>0.534439</v>
      </c>
      <c r="FC179">
        <v>20.271899999999999</v>
      </c>
      <c r="FD179">
        <v>5.2171399999999997</v>
      </c>
      <c r="FE179">
        <v>12.004099999999999</v>
      </c>
      <c r="FF179">
        <v>4.9865000000000004</v>
      </c>
      <c r="FG179">
        <v>3.2845499999999999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1.86432</v>
      </c>
      <c r="FO179">
        <v>1.8603499999999999</v>
      </c>
      <c r="FP179">
        <v>1.86111</v>
      </c>
      <c r="FQ179">
        <v>1.86019</v>
      </c>
      <c r="FR179">
        <v>1.86188</v>
      </c>
      <c r="FS179">
        <v>1.85839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-4.28</v>
      </c>
      <c r="GH179">
        <v>0.12690000000000001</v>
      </c>
      <c r="GI179">
        <v>-2.6367403326156271</v>
      </c>
      <c r="GJ179">
        <v>-2.8314441237569559E-3</v>
      </c>
      <c r="GK179">
        <v>1.746196064066972E-6</v>
      </c>
      <c r="GL179">
        <v>-5.0840809965914505E-10</v>
      </c>
      <c r="GM179">
        <v>-0.1800947898839361</v>
      </c>
      <c r="GN179">
        <v>5.1166531179064507E-3</v>
      </c>
      <c r="GO179">
        <v>1.8935886849813399E-4</v>
      </c>
      <c r="GP179">
        <v>-2.4822471333493459E-6</v>
      </c>
      <c r="GQ179">
        <v>4</v>
      </c>
      <c r="GR179">
        <v>2082</v>
      </c>
      <c r="GS179">
        <v>4</v>
      </c>
      <c r="GT179">
        <v>36</v>
      </c>
      <c r="GU179">
        <v>21.4</v>
      </c>
      <c r="GV179">
        <v>21.5</v>
      </c>
      <c r="GW179">
        <v>2.96631</v>
      </c>
      <c r="GX179">
        <v>2.5512700000000001</v>
      </c>
      <c r="GY179">
        <v>2.04834</v>
      </c>
      <c r="GZ179">
        <v>2.6208499999999999</v>
      </c>
      <c r="HA179">
        <v>2.1972700000000001</v>
      </c>
      <c r="HB179">
        <v>2.3022499999999999</v>
      </c>
      <c r="HC179">
        <v>41.848599999999998</v>
      </c>
      <c r="HD179">
        <v>14.298400000000001</v>
      </c>
      <c r="HE179">
        <v>18</v>
      </c>
      <c r="HF179">
        <v>618.24300000000005</v>
      </c>
      <c r="HG179">
        <v>735.79899999999998</v>
      </c>
      <c r="HH179">
        <v>30.999700000000001</v>
      </c>
      <c r="HI179">
        <v>33.888300000000001</v>
      </c>
      <c r="HJ179">
        <v>29.9998</v>
      </c>
      <c r="HK179">
        <v>33.804600000000001</v>
      </c>
      <c r="HL179">
        <v>33.802999999999997</v>
      </c>
      <c r="HM179">
        <v>59.374699999999997</v>
      </c>
      <c r="HN179">
        <v>25.050699999999999</v>
      </c>
      <c r="HO179">
        <v>94.759799999999998</v>
      </c>
      <c r="HP179">
        <v>31</v>
      </c>
      <c r="HQ179">
        <v>1096.67</v>
      </c>
      <c r="HR179">
        <v>33.709000000000003</v>
      </c>
      <c r="HS179">
        <v>99.232900000000001</v>
      </c>
      <c r="HT179">
        <v>98.296999999999997</v>
      </c>
    </row>
    <row r="180" spans="1:228" x14ac:dyDescent="0.2">
      <c r="A180">
        <v>165</v>
      </c>
      <c r="B180">
        <v>1669669265.5999999</v>
      </c>
      <c r="C180">
        <v>655</v>
      </c>
      <c r="D180" t="s">
        <v>689</v>
      </c>
      <c r="E180" t="s">
        <v>690</v>
      </c>
      <c r="F180">
        <v>4</v>
      </c>
      <c r="G180">
        <v>1669669263.2874999</v>
      </c>
      <c r="H180">
        <f t="shared" si="68"/>
        <v>4.0492765828607294E-3</v>
      </c>
      <c r="I180">
        <f t="shared" si="69"/>
        <v>4.0492765828607293</v>
      </c>
      <c r="J180">
        <f t="shared" si="70"/>
        <v>39.612319334900853</v>
      </c>
      <c r="K180">
        <f t="shared" si="71"/>
        <v>1060.1112499999999</v>
      </c>
      <c r="L180">
        <f t="shared" si="72"/>
        <v>778.57334574979836</v>
      </c>
      <c r="M180">
        <f t="shared" si="73"/>
        <v>78.471148039485101</v>
      </c>
      <c r="N180">
        <f t="shared" si="74"/>
        <v>106.84689797203364</v>
      </c>
      <c r="O180">
        <f t="shared" si="75"/>
        <v>0.25438352137469122</v>
      </c>
      <c r="P180">
        <f t="shared" si="76"/>
        <v>3.6662638111475934</v>
      </c>
      <c r="Q180">
        <f t="shared" si="77"/>
        <v>0.24496890622833781</v>
      </c>
      <c r="R180">
        <f t="shared" si="78"/>
        <v>0.1539224023448276</v>
      </c>
      <c r="S180">
        <f t="shared" si="79"/>
        <v>226.11573185884635</v>
      </c>
      <c r="T180">
        <f t="shared" si="80"/>
        <v>33.317103853012235</v>
      </c>
      <c r="U180">
        <f t="shared" si="81"/>
        <v>33.373212499999987</v>
      </c>
      <c r="V180">
        <f t="shared" si="82"/>
        <v>5.159021703830847</v>
      </c>
      <c r="W180">
        <f t="shared" si="83"/>
        <v>70.208263657628578</v>
      </c>
      <c r="X180">
        <f t="shared" si="84"/>
        <v>3.5651181559693765</v>
      </c>
      <c r="Y180">
        <f t="shared" si="85"/>
        <v>5.0779181398855231</v>
      </c>
      <c r="Z180">
        <f t="shared" si="86"/>
        <v>1.5939035478614705</v>
      </c>
      <c r="AA180">
        <f t="shared" si="87"/>
        <v>-178.57309730415815</v>
      </c>
      <c r="AB180">
        <f t="shared" si="88"/>
        <v>-55.835240425523864</v>
      </c>
      <c r="AC180">
        <f t="shared" si="89"/>
        <v>-3.4958078881286929</v>
      </c>
      <c r="AD180">
        <f t="shared" si="90"/>
        <v>-11.788413758964367</v>
      </c>
      <c r="AE180">
        <f t="shared" si="91"/>
        <v>62.611377632221398</v>
      </c>
      <c r="AF180">
        <f t="shared" si="92"/>
        <v>4.072669484593253</v>
      </c>
      <c r="AG180">
        <f t="shared" si="93"/>
        <v>39.612319334900853</v>
      </c>
      <c r="AH180">
        <v>1125.689290546487</v>
      </c>
      <c r="AI180">
        <v>1102.0723030303029</v>
      </c>
      <c r="AJ180">
        <v>1.7037728709915929</v>
      </c>
      <c r="AK180">
        <v>63.565594582378537</v>
      </c>
      <c r="AL180">
        <f t="shared" si="94"/>
        <v>4.0492765828607293</v>
      </c>
      <c r="AM180">
        <v>33.740455327183113</v>
      </c>
      <c r="AN180">
        <v>35.367329090909081</v>
      </c>
      <c r="AO180">
        <v>-7.9658663734559845E-4</v>
      </c>
      <c r="AP180">
        <v>91.324136407103097</v>
      </c>
      <c r="AQ180">
        <v>66</v>
      </c>
      <c r="AR180">
        <v>10</v>
      </c>
      <c r="AS180">
        <f t="shared" si="95"/>
        <v>1</v>
      </c>
      <c r="AT180">
        <f t="shared" si="96"/>
        <v>0</v>
      </c>
      <c r="AU180">
        <f t="shared" si="97"/>
        <v>47066.878549488334</v>
      </c>
      <c r="AV180">
        <f t="shared" si="98"/>
        <v>1200.00875</v>
      </c>
      <c r="AW180">
        <f t="shared" si="99"/>
        <v>1025.9318760926665</v>
      </c>
      <c r="AX180">
        <f t="shared" si="100"/>
        <v>0.85493699616162511</v>
      </c>
      <c r="AY180">
        <f t="shared" si="101"/>
        <v>0.18842840259193638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1669669263.2874999</v>
      </c>
      <c r="BF180">
        <v>1060.1112499999999</v>
      </c>
      <c r="BG180">
        <v>1087.9112500000001</v>
      </c>
      <c r="BH180">
        <v>35.3723125</v>
      </c>
      <c r="BI180">
        <v>33.740499999999997</v>
      </c>
      <c r="BJ180">
        <v>1064.3987500000001</v>
      </c>
      <c r="BK180">
        <v>35.245537499999998</v>
      </c>
      <c r="BL180">
        <v>650.02850000000001</v>
      </c>
      <c r="BM180">
        <v>100.68837499999999</v>
      </c>
      <c r="BN180">
        <v>0.10000732499999999</v>
      </c>
      <c r="BO180">
        <v>33.090725000000013</v>
      </c>
      <c r="BP180">
        <v>33.373212499999987</v>
      </c>
      <c r="BQ180">
        <v>999.9</v>
      </c>
      <c r="BR180">
        <v>0</v>
      </c>
      <c r="BS180">
        <v>0</v>
      </c>
      <c r="BT180">
        <v>8993.0462499999994</v>
      </c>
      <c r="BU180">
        <v>0</v>
      </c>
      <c r="BV180">
        <v>618.10187500000006</v>
      </c>
      <c r="BW180">
        <v>-27.8003</v>
      </c>
      <c r="BX180">
        <v>1098.9837500000001</v>
      </c>
      <c r="BY180">
        <v>1125.9000000000001</v>
      </c>
      <c r="BZ180">
        <v>1.63182625</v>
      </c>
      <c r="CA180">
        <v>1087.9112500000001</v>
      </c>
      <c r="CB180">
        <v>33.740499999999997</v>
      </c>
      <c r="CC180">
        <v>3.56158625</v>
      </c>
      <c r="CD180">
        <v>3.3972787499999999</v>
      </c>
      <c r="CE180">
        <v>26.9162125</v>
      </c>
      <c r="CF180">
        <v>26.1149375</v>
      </c>
      <c r="CG180">
        <v>1200.00875</v>
      </c>
      <c r="CH180">
        <v>0.50001650000000009</v>
      </c>
      <c r="CI180">
        <v>0.49998350000000003</v>
      </c>
      <c r="CJ180">
        <v>0</v>
      </c>
      <c r="CK180">
        <v>886.44437500000004</v>
      </c>
      <c r="CL180">
        <v>4.9990899999999998</v>
      </c>
      <c r="CM180">
        <v>9488.8675000000003</v>
      </c>
      <c r="CN180">
        <v>9557.9574999999986</v>
      </c>
      <c r="CO180">
        <v>43.061999999999998</v>
      </c>
      <c r="CP180">
        <v>45</v>
      </c>
      <c r="CQ180">
        <v>43.827749999999988</v>
      </c>
      <c r="CR180">
        <v>44.085624999999993</v>
      </c>
      <c r="CS180">
        <v>44.460624999999993</v>
      </c>
      <c r="CT180">
        <v>597.52499999999998</v>
      </c>
      <c r="CU180">
        <v>597.48374999999999</v>
      </c>
      <c r="CV180">
        <v>0</v>
      </c>
      <c r="CW180">
        <v>1669669280.8</v>
      </c>
      <c r="CX180">
        <v>0</v>
      </c>
      <c r="CY180">
        <v>1669667979.5</v>
      </c>
      <c r="CZ180" t="s">
        <v>356</v>
      </c>
      <c r="DA180">
        <v>1669667979.5</v>
      </c>
      <c r="DB180">
        <v>1669667970</v>
      </c>
      <c r="DC180">
        <v>16</v>
      </c>
      <c r="DD180">
        <v>2.5000000000000001E-2</v>
      </c>
      <c r="DE180">
        <v>0.02</v>
      </c>
      <c r="DF180">
        <v>-3.5449999999999999</v>
      </c>
      <c r="DG180">
        <v>0.11899999999999999</v>
      </c>
      <c r="DH180">
        <v>410</v>
      </c>
      <c r="DI180">
        <v>35</v>
      </c>
      <c r="DJ180">
        <v>0.37</v>
      </c>
      <c r="DK180">
        <v>0.56999999999999995</v>
      </c>
      <c r="DL180">
        <v>-27.748821951219519</v>
      </c>
      <c r="DM180">
        <v>-0.58624390243902913</v>
      </c>
      <c r="DN180">
        <v>8.2749606180464841E-2</v>
      </c>
      <c r="DO180">
        <v>0</v>
      </c>
      <c r="DP180">
        <v>1.664094390243902</v>
      </c>
      <c r="DQ180">
        <v>-0.22531839721254579</v>
      </c>
      <c r="DR180">
        <v>2.353153929732113E-2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365</v>
      </c>
      <c r="EA180">
        <v>3.2960500000000001</v>
      </c>
      <c r="EB180">
        <v>2.6251199999999999</v>
      </c>
      <c r="EC180">
        <v>0.19336900000000001</v>
      </c>
      <c r="ED180">
        <v>0.19464699999999999</v>
      </c>
      <c r="EE180">
        <v>0.142371</v>
      </c>
      <c r="EF180">
        <v>0.13634399999999999</v>
      </c>
      <c r="EG180">
        <v>24411.1</v>
      </c>
      <c r="EH180">
        <v>24810.7</v>
      </c>
      <c r="EI180">
        <v>28164.2</v>
      </c>
      <c r="EJ180">
        <v>29662.400000000001</v>
      </c>
      <c r="EK180">
        <v>33237.199999999997</v>
      </c>
      <c r="EL180">
        <v>35558.400000000001</v>
      </c>
      <c r="EM180">
        <v>39748.800000000003</v>
      </c>
      <c r="EN180">
        <v>42383.9</v>
      </c>
      <c r="EO180">
        <v>2.1065499999999999</v>
      </c>
      <c r="EP180">
        <v>2.16303</v>
      </c>
      <c r="EQ180">
        <v>0.11985</v>
      </c>
      <c r="ER180">
        <v>0</v>
      </c>
      <c r="ES180">
        <v>31.4283</v>
      </c>
      <c r="ET180">
        <v>999.9</v>
      </c>
      <c r="EU180">
        <v>70.8</v>
      </c>
      <c r="EV180">
        <v>35.9</v>
      </c>
      <c r="EW180">
        <v>41.738700000000001</v>
      </c>
      <c r="EX180">
        <v>57.259399999999999</v>
      </c>
      <c r="EY180">
        <v>-2.4118599999999999</v>
      </c>
      <c r="EZ180">
        <v>2</v>
      </c>
      <c r="FA180">
        <v>0.51216200000000001</v>
      </c>
      <c r="FB180">
        <v>0.53172699999999995</v>
      </c>
      <c r="FC180">
        <v>20.271899999999999</v>
      </c>
      <c r="FD180">
        <v>5.2174399999999999</v>
      </c>
      <c r="FE180">
        <v>12.004300000000001</v>
      </c>
      <c r="FF180">
        <v>4.9866999999999999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1.8643099999999999</v>
      </c>
      <c r="FO180">
        <v>1.8603499999999999</v>
      </c>
      <c r="FP180">
        <v>1.86111</v>
      </c>
      <c r="FQ180">
        <v>1.86019</v>
      </c>
      <c r="FR180">
        <v>1.86188</v>
      </c>
      <c r="FS180">
        <v>1.85839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-4.29</v>
      </c>
      <c r="GH180">
        <v>0.12670000000000001</v>
      </c>
      <c r="GI180">
        <v>-2.6367403326156271</v>
      </c>
      <c r="GJ180">
        <v>-2.8314441237569559E-3</v>
      </c>
      <c r="GK180">
        <v>1.746196064066972E-6</v>
      </c>
      <c r="GL180">
        <v>-5.0840809965914505E-10</v>
      </c>
      <c r="GM180">
        <v>-0.1800947898839361</v>
      </c>
      <c r="GN180">
        <v>5.1166531179064507E-3</v>
      </c>
      <c r="GO180">
        <v>1.8935886849813399E-4</v>
      </c>
      <c r="GP180">
        <v>-2.4822471333493459E-6</v>
      </c>
      <c r="GQ180">
        <v>4</v>
      </c>
      <c r="GR180">
        <v>2082</v>
      </c>
      <c r="GS180">
        <v>4</v>
      </c>
      <c r="GT180">
        <v>36</v>
      </c>
      <c r="GU180">
        <v>21.4</v>
      </c>
      <c r="GV180">
        <v>21.6</v>
      </c>
      <c r="GW180">
        <v>2.9809600000000001</v>
      </c>
      <c r="GX180">
        <v>2.5451700000000002</v>
      </c>
      <c r="GY180">
        <v>2.04834</v>
      </c>
      <c r="GZ180">
        <v>2.6220699999999999</v>
      </c>
      <c r="HA180">
        <v>2.1972700000000001</v>
      </c>
      <c r="HB180">
        <v>2.33521</v>
      </c>
      <c r="HC180">
        <v>41.848599999999998</v>
      </c>
      <c r="HD180">
        <v>14.3247</v>
      </c>
      <c r="HE180">
        <v>18</v>
      </c>
      <c r="HF180">
        <v>618.33399999999995</v>
      </c>
      <c r="HG180">
        <v>735.976</v>
      </c>
      <c r="HH180">
        <v>30.999400000000001</v>
      </c>
      <c r="HI180">
        <v>33.884500000000003</v>
      </c>
      <c r="HJ180">
        <v>29.9999</v>
      </c>
      <c r="HK180">
        <v>33.802300000000002</v>
      </c>
      <c r="HL180">
        <v>33.799999999999997</v>
      </c>
      <c r="HM180">
        <v>59.667999999999999</v>
      </c>
      <c r="HN180">
        <v>25.050699999999999</v>
      </c>
      <c r="HO180">
        <v>94.759799999999998</v>
      </c>
      <c r="HP180">
        <v>31</v>
      </c>
      <c r="HQ180">
        <v>1103.3900000000001</v>
      </c>
      <c r="HR180">
        <v>33.709299999999999</v>
      </c>
      <c r="HS180">
        <v>99.233699999999999</v>
      </c>
      <c r="HT180">
        <v>98.297899999999998</v>
      </c>
    </row>
    <row r="181" spans="1:228" x14ac:dyDescent="0.2">
      <c r="A181">
        <v>166</v>
      </c>
      <c r="B181">
        <v>1669669269.5999999</v>
      </c>
      <c r="C181">
        <v>659</v>
      </c>
      <c r="D181" t="s">
        <v>691</v>
      </c>
      <c r="E181" t="s">
        <v>692</v>
      </c>
      <c r="F181">
        <v>4</v>
      </c>
      <c r="G181">
        <v>1669669267.5999999</v>
      </c>
      <c r="H181">
        <f t="shared" si="68"/>
        <v>4.0267554168129539E-3</v>
      </c>
      <c r="I181">
        <f t="shared" si="69"/>
        <v>4.0267554168129536</v>
      </c>
      <c r="J181">
        <f t="shared" si="70"/>
        <v>39.211092585632962</v>
      </c>
      <c r="K181">
        <f t="shared" si="71"/>
        <v>1067.32</v>
      </c>
      <c r="L181">
        <f t="shared" si="72"/>
        <v>787.00742570186992</v>
      </c>
      <c r="M181">
        <f t="shared" si="73"/>
        <v>79.322370054325958</v>
      </c>
      <c r="N181">
        <f t="shared" si="74"/>
        <v>107.57503581478852</v>
      </c>
      <c r="O181">
        <f t="shared" si="75"/>
        <v>0.25317575937378534</v>
      </c>
      <c r="P181">
        <f t="shared" si="76"/>
        <v>3.6569452521297476</v>
      </c>
      <c r="Q181">
        <f t="shared" si="77"/>
        <v>0.24382574322498096</v>
      </c>
      <c r="R181">
        <f t="shared" si="78"/>
        <v>0.15320238200571645</v>
      </c>
      <c r="S181">
        <f t="shared" si="79"/>
        <v>226.11548623368574</v>
      </c>
      <c r="T181">
        <f t="shared" si="80"/>
        <v>33.315890429628098</v>
      </c>
      <c r="U181">
        <f t="shared" si="81"/>
        <v>33.364385714285717</v>
      </c>
      <c r="V181">
        <f t="shared" si="82"/>
        <v>5.1564705377826687</v>
      </c>
      <c r="W181">
        <f t="shared" si="83"/>
        <v>70.210775295740561</v>
      </c>
      <c r="X181">
        <f t="shared" si="84"/>
        <v>3.5639453688297866</v>
      </c>
      <c r="Y181">
        <f t="shared" si="85"/>
        <v>5.0760661078271827</v>
      </c>
      <c r="Z181">
        <f t="shared" si="86"/>
        <v>1.5925251689528821</v>
      </c>
      <c r="AA181">
        <f t="shared" si="87"/>
        <v>-177.57991388145126</v>
      </c>
      <c r="AB181">
        <f t="shared" si="88"/>
        <v>-55.233886303427205</v>
      </c>
      <c r="AC181">
        <f t="shared" si="89"/>
        <v>-3.4667092860819535</v>
      </c>
      <c r="AD181">
        <f t="shared" si="90"/>
        <v>-10.165023237274688</v>
      </c>
      <c r="AE181">
        <f t="shared" si="91"/>
        <v>62.520892356325241</v>
      </c>
      <c r="AF181">
        <f t="shared" si="92"/>
        <v>4.0420073831336456</v>
      </c>
      <c r="AG181">
        <f t="shared" si="93"/>
        <v>39.211092585632962</v>
      </c>
      <c r="AH181">
        <v>1132.556749758676</v>
      </c>
      <c r="AI181">
        <v>1109.0263030303031</v>
      </c>
      <c r="AJ181">
        <v>1.7258465654404449</v>
      </c>
      <c r="AK181">
        <v>63.565594582378537</v>
      </c>
      <c r="AL181">
        <f t="shared" si="94"/>
        <v>4.0267554168129536</v>
      </c>
      <c r="AM181">
        <v>33.74010681975733</v>
      </c>
      <c r="AN181">
        <v>35.357938787878773</v>
      </c>
      <c r="AO181">
        <v>-7.8615548051309196E-4</v>
      </c>
      <c r="AP181">
        <v>91.324136407103097</v>
      </c>
      <c r="AQ181">
        <v>66</v>
      </c>
      <c r="AR181">
        <v>10</v>
      </c>
      <c r="AS181">
        <f t="shared" si="95"/>
        <v>1</v>
      </c>
      <c r="AT181">
        <f t="shared" si="96"/>
        <v>0</v>
      </c>
      <c r="AU181">
        <f t="shared" si="97"/>
        <v>46901.655142544136</v>
      </c>
      <c r="AV181">
        <f t="shared" si="98"/>
        <v>1200.0085714285719</v>
      </c>
      <c r="AW181">
        <f t="shared" si="99"/>
        <v>1025.9316135925837</v>
      </c>
      <c r="AX181">
        <f t="shared" si="100"/>
        <v>0.85493690463497685</v>
      </c>
      <c r="AY181">
        <f t="shared" si="101"/>
        <v>0.1884282259455051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1669669267.5999999</v>
      </c>
      <c r="BF181">
        <v>1067.32</v>
      </c>
      <c r="BG181">
        <v>1095.081428571428</v>
      </c>
      <c r="BH181">
        <v>35.360157142857148</v>
      </c>
      <c r="BI181">
        <v>33.740585714285707</v>
      </c>
      <c r="BJ181">
        <v>1071.6099999999999</v>
      </c>
      <c r="BK181">
        <v>35.233471428571427</v>
      </c>
      <c r="BL181">
        <v>650.01885714285709</v>
      </c>
      <c r="BM181">
        <v>100.6895714285714</v>
      </c>
      <c r="BN181">
        <v>0.1002908571428571</v>
      </c>
      <c r="BO181">
        <v>33.084228571428582</v>
      </c>
      <c r="BP181">
        <v>33.364385714285717</v>
      </c>
      <c r="BQ181">
        <v>999.89999999999986</v>
      </c>
      <c r="BR181">
        <v>0</v>
      </c>
      <c r="BS181">
        <v>0</v>
      </c>
      <c r="BT181">
        <v>8960.7114285714288</v>
      </c>
      <c r="BU181">
        <v>0</v>
      </c>
      <c r="BV181">
        <v>632.20514285714296</v>
      </c>
      <c r="BW181">
        <v>-27.762457142857141</v>
      </c>
      <c r="BX181">
        <v>1106.444285714286</v>
      </c>
      <c r="BY181">
        <v>1133.3214285714289</v>
      </c>
      <c r="BZ181">
        <v>1.6195757142857139</v>
      </c>
      <c r="CA181">
        <v>1095.081428571428</v>
      </c>
      <c r="CB181">
        <v>33.740585714285707</v>
      </c>
      <c r="CC181">
        <v>3.5603985714285709</v>
      </c>
      <c r="CD181">
        <v>3.3973257142857141</v>
      </c>
      <c r="CE181">
        <v>26.910528571428571</v>
      </c>
      <c r="CF181">
        <v>26.115185714285708</v>
      </c>
      <c r="CG181">
        <v>1200.0085714285719</v>
      </c>
      <c r="CH181">
        <v>0.50002000000000002</v>
      </c>
      <c r="CI181">
        <v>0.49997999999999992</v>
      </c>
      <c r="CJ181">
        <v>0</v>
      </c>
      <c r="CK181">
        <v>885.95085714285699</v>
      </c>
      <c r="CL181">
        <v>4.9990899999999998</v>
      </c>
      <c r="CM181">
        <v>9485.4414285714283</v>
      </c>
      <c r="CN181">
        <v>9557.9914285714294</v>
      </c>
      <c r="CO181">
        <v>43.044285714285706</v>
      </c>
      <c r="CP181">
        <v>45</v>
      </c>
      <c r="CQ181">
        <v>43.821000000000012</v>
      </c>
      <c r="CR181">
        <v>44.061999999999998</v>
      </c>
      <c r="CS181">
        <v>44.436999999999998</v>
      </c>
      <c r="CT181">
        <v>597.52857142857124</v>
      </c>
      <c r="CU181">
        <v>597.48000000000013</v>
      </c>
      <c r="CV181">
        <v>0</v>
      </c>
      <c r="CW181">
        <v>1669669285</v>
      </c>
      <c r="CX181">
        <v>0</v>
      </c>
      <c r="CY181">
        <v>1669667979.5</v>
      </c>
      <c r="CZ181" t="s">
        <v>356</v>
      </c>
      <c r="DA181">
        <v>1669667979.5</v>
      </c>
      <c r="DB181">
        <v>1669667970</v>
      </c>
      <c r="DC181">
        <v>16</v>
      </c>
      <c r="DD181">
        <v>2.5000000000000001E-2</v>
      </c>
      <c r="DE181">
        <v>0.02</v>
      </c>
      <c r="DF181">
        <v>-3.5449999999999999</v>
      </c>
      <c r="DG181">
        <v>0.11899999999999999</v>
      </c>
      <c r="DH181">
        <v>410</v>
      </c>
      <c r="DI181">
        <v>35</v>
      </c>
      <c r="DJ181">
        <v>0.37</v>
      </c>
      <c r="DK181">
        <v>0.56999999999999995</v>
      </c>
      <c r="DL181">
        <v>-27.76231951219512</v>
      </c>
      <c r="DM181">
        <v>-0.42140487804883409</v>
      </c>
      <c r="DN181">
        <v>7.8981020318135725E-2</v>
      </c>
      <c r="DO181">
        <v>0</v>
      </c>
      <c r="DP181">
        <v>1.650981463414634</v>
      </c>
      <c r="DQ181">
        <v>-0.2451585365853686</v>
      </c>
      <c r="DR181">
        <v>2.4743053083788959E-2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365</v>
      </c>
      <c r="EA181">
        <v>3.2960400000000001</v>
      </c>
      <c r="EB181">
        <v>2.62521</v>
      </c>
      <c r="EC181">
        <v>0.19414000000000001</v>
      </c>
      <c r="ED181">
        <v>0.195409</v>
      </c>
      <c r="EE181">
        <v>0.14235400000000001</v>
      </c>
      <c r="EF181">
        <v>0.136348</v>
      </c>
      <c r="EG181">
        <v>24388</v>
      </c>
      <c r="EH181">
        <v>24787.200000000001</v>
      </c>
      <c r="EI181">
        <v>28164.5</v>
      </c>
      <c r="EJ181">
        <v>29662.400000000001</v>
      </c>
      <c r="EK181">
        <v>33238.1</v>
      </c>
      <c r="EL181">
        <v>35558.400000000001</v>
      </c>
      <c r="EM181">
        <v>39749.1</v>
      </c>
      <c r="EN181">
        <v>42384</v>
      </c>
      <c r="EO181">
        <v>2.1072199999999999</v>
      </c>
      <c r="EP181">
        <v>2.16303</v>
      </c>
      <c r="EQ181">
        <v>0.119865</v>
      </c>
      <c r="ER181">
        <v>0</v>
      </c>
      <c r="ES181">
        <v>31.4117</v>
      </c>
      <c r="ET181">
        <v>999.9</v>
      </c>
      <c r="EU181">
        <v>70.8</v>
      </c>
      <c r="EV181">
        <v>36</v>
      </c>
      <c r="EW181">
        <v>41.968800000000002</v>
      </c>
      <c r="EX181">
        <v>57.019399999999997</v>
      </c>
      <c r="EY181">
        <v>-2.38381</v>
      </c>
      <c r="EZ181">
        <v>2</v>
      </c>
      <c r="FA181">
        <v>0.51215699999999997</v>
      </c>
      <c r="FB181">
        <v>0.52923500000000001</v>
      </c>
      <c r="FC181">
        <v>20.271999999999998</v>
      </c>
      <c r="FD181">
        <v>5.2171399999999997</v>
      </c>
      <c r="FE181">
        <v>12.004</v>
      </c>
      <c r="FF181">
        <v>4.9866000000000001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1.8643099999999999</v>
      </c>
      <c r="FO181">
        <v>1.8603499999999999</v>
      </c>
      <c r="FP181">
        <v>1.86111</v>
      </c>
      <c r="FQ181">
        <v>1.86019</v>
      </c>
      <c r="FR181">
        <v>1.86188</v>
      </c>
      <c r="FS181">
        <v>1.85842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-4.29</v>
      </c>
      <c r="GH181">
        <v>0.12670000000000001</v>
      </c>
      <c r="GI181">
        <v>-2.6367403326156271</v>
      </c>
      <c r="GJ181">
        <v>-2.8314441237569559E-3</v>
      </c>
      <c r="GK181">
        <v>1.746196064066972E-6</v>
      </c>
      <c r="GL181">
        <v>-5.0840809965914505E-10</v>
      </c>
      <c r="GM181">
        <v>-0.1800947898839361</v>
      </c>
      <c r="GN181">
        <v>5.1166531179064507E-3</v>
      </c>
      <c r="GO181">
        <v>1.8935886849813399E-4</v>
      </c>
      <c r="GP181">
        <v>-2.4822471333493459E-6</v>
      </c>
      <c r="GQ181">
        <v>4</v>
      </c>
      <c r="GR181">
        <v>2082</v>
      </c>
      <c r="GS181">
        <v>4</v>
      </c>
      <c r="GT181">
        <v>36</v>
      </c>
      <c r="GU181">
        <v>21.5</v>
      </c>
      <c r="GV181">
        <v>21.7</v>
      </c>
      <c r="GW181">
        <v>2.9968300000000001</v>
      </c>
      <c r="GX181">
        <v>2.5415000000000001</v>
      </c>
      <c r="GY181">
        <v>2.04834</v>
      </c>
      <c r="GZ181">
        <v>2.6220699999999999</v>
      </c>
      <c r="HA181">
        <v>2.1972700000000001</v>
      </c>
      <c r="HB181">
        <v>2.34863</v>
      </c>
      <c r="HC181">
        <v>41.848599999999998</v>
      </c>
      <c r="HD181">
        <v>14.315899999999999</v>
      </c>
      <c r="HE181">
        <v>18</v>
      </c>
      <c r="HF181">
        <v>618.81799999999998</v>
      </c>
      <c r="HG181">
        <v>735.94</v>
      </c>
      <c r="HH181">
        <v>30.999400000000001</v>
      </c>
      <c r="HI181">
        <v>33.880699999999997</v>
      </c>
      <c r="HJ181">
        <v>29.9999</v>
      </c>
      <c r="HK181">
        <v>33.799300000000002</v>
      </c>
      <c r="HL181">
        <v>33.796900000000001</v>
      </c>
      <c r="HM181">
        <v>59.959400000000002</v>
      </c>
      <c r="HN181">
        <v>25.050699999999999</v>
      </c>
      <c r="HO181">
        <v>94.759799999999998</v>
      </c>
      <c r="HP181">
        <v>31</v>
      </c>
      <c r="HQ181">
        <v>1110.0999999999999</v>
      </c>
      <c r="HR181">
        <v>33.71</v>
      </c>
      <c r="HS181">
        <v>99.2346</v>
      </c>
      <c r="HT181">
        <v>98.298100000000005</v>
      </c>
    </row>
    <row r="182" spans="1:228" x14ac:dyDescent="0.2">
      <c r="A182">
        <v>167</v>
      </c>
      <c r="B182">
        <v>1669669273.5999999</v>
      </c>
      <c r="C182">
        <v>663</v>
      </c>
      <c r="D182" t="s">
        <v>693</v>
      </c>
      <c r="E182" t="s">
        <v>694</v>
      </c>
      <c r="F182">
        <v>4</v>
      </c>
      <c r="G182">
        <v>1669669271.2874999</v>
      </c>
      <c r="H182">
        <f t="shared" si="68"/>
        <v>4.0494417201360922E-3</v>
      </c>
      <c r="I182">
        <f t="shared" si="69"/>
        <v>4.0494417201360919</v>
      </c>
      <c r="J182">
        <f t="shared" si="70"/>
        <v>38.865960399876933</v>
      </c>
      <c r="K182">
        <f t="shared" si="71"/>
        <v>1073.47</v>
      </c>
      <c r="L182">
        <f t="shared" si="72"/>
        <v>797.24566315947584</v>
      </c>
      <c r="M182">
        <f t="shared" si="73"/>
        <v>80.354185796675253</v>
      </c>
      <c r="N182">
        <f t="shared" si="74"/>
        <v>108.19476582076126</v>
      </c>
      <c r="O182">
        <f t="shared" si="75"/>
        <v>0.25521534265077195</v>
      </c>
      <c r="P182">
        <f t="shared" si="76"/>
        <v>3.6714702465791369</v>
      </c>
      <c r="Q182">
        <f t="shared" si="77"/>
        <v>0.24575319020276098</v>
      </c>
      <c r="R182">
        <f t="shared" si="78"/>
        <v>0.15441665247243477</v>
      </c>
      <c r="S182">
        <f t="shared" si="79"/>
        <v>226.11424535879081</v>
      </c>
      <c r="T182">
        <f t="shared" si="80"/>
        <v>33.310073366487011</v>
      </c>
      <c r="U182">
        <f t="shared" si="81"/>
        <v>33.352187499999999</v>
      </c>
      <c r="V182">
        <f t="shared" si="82"/>
        <v>5.1529467492351619</v>
      </c>
      <c r="W182">
        <f t="shared" si="83"/>
        <v>70.212275482403058</v>
      </c>
      <c r="X182">
        <f t="shared" si="84"/>
        <v>3.5639832798424402</v>
      </c>
      <c r="Y182">
        <f t="shared" si="85"/>
        <v>5.0760116451939554</v>
      </c>
      <c r="Z182">
        <f t="shared" si="86"/>
        <v>1.5889634693927217</v>
      </c>
      <c r="AA182">
        <f t="shared" si="87"/>
        <v>-178.58037985800166</v>
      </c>
      <c r="AB182">
        <f t="shared" si="88"/>
        <v>-53.076619899790515</v>
      </c>
      <c r="AC182">
        <f t="shared" si="89"/>
        <v>-3.3179295577163441</v>
      </c>
      <c r="AD182">
        <f t="shared" si="90"/>
        <v>-8.8606839567177218</v>
      </c>
      <c r="AE182">
        <f t="shared" si="91"/>
        <v>62.682813011002281</v>
      </c>
      <c r="AF182">
        <f t="shared" si="92"/>
        <v>4.040852430166181</v>
      </c>
      <c r="AG182">
        <f t="shared" si="93"/>
        <v>38.865960399876933</v>
      </c>
      <c r="AH182">
        <v>1139.5408417838601</v>
      </c>
      <c r="AI182">
        <v>1116.014242424242</v>
      </c>
      <c r="AJ182">
        <v>1.763421887127463</v>
      </c>
      <c r="AK182">
        <v>63.565594582378537</v>
      </c>
      <c r="AL182">
        <f t="shared" si="94"/>
        <v>4.0494417201360919</v>
      </c>
      <c r="AM182">
        <v>33.740969432994582</v>
      </c>
      <c r="AN182">
        <v>35.362135757575757</v>
      </c>
      <c r="AO182">
        <v>2.380331086710808E-4</v>
      </c>
      <c r="AP182">
        <v>91.324136407103097</v>
      </c>
      <c r="AQ182">
        <v>66</v>
      </c>
      <c r="AR182">
        <v>10</v>
      </c>
      <c r="AS182">
        <f t="shared" si="95"/>
        <v>1</v>
      </c>
      <c r="AT182">
        <f t="shared" si="96"/>
        <v>0</v>
      </c>
      <c r="AU182">
        <f t="shared" si="97"/>
        <v>47160.82209698447</v>
      </c>
      <c r="AV182">
        <f t="shared" si="98"/>
        <v>1200.00125</v>
      </c>
      <c r="AW182">
        <f t="shared" si="99"/>
        <v>1025.925426092638</v>
      </c>
      <c r="AX182">
        <f t="shared" si="100"/>
        <v>0.85493696451786017</v>
      </c>
      <c r="AY182">
        <f t="shared" si="101"/>
        <v>0.18842834151946991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1669669271.2874999</v>
      </c>
      <c r="BF182">
        <v>1073.47</v>
      </c>
      <c r="BG182">
        <v>1101.3074999999999</v>
      </c>
      <c r="BH182">
        <v>35.360574999999997</v>
      </c>
      <c r="BI182">
        <v>33.741525000000003</v>
      </c>
      <c r="BJ182">
        <v>1077.76875</v>
      </c>
      <c r="BK182">
        <v>35.233874999999998</v>
      </c>
      <c r="BL182">
        <v>650.04212499999994</v>
      </c>
      <c r="BM182">
        <v>100.689875</v>
      </c>
      <c r="BN182">
        <v>9.9868375000000009E-2</v>
      </c>
      <c r="BO182">
        <v>33.084037499999987</v>
      </c>
      <c r="BP182">
        <v>33.352187499999999</v>
      </c>
      <c r="BQ182">
        <v>999.9</v>
      </c>
      <c r="BR182">
        <v>0</v>
      </c>
      <c r="BS182">
        <v>0</v>
      </c>
      <c r="BT182">
        <v>9010.9375</v>
      </c>
      <c r="BU182">
        <v>0</v>
      </c>
      <c r="BV182">
        <v>634.15224999999998</v>
      </c>
      <c r="BW182">
        <v>-27.836224999999999</v>
      </c>
      <c r="BX182">
        <v>1112.8187499999999</v>
      </c>
      <c r="BY182">
        <v>1139.7637500000001</v>
      </c>
      <c r="BZ182">
        <v>1.61904</v>
      </c>
      <c r="CA182">
        <v>1101.3074999999999</v>
      </c>
      <c r="CB182">
        <v>33.741525000000003</v>
      </c>
      <c r="CC182">
        <v>3.5604512499999998</v>
      </c>
      <c r="CD182">
        <v>3.3974299999999999</v>
      </c>
      <c r="CE182">
        <v>26.910799999999998</v>
      </c>
      <c r="CF182">
        <v>26.115712500000001</v>
      </c>
      <c r="CG182">
        <v>1200.00125</v>
      </c>
      <c r="CH182">
        <v>0.50002000000000002</v>
      </c>
      <c r="CI182">
        <v>0.49997999999999998</v>
      </c>
      <c r="CJ182">
        <v>0</v>
      </c>
      <c r="CK182">
        <v>885.54737499999999</v>
      </c>
      <c r="CL182">
        <v>4.9990899999999998</v>
      </c>
      <c r="CM182">
        <v>9480.8837500000009</v>
      </c>
      <c r="CN182">
        <v>9557.9375</v>
      </c>
      <c r="CO182">
        <v>43.061999999999998</v>
      </c>
      <c r="CP182">
        <v>45</v>
      </c>
      <c r="CQ182">
        <v>43.811999999999998</v>
      </c>
      <c r="CR182">
        <v>44.061999999999998</v>
      </c>
      <c r="CS182">
        <v>44.460625</v>
      </c>
      <c r="CT182">
        <v>597.52250000000004</v>
      </c>
      <c r="CU182">
        <v>597.47874999999999</v>
      </c>
      <c r="CV182">
        <v>0</v>
      </c>
      <c r="CW182">
        <v>1669669289.2</v>
      </c>
      <c r="CX182">
        <v>0</v>
      </c>
      <c r="CY182">
        <v>1669667979.5</v>
      </c>
      <c r="CZ182" t="s">
        <v>356</v>
      </c>
      <c r="DA182">
        <v>1669667979.5</v>
      </c>
      <c r="DB182">
        <v>1669667970</v>
      </c>
      <c r="DC182">
        <v>16</v>
      </c>
      <c r="DD182">
        <v>2.5000000000000001E-2</v>
      </c>
      <c r="DE182">
        <v>0.02</v>
      </c>
      <c r="DF182">
        <v>-3.5449999999999999</v>
      </c>
      <c r="DG182">
        <v>0.11899999999999999</v>
      </c>
      <c r="DH182">
        <v>410</v>
      </c>
      <c r="DI182">
        <v>35</v>
      </c>
      <c r="DJ182">
        <v>0.37</v>
      </c>
      <c r="DK182">
        <v>0.56999999999999995</v>
      </c>
      <c r="DL182">
        <v>-27.796790243902439</v>
      </c>
      <c r="DM182">
        <v>-0.21476236933798931</v>
      </c>
      <c r="DN182">
        <v>6.1497831827249827E-2</v>
      </c>
      <c r="DO182">
        <v>0</v>
      </c>
      <c r="DP182">
        <v>1.636818292682926</v>
      </c>
      <c r="DQ182">
        <v>-0.16531693379790641</v>
      </c>
      <c r="DR182">
        <v>1.685200037376168E-2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365</v>
      </c>
      <c r="EA182">
        <v>3.2960099999999999</v>
      </c>
      <c r="EB182">
        <v>2.6252800000000001</v>
      </c>
      <c r="EC182">
        <v>0.194908</v>
      </c>
      <c r="ED182">
        <v>0.19616600000000001</v>
      </c>
      <c r="EE182">
        <v>0.14236299999999999</v>
      </c>
      <c r="EF182">
        <v>0.136352</v>
      </c>
      <c r="EG182">
        <v>24365.1</v>
      </c>
      <c r="EH182">
        <v>24764.2</v>
      </c>
      <c r="EI182">
        <v>28164.9</v>
      </c>
      <c r="EJ182">
        <v>29662.799999999999</v>
      </c>
      <c r="EK182">
        <v>33238.199999999997</v>
      </c>
      <c r="EL182">
        <v>35558.699999999997</v>
      </c>
      <c r="EM182">
        <v>39749.4</v>
      </c>
      <c r="EN182">
        <v>42384.5</v>
      </c>
      <c r="EO182">
        <v>2.1072799999999998</v>
      </c>
      <c r="EP182">
        <v>2.1631499999999999</v>
      </c>
      <c r="EQ182">
        <v>0.12090099999999999</v>
      </c>
      <c r="ER182">
        <v>0</v>
      </c>
      <c r="ES182">
        <v>31.397099999999998</v>
      </c>
      <c r="ET182">
        <v>999.9</v>
      </c>
      <c r="EU182">
        <v>70.8</v>
      </c>
      <c r="EV182">
        <v>36</v>
      </c>
      <c r="EW182">
        <v>41.971800000000002</v>
      </c>
      <c r="EX182">
        <v>56.8093</v>
      </c>
      <c r="EY182">
        <v>-2.3157000000000001</v>
      </c>
      <c r="EZ182">
        <v>2</v>
      </c>
      <c r="FA182">
        <v>0.51175800000000005</v>
      </c>
      <c r="FB182">
        <v>0.52707199999999998</v>
      </c>
      <c r="FC182">
        <v>20.271999999999998</v>
      </c>
      <c r="FD182">
        <v>5.2166899999999998</v>
      </c>
      <c r="FE182">
        <v>12.0047</v>
      </c>
      <c r="FF182">
        <v>4.9863499999999998</v>
      </c>
      <c r="FG182">
        <v>3.2844799999999998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1.8643099999999999</v>
      </c>
      <c r="FO182">
        <v>1.8603499999999999</v>
      </c>
      <c r="FP182">
        <v>1.86111</v>
      </c>
      <c r="FQ182">
        <v>1.8602000000000001</v>
      </c>
      <c r="FR182">
        <v>1.86188</v>
      </c>
      <c r="FS182">
        <v>1.8584000000000001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-4.3</v>
      </c>
      <c r="GH182">
        <v>0.12670000000000001</v>
      </c>
      <c r="GI182">
        <v>-2.6367403326156271</v>
      </c>
      <c r="GJ182">
        <v>-2.8314441237569559E-3</v>
      </c>
      <c r="GK182">
        <v>1.746196064066972E-6</v>
      </c>
      <c r="GL182">
        <v>-5.0840809965914505E-10</v>
      </c>
      <c r="GM182">
        <v>-0.1800947898839361</v>
      </c>
      <c r="GN182">
        <v>5.1166531179064507E-3</v>
      </c>
      <c r="GO182">
        <v>1.8935886849813399E-4</v>
      </c>
      <c r="GP182">
        <v>-2.4822471333493459E-6</v>
      </c>
      <c r="GQ182">
        <v>4</v>
      </c>
      <c r="GR182">
        <v>2082</v>
      </c>
      <c r="GS182">
        <v>4</v>
      </c>
      <c r="GT182">
        <v>36</v>
      </c>
      <c r="GU182">
        <v>21.6</v>
      </c>
      <c r="GV182">
        <v>21.7</v>
      </c>
      <c r="GW182">
        <v>3.0114700000000001</v>
      </c>
      <c r="GX182">
        <v>2.5488300000000002</v>
      </c>
      <c r="GY182">
        <v>2.04834</v>
      </c>
      <c r="GZ182">
        <v>2.6220699999999999</v>
      </c>
      <c r="HA182">
        <v>2.1972700000000001</v>
      </c>
      <c r="HB182">
        <v>2.2985799999999998</v>
      </c>
      <c r="HC182">
        <v>41.848599999999998</v>
      </c>
      <c r="HD182">
        <v>14.2896</v>
      </c>
      <c r="HE182">
        <v>18</v>
      </c>
      <c r="HF182">
        <v>618.827</v>
      </c>
      <c r="HG182">
        <v>736.02200000000005</v>
      </c>
      <c r="HH182">
        <v>30.999400000000001</v>
      </c>
      <c r="HI182">
        <v>33.876800000000003</v>
      </c>
      <c r="HJ182">
        <v>29.999700000000001</v>
      </c>
      <c r="HK182">
        <v>33.796199999999999</v>
      </c>
      <c r="HL182">
        <v>33.793900000000001</v>
      </c>
      <c r="HM182">
        <v>60.249600000000001</v>
      </c>
      <c r="HN182">
        <v>25.050699999999999</v>
      </c>
      <c r="HO182">
        <v>94.759799999999998</v>
      </c>
      <c r="HP182">
        <v>31</v>
      </c>
      <c r="HQ182">
        <v>1116.81</v>
      </c>
      <c r="HR182">
        <v>33.710099999999997</v>
      </c>
      <c r="HS182">
        <v>99.235699999999994</v>
      </c>
      <c r="HT182">
        <v>98.299300000000002</v>
      </c>
    </row>
    <row r="183" spans="1:228" x14ac:dyDescent="0.2">
      <c r="A183">
        <v>168</v>
      </c>
      <c r="B183">
        <v>1669669277.5999999</v>
      </c>
      <c r="C183">
        <v>667</v>
      </c>
      <c r="D183" t="s">
        <v>695</v>
      </c>
      <c r="E183" t="s">
        <v>696</v>
      </c>
      <c r="F183">
        <v>4</v>
      </c>
      <c r="G183">
        <v>1669669275.5999999</v>
      </c>
      <c r="H183">
        <f t="shared" si="68"/>
        <v>4.0505950477490857E-3</v>
      </c>
      <c r="I183">
        <f t="shared" si="69"/>
        <v>4.050595047749086</v>
      </c>
      <c r="J183">
        <f t="shared" si="70"/>
        <v>38.923735056399813</v>
      </c>
      <c r="K183">
        <f t="shared" si="71"/>
        <v>1080.768571428571</v>
      </c>
      <c r="L183">
        <f t="shared" si="72"/>
        <v>803.64700761770996</v>
      </c>
      <c r="M183">
        <f t="shared" si="73"/>
        <v>80.997433978951037</v>
      </c>
      <c r="N183">
        <f t="shared" si="74"/>
        <v>108.92777572868525</v>
      </c>
      <c r="O183">
        <f t="shared" si="75"/>
        <v>0.25489935489985271</v>
      </c>
      <c r="P183">
        <f t="shared" si="76"/>
        <v>3.6697147975228499</v>
      </c>
      <c r="Q183">
        <f t="shared" si="77"/>
        <v>0.24545581704529085</v>
      </c>
      <c r="R183">
        <f t="shared" si="78"/>
        <v>0.15422920062533857</v>
      </c>
      <c r="S183">
        <f t="shared" si="79"/>
        <v>226.11318609092132</v>
      </c>
      <c r="T183">
        <f t="shared" si="80"/>
        <v>33.315704161462058</v>
      </c>
      <c r="U183">
        <f t="shared" si="81"/>
        <v>33.36157142857143</v>
      </c>
      <c r="V183">
        <f t="shared" si="82"/>
        <v>5.1556573682467279</v>
      </c>
      <c r="W183">
        <f t="shared" si="83"/>
        <v>70.197341612203161</v>
      </c>
      <c r="X183">
        <f t="shared" si="84"/>
        <v>3.564381264752277</v>
      </c>
      <c r="Y183">
        <f t="shared" si="85"/>
        <v>5.0776584737970216</v>
      </c>
      <c r="Z183">
        <f t="shared" si="86"/>
        <v>1.5912761034944509</v>
      </c>
      <c r="AA183">
        <f t="shared" si="87"/>
        <v>-178.63124160573469</v>
      </c>
      <c r="AB183">
        <f t="shared" si="88"/>
        <v>-53.764885391326047</v>
      </c>
      <c r="AC183">
        <f t="shared" si="89"/>
        <v>-3.3628119526386269</v>
      </c>
      <c r="AD183">
        <f t="shared" si="90"/>
        <v>-9.6457528587780388</v>
      </c>
      <c r="AE183">
        <f t="shared" si="91"/>
        <v>62.511387586061026</v>
      </c>
      <c r="AF183">
        <f t="shared" si="92"/>
        <v>4.0403235980237051</v>
      </c>
      <c r="AG183">
        <f t="shared" si="93"/>
        <v>38.923735056399813</v>
      </c>
      <c r="AH183">
        <v>1146.51039983337</v>
      </c>
      <c r="AI183">
        <v>1123.014848484848</v>
      </c>
      <c r="AJ183">
        <v>1.7486578066542879</v>
      </c>
      <c r="AK183">
        <v>63.565594582378537</v>
      </c>
      <c r="AL183">
        <f t="shared" si="94"/>
        <v>4.050595047749086</v>
      </c>
      <c r="AM183">
        <v>33.745245308436303</v>
      </c>
      <c r="AN183">
        <v>35.367612121212098</v>
      </c>
      <c r="AO183">
        <v>1.212503799422257E-4</v>
      </c>
      <c r="AP183">
        <v>91.324136407103097</v>
      </c>
      <c r="AQ183">
        <v>66</v>
      </c>
      <c r="AR183">
        <v>10</v>
      </c>
      <c r="AS183">
        <f t="shared" si="95"/>
        <v>1</v>
      </c>
      <c r="AT183">
        <f t="shared" si="96"/>
        <v>0</v>
      </c>
      <c r="AU183">
        <f t="shared" si="97"/>
        <v>47128.587183686686</v>
      </c>
      <c r="AV183">
        <f t="shared" si="98"/>
        <v>1199.995714285714</v>
      </c>
      <c r="AW183">
        <f t="shared" si="99"/>
        <v>1025.9206850212024</v>
      </c>
      <c r="AX183">
        <f t="shared" si="100"/>
        <v>0.8549369575306125</v>
      </c>
      <c r="AY183">
        <f t="shared" si="101"/>
        <v>0.18842832803408222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1669669275.5999999</v>
      </c>
      <c r="BF183">
        <v>1080.768571428571</v>
      </c>
      <c r="BG183">
        <v>1108.548571428571</v>
      </c>
      <c r="BH183">
        <v>35.365371428571429</v>
      </c>
      <c r="BI183">
        <v>33.74644285714286</v>
      </c>
      <c r="BJ183">
        <v>1085.0742857142859</v>
      </c>
      <c r="BK183">
        <v>35.238642857142857</v>
      </c>
      <c r="BL183">
        <v>650.0025714285714</v>
      </c>
      <c r="BM183">
        <v>100.68728571428569</v>
      </c>
      <c r="BN183">
        <v>0.1000415714285714</v>
      </c>
      <c r="BO183">
        <v>33.089814285714283</v>
      </c>
      <c r="BP183">
        <v>33.36157142857143</v>
      </c>
      <c r="BQ183">
        <v>999.89999999999986</v>
      </c>
      <c r="BR183">
        <v>0</v>
      </c>
      <c r="BS183">
        <v>0</v>
      </c>
      <c r="BT183">
        <v>9005.09</v>
      </c>
      <c r="BU183">
        <v>0</v>
      </c>
      <c r="BV183">
        <v>627.44028571428566</v>
      </c>
      <c r="BW183">
        <v>-27.777885714285709</v>
      </c>
      <c r="BX183">
        <v>1120.3928571428571</v>
      </c>
      <c r="BY183">
        <v>1147.261428571429</v>
      </c>
      <c r="BZ183">
        <v>1.618927142857143</v>
      </c>
      <c r="CA183">
        <v>1108.548571428571</v>
      </c>
      <c r="CB183">
        <v>33.74644285714286</v>
      </c>
      <c r="CC183">
        <v>3.5608442857142859</v>
      </c>
      <c r="CD183">
        <v>3.3978385714285708</v>
      </c>
      <c r="CE183">
        <v>26.912685714285711</v>
      </c>
      <c r="CF183">
        <v>26.117742857142861</v>
      </c>
      <c r="CG183">
        <v>1199.995714285714</v>
      </c>
      <c r="CH183">
        <v>0.50002000000000002</v>
      </c>
      <c r="CI183">
        <v>0.49997999999999992</v>
      </c>
      <c r="CJ183">
        <v>0</v>
      </c>
      <c r="CK183">
        <v>885.25400000000013</v>
      </c>
      <c r="CL183">
        <v>4.9990899999999998</v>
      </c>
      <c r="CM183">
        <v>9474.841428571428</v>
      </c>
      <c r="CN183">
        <v>9557.8971428571422</v>
      </c>
      <c r="CO183">
        <v>43.061999999999998</v>
      </c>
      <c r="CP183">
        <v>45</v>
      </c>
      <c r="CQ183">
        <v>43.811999999999998</v>
      </c>
      <c r="CR183">
        <v>44.061999999999998</v>
      </c>
      <c r="CS183">
        <v>44.472999999999999</v>
      </c>
      <c r="CT183">
        <v>597.51999999999987</v>
      </c>
      <c r="CU183">
        <v>597.47571428571428</v>
      </c>
      <c r="CV183">
        <v>0</v>
      </c>
      <c r="CW183">
        <v>1669669292.8</v>
      </c>
      <c r="CX183">
        <v>0</v>
      </c>
      <c r="CY183">
        <v>1669667979.5</v>
      </c>
      <c r="CZ183" t="s">
        <v>356</v>
      </c>
      <c r="DA183">
        <v>1669667979.5</v>
      </c>
      <c r="DB183">
        <v>1669667970</v>
      </c>
      <c r="DC183">
        <v>16</v>
      </c>
      <c r="DD183">
        <v>2.5000000000000001E-2</v>
      </c>
      <c r="DE183">
        <v>0.02</v>
      </c>
      <c r="DF183">
        <v>-3.5449999999999999</v>
      </c>
      <c r="DG183">
        <v>0.11899999999999999</v>
      </c>
      <c r="DH183">
        <v>410</v>
      </c>
      <c r="DI183">
        <v>35</v>
      </c>
      <c r="DJ183">
        <v>0.37</v>
      </c>
      <c r="DK183">
        <v>0.56999999999999995</v>
      </c>
      <c r="DL183">
        <v>-27.814769999999999</v>
      </c>
      <c r="DM183">
        <v>0.13609981238287269</v>
      </c>
      <c r="DN183">
        <v>4.3501173547388333E-2</v>
      </c>
      <c r="DO183">
        <v>0</v>
      </c>
      <c r="DP183">
        <v>1.6284955000000001</v>
      </c>
      <c r="DQ183">
        <v>-0.10921598499062091</v>
      </c>
      <c r="DR183">
        <v>1.1499560198111941E-2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365</v>
      </c>
      <c r="EA183">
        <v>3.29603</v>
      </c>
      <c r="EB183">
        <v>2.62548</v>
      </c>
      <c r="EC183">
        <v>0.19567300000000001</v>
      </c>
      <c r="ED183">
        <v>0.196907</v>
      </c>
      <c r="EE183">
        <v>0.142376</v>
      </c>
      <c r="EF183">
        <v>0.13636300000000001</v>
      </c>
      <c r="EG183">
        <v>24342.1</v>
      </c>
      <c r="EH183">
        <v>24741.200000000001</v>
      </c>
      <c r="EI183">
        <v>28165.1</v>
      </c>
      <c r="EJ183">
        <v>29662.6</v>
      </c>
      <c r="EK183">
        <v>33237.9</v>
      </c>
      <c r="EL183">
        <v>35558.300000000003</v>
      </c>
      <c r="EM183">
        <v>39749.599999999999</v>
      </c>
      <c r="EN183">
        <v>42384.5</v>
      </c>
      <c r="EO183">
        <v>2.1072500000000001</v>
      </c>
      <c r="EP183">
        <v>2.1632500000000001</v>
      </c>
      <c r="EQ183">
        <v>0.122137</v>
      </c>
      <c r="ER183">
        <v>0</v>
      </c>
      <c r="ES183">
        <v>31.386299999999999</v>
      </c>
      <c r="ET183">
        <v>999.9</v>
      </c>
      <c r="EU183">
        <v>70.8</v>
      </c>
      <c r="EV183">
        <v>36</v>
      </c>
      <c r="EW183">
        <v>41.970199999999998</v>
      </c>
      <c r="EX183">
        <v>57.139400000000002</v>
      </c>
      <c r="EY183">
        <v>-2.4519199999999999</v>
      </c>
      <c r="EZ183">
        <v>2</v>
      </c>
      <c r="FA183">
        <v>0.51151400000000002</v>
      </c>
      <c r="FB183">
        <v>0.52637</v>
      </c>
      <c r="FC183">
        <v>20.271999999999998</v>
      </c>
      <c r="FD183">
        <v>5.2171399999999997</v>
      </c>
      <c r="FE183">
        <v>12.004099999999999</v>
      </c>
      <c r="FF183">
        <v>4.9865000000000004</v>
      </c>
      <c r="FG183">
        <v>3.2845499999999999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1.86432</v>
      </c>
      <c r="FO183">
        <v>1.8603499999999999</v>
      </c>
      <c r="FP183">
        <v>1.86111</v>
      </c>
      <c r="FQ183">
        <v>1.86019</v>
      </c>
      <c r="FR183">
        <v>1.86188</v>
      </c>
      <c r="FS183">
        <v>1.8583799999999999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-4.3099999999999996</v>
      </c>
      <c r="GH183">
        <v>0.12670000000000001</v>
      </c>
      <c r="GI183">
        <v>-2.6367403326156271</v>
      </c>
      <c r="GJ183">
        <v>-2.8314441237569559E-3</v>
      </c>
      <c r="GK183">
        <v>1.746196064066972E-6</v>
      </c>
      <c r="GL183">
        <v>-5.0840809965914505E-10</v>
      </c>
      <c r="GM183">
        <v>-0.1800947898839361</v>
      </c>
      <c r="GN183">
        <v>5.1166531179064507E-3</v>
      </c>
      <c r="GO183">
        <v>1.8935886849813399E-4</v>
      </c>
      <c r="GP183">
        <v>-2.4822471333493459E-6</v>
      </c>
      <c r="GQ183">
        <v>4</v>
      </c>
      <c r="GR183">
        <v>2082</v>
      </c>
      <c r="GS183">
        <v>4</v>
      </c>
      <c r="GT183">
        <v>36</v>
      </c>
      <c r="GU183">
        <v>21.6</v>
      </c>
      <c r="GV183">
        <v>21.8</v>
      </c>
      <c r="GW183">
        <v>3.0249000000000001</v>
      </c>
      <c r="GX183">
        <v>2.5463900000000002</v>
      </c>
      <c r="GY183">
        <v>2.04834</v>
      </c>
      <c r="GZ183">
        <v>2.6232899999999999</v>
      </c>
      <c r="HA183">
        <v>2.1972700000000001</v>
      </c>
      <c r="HB183">
        <v>2.323</v>
      </c>
      <c r="HC183">
        <v>41.874899999999997</v>
      </c>
      <c r="HD183">
        <v>14.298400000000001</v>
      </c>
      <c r="HE183">
        <v>18</v>
      </c>
      <c r="HF183">
        <v>618.78399999999999</v>
      </c>
      <c r="HG183">
        <v>736.08699999999999</v>
      </c>
      <c r="HH183">
        <v>30.999600000000001</v>
      </c>
      <c r="HI183">
        <v>33.873800000000003</v>
      </c>
      <c r="HJ183">
        <v>29.9998</v>
      </c>
      <c r="HK183">
        <v>33.793900000000001</v>
      </c>
      <c r="HL183">
        <v>33.791400000000003</v>
      </c>
      <c r="HM183">
        <v>60.542400000000001</v>
      </c>
      <c r="HN183">
        <v>25.050699999999999</v>
      </c>
      <c r="HO183">
        <v>94.759799999999998</v>
      </c>
      <c r="HP183">
        <v>31</v>
      </c>
      <c r="HQ183">
        <v>1123.53</v>
      </c>
      <c r="HR183">
        <v>33.710099999999997</v>
      </c>
      <c r="HS183">
        <v>99.236400000000003</v>
      </c>
      <c r="HT183">
        <v>98.299099999999996</v>
      </c>
    </row>
    <row r="184" spans="1:228" x14ac:dyDescent="0.2">
      <c r="A184">
        <v>169</v>
      </c>
      <c r="B184">
        <v>1669669281.5999999</v>
      </c>
      <c r="C184">
        <v>671</v>
      </c>
      <c r="D184" t="s">
        <v>697</v>
      </c>
      <c r="E184" t="s">
        <v>698</v>
      </c>
      <c r="F184">
        <v>4</v>
      </c>
      <c r="G184">
        <v>1669669279.2874999</v>
      </c>
      <c r="H184">
        <f t="shared" si="68"/>
        <v>4.0438432694229988E-3</v>
      </c>
      <c r="I184">
        <f t="shared" si="69"/>
        <v>4.0438432694229984</v>
      </c>
      <c r="J184">
        <f t="shared" si="70"/>
        <v>39.434381255083288</v>
      </c>
      <c r="K184">
        <f t="shared" si="71"/>
        <v>1086.9212500000001</v>
      </c>
      <c r="L184">
        <f t="shared" si="72"/>
        <v>805.75823110571605</v>
      </c>
      <c r="M184">
        <f t="shared" si="73"/>
        <v>81.209074225281029</v>
      </c>
      <c r="N184">
        <f t="shared" si="74"/>
        <v>109.54634412751588</v>
      </c>
      <c r="O184">
        <f t="shared" si="75"/>
        <v>0.2542794139968747</v>
      </c>
      <c r="P184">
        <f t="shared" si="76"/>
        <v>3.6691783633973967</v>
      </c>
      <c r="Q184">
        <f t="shared" si="77"/>
        <v>0.24487952512912844</v>
      </c>
      <c r="R184">
        <f t="shared" si="78"/>
        <v>0.15386529500087442</v>
      </c>
      <c r="S184">
        <f t="shared" si="79"/>
        <v>226.11578660870924</v>
      </c>
      <c r="T184">
        <f t="shared" si="80"/>
        <v>33.318024942108522</v>
      </c>
      <c r="U184">
        <f t="shared" si="81"/>
        <v>33.365949999999998</v>
      </c>
      <c r="V184">
        <f t="shared" si="82"/>
        <v>5.1569225761971618</v>
      </c>
      <c r="W184">
        <f t="shared" si="83"/>
        <v>70.19817712501046</v>
      </c>
      <c r="X184">
        <f t="shared" si="84"/>
        <v>3.564595962312799</v>
      </c>
      <c r="Y184">
        <f t="shared" si="85"/>
        <v>5.0779038834083794</v>
      </c>
      <c r="Z184">
        <f t="shared" si="86"/>
        <v>1.5923266138843628</v>
      </c>
      <c r="AA184">
        <f t="shared" si="87"/>
        <v>-178.33348818155426</v>
      </c>
      <c r="AB184">
        <f t="shared" si="88"/>
        <v>-54.452903084637306</v>
      </c>
      <c r="AC184">
        <f t="shared" si="89"/>
        <v>-3.4064305079544219</v>
      </c>
      <c r="AD184">
        <f t="shared" si="90"/>
        <v>-10.077035165436733</v>
      </c>
      <c r="AE184">
        <f t="shared" si="91"/>
        <v>62.563181953397404</v>
      </c>
      <c r="AF184">
        <f t="shared" si="92"/>
        <v>4.0409518282427452</v>
      </c>
      <c r="AG184">
        <f t="shared" si="93"/>
        <v>39.434381255083288</v>
      </c>
      <c r="AH184">
        <v>1153.4495841500379</v>
      </c>
      <c r="AI184">
        <v>1129.8768484848481</v>
      </c>
      <c r="AJ184">
        <v>1.7120619274278519</v>
      </c>
      <c r="AK184">
        <v>63.565594582378537</v>
      </c>
      <c r="AL184">
        <f t="shared" si="94"/>
        <v>4.0438432694229984</v>
      </c>
      <c r="AM184">
        <v>33.748494156035918</v>
      </c>
      <c r="AN184">
        <v>35.368748484848467</v>
      </c>
      <c r="AO184">
        <v>5.0314402850548311E-6</v>
      </c>
      <c r="AP184">
        <v>91.324136407103097</v>
      </c>
      <c r="AQ184">
        <v>65</v>
      </c>
      <c r="AR184">
        <v>10</v>
      </c>
      <c r="AS184">
        <f t="shared" si="95"/>
        <v>1</v>
      </c>
      <c r="AT184">
        <f t="shared" si="96"/>
        <v>0</v>
      </c>
      <c r="AU184">
        <f t="shared" si="97"/>
        <v>47118.872383306159</v>
      </c>
      <c r="AV184">
        <f t="shared" si="98"/>
        <v>1200.01</v>
      </c>
      <c r="AW184">
        <f t="shared" si="99"/>
        <v>1025.9328510925955</v>
      </c>
      <c r="AX184">
        <f t="shared" si="100"/>
        <v>0.85493691810284533</v>
      </c>
      <c r="AY184">
        <f t="shared" si="101"/>
        <v>0.18842825193849155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1669669279.2874999</v>
      </c>
      <c r="BF184">
        <v>1086.9212500000001</v>
      </c>
      <c r="BG184">
        <v>1114.7325000000001</v>
      </c>
      <c r="BH184">
        <v>35.367999999999988</v>
      </c>
      <c r="BI184">
        <v>33.748874999999998</v>
      </c>
      <c r="BJ184">
        <v>1091.2275</v>
      </c>
      <c r="BK184">
        <v>35.241262499999998</v>
      </c>
      <c r="BL184">
        <v>650.02300000000002</v>
      </c>
      <c r="BM184">
        <v>100.685875</v>
      </c>
      <c r="BN184">
        <v>0.1000321</v>
      </c>
      <c r="BO184">
        <v>33.090674999999997</v>
      </c>
      <c r="BP184">
        <v>33.365949999999998</v>
      </c>
      <c r="BQ184">
        <v>999.9</v>
      </c>
      <c r="BR184">
        <v>0</v>
      </c>
      <c r="BS184">
        <v>0</v>
      </c>
      <c r="BT184">
        <v>9003.3587499999994</v>
      </c>
      <c r="BU184">
        <v>0</v>
      </c>
      <c r="BV184">
        <v>615.98862500000007</v>
      </c>
      <c r="BW184">
        <v>-27.811287499999999</v>
      </c>
      <c r="BX184">
        <v>1126.7725</v>
      </c>
      <c r="BY184">
        <v>1153.6675</v>
      </c>
      <c r="BZ184">
        <v>1.6191325000000001</v>
      </c>
      <c r="CA184">
        <v>1114.7325000000001</v>
      </c>
      <c r="CB184">
        <v>33.748874999999998</v>
      </c>
      <c r="CC184">
        <v>3.5610662500000001</v>
      </c>
      <c r="CD184">
        <v>3.3980412499999999</v>
      </c>
      <c r="CE184">
        <v>26.913724999999999</v>
      </c>
      <c r="CF184">
        <v>26.118762499999999</v>
      </c>
      <c r="CG184">
        <v>1200.01</v>
      </c>
      <c r="CH184">
        <v>0.50002000000000002</v>
      </c>
      <c r="CI184">
        <v>0.49997999999999998</v>
      </c>
      <c r="CJ184">
        <v>0</v>
      </c>
      <c r="CK184">
        <v>884.83637499999998</v>
      </c>
      <c r="CL184">
        <v>4.9990899999999998</v>
      </c>
      <c r="CM184">
        <v>9469.9874999999993</v>
      </c>
      <c r="CN184">
        <v>9557.9874999999993</v>
      </c>
      <c r="CO184">
        <v>43.046499999999988</v>
      </c>
      <c r="CP184">
        <v>44.984250000000003</v>
      </c>
      <c r="CQ184">
        <v>43.811999999999998</v>
      </c>
      <c r="CR184">
        <v>44.061999999999998</v>
      </c>
      <c r="CS184">
        <v>44.444875000000003</v>
      </c>
      <c r="CT184">
        <v>597.52874999999995</v>
      </c>
      <c r="CU184">
        <v>597.48125000000005</v>
      </c>
      <c r="CV184">
        <v>0</v>
      </c>
      <c r="CW184">
        <v>1669669297</v>
      </c>
      <c r="CX184">
        <v>0</v>
      </c>
      <c r="CY184">
        <v>1669667979.5</v>
      </c>
      <c r="CZ184" t="s">
        <v>356</v>
      </c>
      <c r="DA184">
        <v>1669667979.5</v>
      </c>
      <c r="DB184">
        <v>1669667970</v>
      </c>
      <c r="DC184">
        <v>16</v>
      </c>
      <c r="DD184">
        <v>2.5000000000000001E-2</v>
      </c>
      <c r="DE184">
        <v>0.02</v>
      </c>
      <c r="DF184">
        <v>-3.5449999999999999</v>
      </c>
      <c r="DG184">
        <v>0.11899999999999999</v>
      </c>
      <c r="DH184">
        <v>410</v>
      </c>
      <c r="DI184">
        <v>35</v>
      </c>
      <c r="DJ184">
        <v>0.37</v>
      </c>
      <c r="DK184">
        <v>0.56999999999999995</v>
      </c>
      <c r="DL184">
        <v>-27.795382499999999</v>
      </c>
      <c r="DM184">
        <v>-1.3318198874296441E-2</v>
      </c>
      <c r="DN184">
        <v>3.6870007373880291E-2</v>
      </c>
      <c r="DO184">
        <v>1</v>
      </c>
      <c r="DP184">
        <v>1.6228307500000001</v>
      </c>
      <c r="DQ184">
        <v>-5.1891894934338552E-2</v>
      </c>
      <c r="DR184">
        <v>6.4533113157122634E-3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2</v>
      </c>
      <c r="DY184">
        <v>2</v>
      </c>
      <c r="DZ184" t="s">
        <v>684</v>
      </c>
      <c r="EA184">
        <v>3.2961200000000002</v>
      </c>
      <c r="EB184">
        <v>2.6252200000000001</v>
      </c>
      <c r="EC184">
        <v>0.19642299999999999</v>
      </c>
      <c r="ED184">
        <v>0.197657</v>
      </c>
      <c r="EE184">
        <v>0.14237900000000001</v>
      </c>
      <c r="EF184">
        <v>0.13636899999999999</v>
      </c>
      <c r="EG184">
        <v>24319.3</v>
      </c>
      <c r="EH184">
        <v>24718.2</v>
      </c>
      <c r="EI184">
        <v>28165.1</v>
      </c>
      <c r="EJ184">
        <v>29662.9</v>
      </c>
      <c r="EK184">
        <v>33237.9</v>
      </c>
      <c r="EL184">
        <v>35558.300000000003</v>
      </c>
      <c r="EM184">
        <v>39749.800000000003</v>
      </c>
      <c r="EN184">
        <v>42384.800000000003</v>
      </c>
      <c r="EO184">
        <v>2.1078800000000002</v>
      </c>
      <c r="EP184">
        <v>2.1631800000000001</v>
      </c>
      <c r="EQ184">
        <v>0.122618</v>
      </c>
      <c r="ER184">
        <v>0</v>
      </c>
      <c r="ES184">
        <v>31.3811</v>
      </c>
      <c r="ET184">
        <v>999.9</v>
      </c>
      <c r="EU184">
        <v>70.8</v>
      </c>
      <c r="EV184">
        <v>36</v>
      </c>
      <c r="EW184">
        <v>41.974600000000002</v>
      </c>
      <c r="EX184">
        <v>56.089399999999998</v>
      </c>
      <c r="EY184">
        <v>-2.5200300000000002</v>
      </c>
      <c r="EZ184">
        <v>2</v>
      </c>
      <c r="FA184">
        <v>0.51126000000000005</v>
      </c>
      <c r="FB184">
        <v>0.52606799999999998</v>
      </c>
      <c r="FC184">
        <v>20.272099999999998</v>
      </c>
      <c r="FD184">
        <v>5.21774</v>
      </c>
      <c r="FE184">
        <v>12.005000000000001</v>
      </c>
      <c r="FF184">
        <v>4.9862000000000002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1.86432</v>
      </c>
      <c r="FO184">
        <v>1.8603499999999999</v>
      </c>
      <c r="FP184">
        <v>1.86111</v>
      </c>
      <c r="FQ184">
        <v>1.8602000000000001</v>
      </c>
      <c r="FR184">
        <v>1.86188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-4.3099999999999996</v>
      </c>
      <c r="GH184">
        <v>0.1268</v>
      </c>
      <c r="GI184">
        <v>-2.6367403326156271</v>
      </c>
      <c r="GJ184">
        <v>-2.8314441237569559E-3</v>
      </c>
      <c r="GK184">
        <v>1.746196064066972E-6</v>
      </c>
      <c r="GL184">
        <v>-5.0840809965914505E-10</v>
      </c>
      <c r="GM184">
        <v>-0.1800947898839361</v>
      </c>
      <c r="GN184">
        <v>5.1166531179064507E-3</v>
      </c>
      <c r="GO184">
        <v>1.8935886849813399E-4</v>
      </c>
      <c r="GP184">
        <v>-2.4822471333493459E-6</v>
      </c>
      <c r="GQ184">
        <v>4</v>
      </c>
      <c r="GR184">
        <v>2082</v>
      </c>
      <c r="GS184">
        <v>4</v>
      </c>
      <c r="GT184">
        <v>36</v>
      </c>
      <c r="GU184">
        <v>21.7</v>
      </c>
      <c r="GV184">
        <v>21.9</v>
      </c>
      <c r="GW184">
        <v>3.0407700000000002</v>
      </c>
      <c r="GX184">
        <v>2.5390600000000001</v>
      </c>
      <c r="GY184">
        <v>2.04834</v>
      </c>
      <c r="GZ184">
        <v>2.6232899999999999</v>
      </c>
      <c r="HA184">
        <v>2.1972700000000001</v>
      </c>
      <c r="HB184">
        <v>2.3559600000000001</v>
      </c>
      <c r="HC184">
        <v>41.874899999999997</v>
      </c>
      <c r="HD184">
        <v>14.3247</v>
      </c>
      <c r="HE184">
        <v>18</v>
      </c>
      <c r="HF184">
        <v>619.23099999999999</v>
      </c>
      <c r="HG184">
        <v>735.98199999999997</v>
      </c>
      <c r="HH184">
        <v>30.9998</v>
      </c>
      <c r="HI184">
        <v>33.870699999999999</v>
      </c>
      <c r="HJ184">
        <v>29.999700000000001</v>
      </c>
      <c r="HK184">
        <v>33.790999999999997</v>
      </c>
      <c r="HL184">
        <v>33.788600000000002</v>
      </c>
      <c r="HM184">
        <v>60.833500000000001</v>
      </c>
      <c r="HN184">
        <v>25.050699999999999</v>
      </c>
      <c r="HO184">
        <v>94.759799999999998</v>
      </c>
      <c r="HP184">
        <v>31</v>
      </c>
      <c r="HQ184">
        <v>1130.24</v>
      </c>
      <c r="HR184">
        <v>33.710099999999997</v>
      </c>
      <c r="HS184">
        <v>99.236500000000007</v>
      </c>
      <c r="HT184">
        <v>98.299700000000001</v>
      </c>
    </row>
    <row r="185" spans="1:228" x14ac:dyDescent="0.2">
      <c r="A185">
        <v>170</v>
      </c>
      <c r="B185">
        <v>1669669285.5999999</v>
      </c>
      <c r="C185">
        <v>675</v>
      </c>
      <c r="D185" t="s">
        <v>699</v>
      </c>
      <c r="E185" t="s">
        <v>700</v>
      </c>
      <c r="F185">
        <v>4</v>
      </c>
      <c r="G185">
        <v>1669669283.5999999</v>
      </c>
      <c r="H185">
        <f t="shared" si="68"/>
        <v>4.0326715231249182E-3</v>
      </c>
      <c r="I185">
        <f t="shared" si="69"/>
        <v>4.0326715231249182</v>
      </c>
      <c r="J185">
        <f t="shared" si="70"/>
        <v>39.70889253078483</v>
      </c>
      <c r="K185">
        <f t="shared" si="71"/>
        <v>1094.071428571428</v>
      </c>
      <c r="L185">
        <f t="shared" si="72"/>
        <v>810.25696253735111</v>
      </c>
      <c r="M185">
        <f t="shared" si="73"/>
        <v>81.661807233836228</v>
      </c>
      <c r="N185">
        <f t="shared" si="74"/>
        <v>110.26606895208162</v>
      </c>
      <c r="O185">
        <f t="shared" si="75"/>
        <v>0.25355699382577351</v>
      </c>
      <c r="P185">
        <f t="shared" si="76"/>
        <v>3.6681113346287817</v>
      </c>
      <c r="Q185">
        <f t="shared" si="77"/>
        <v>0.2442067727888447</v>
      </c>
      <c r="R185">
        <f t="shared" si="78"/>
        <v>0.15344058594359095</v>
      </c>
      <c r="S185">
        <f t="shared" si="79"/>
        <v>226.11679166222629</v>
      </c>
      <c r="T185">
        <f t="shared" si="80"/>
        <v>33.318890549506285</v>
      </c>
      <c r="U185">
        <f t="shared" si="81"/>
        <v>33.366257142857137</v>
      </c>
      <c r="V185">
        <f t="shared" si="82"/>
        <v>5.1570113366468195</v>
      </c>
      <c r="W185">
        <f t="shared" si="83"/>
        <v>70.20681127236908</v>
      </c>
      <c r="X185">
        <f t="shared" si="84"/>
        <v>3.5647248434600836</v>
      </c>
      <c r="Y185">
        <f t="shared" si="85"/>
        <v>5.0774629681308898</v>
      </c>
      <c r="Z185">
        <f t="shared" si="86"/>
        <v>1.592286493186736</v>
      </c>
      <c r="AA185">
        <f t="shared" si="87"/>
        <v>-177.84081416980888</v>
      </c>
      <c r="AB185">
        <f t="shared" si="88"/>
        <v>-54.803621132404807</v>
      </c>
      <c r="AC185">
        <f t="shared" si="89"/>
        <v>-3.4293469888453365</v>
      </c>
      <c r="AD185">
        <f t="shared" si="90"/>
        <v>-9.9569906288327346</v>
      </c>
      <c r="AE185">
        <f t="shared" si="91"/>
        <v>62.708904150612796</v>
      </c>
      <c r="AF185">
        <f t="shared" si="92"/>
        <v>4.0350356717042564</v>
      </c>
      <c r="AG185">
        <f t="shared" si="93"/>
        <v>39.70889253078483</v>
      </c>
      <c r="AH185">
        <v>1160.3896596847651</v>
      </c>
      <c r="AI185">
        <v>1136.7366666666669</v>
      </c>
      <c r="AJ185">
        <v>1.7022123623209311</v>
      </c>
      <c r="AK185">
        <v>63.565594582378537</v>
      </c>
      <c r="AL185">
        <f t="shared" si="94"/>
        <v>4.0326715231249182</v>
      </c>
      <c r="AM185">
        <v>33.752136877451314</v>
      </c>
      <c r="AN185">
        <v>35.367574545454538</v>
      </c>
      <c r="AO185">
        <v>7.0164778934732051E-5</v>
      </c>
      <c r="AP185">
        <v>91.324136407103097</v>
      </c>
      <c r="AQ185">
        <v>66</v>
      </c>
      <c r="AR185">
        <v>10</v>
      </c>
      <c r="AS185">
        <f t="shared" si="95"/>
        <v>1</v>
      </c>
      <c r="AT185">
        <f t="shared" si="96"/>
        <v>0</v>
      </c>
      <c r="AU185">
        <f t="shared" si="97"/>
        <v>47100.065664935479</v>
      </c>
      <c r="AV185">
        <f t="shared" si="98"/>
        <v>1200.015714285714</v>
      </c>
      <c r="AW185">
        <f t="shared" si="99"/>
        <v>1025.9376993068527</v>
      </c>
      <c r="AX185">
        <f t="shared" si="100"/>
        <v>0.85493688715361715</v>
      </c>
      <c r="AY185">
        <f t="shared" si="101"/>
        <v>0.18842819220648116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1669669283.5999999</v>
      </c>
      <c r="BF185">
        <v>1094.071428571428</v>
      </c>
      <c r="BG185">
        <v>1121.9528571428571</v>
      </c>
      <c r="BH185">
        <v>35.369571428571433</v>
      </c>
      <c r="BI185">
        <v>33.752799999999993</v>
      </c>
      <c r="BJ185">
        <v>1098.3857142857139</v>
      </c>
      <c r="BK185">
        <v>35.242828571428568</v>
      </c>
      <c r="BL185">
        <v>650.01514285714279</v>
      </c>
      <c r="BM185">
        <v>100.68514285714291</v>
      </c>
      <c r="BN185">
        <v>9.9930285714285721E-2</v>
      </c>
      <c r="BO185">
        <v>33.089128571428567</v>
      </c>
      <c r="BP185">
        <v>33.366257142857137</v>
      </c>
      <c r="BQ185">
        <v>999.89999999999986</v>
      </c>
      <c r="BR185">
        <v>0</v>
      </c>
      <c r="BS185">
        <v>0</v>
      </c>
      <c r="BT185">
        <v>8999.73</v>
      </c>
      <c r="BU185">
        <v>0</v>
      </c>
      <c r="BV185">
        <v>599.20542857142857</v>
      </c>
      <c r="BW185">
        <v>-27.881799999999998</v>
      </c>
      <c r="BX185">
        <v>1134.187142857143</v>
      </c>
      <c r="BY185">
        <v>1161.1442857142861</v>
      </c>
      <c r="BZ185">
        <v>1.616787142857143</v>
      </c>
      <c r="CA185">
        <v>1121.9528571428571</v>
      </c>
      <c r="CB185">
        <v>33.752799999999993</v>
      </c>
      <c r="CC185">
        <v>3.5611985714285721</v>
      </c>
      <c r="CD185">
        <v>3.398408571428571</v>
      </c>
      <c r="CE185">
        <v>26.914357142857149</v>
      </c>
      <c r="CF185">
        <v>26.120571428571431</v>
      </c>
      <c r="CG185">
        <v>1200.015714285714</v>
      </c>
      <c r="CH185">
        <v>0.50002214285714286</v>
      </c>
      <c r="CI185">
        <v>0.49997785714285709</v>
      </c>
      <c r="CJ185">
        <v>0</v>
      </c>
      <c r="CK185">
        <v>884.27785714285733</v>
      </c>
      <c r="CL185">
        <v>4.9990899999999998</v>
      </c>
      <c r="CM185">
        <v>9464.3842857142863</v>
      </c>
      <c r="CN185">
        <v>9558.0528571428567</v>
      </c>
      <c r="CO185">
        <v>43</v>
      </c>
      <c r="CP185">
        <v>44.963999999999999</v>
      </c>
      <c r="CQ185">
        <v>43.811999999999998</v>
      </c>
      <c r="CR185">
        <v>44.044285714285706</v>
      </c>
      <c r="CS185">
        <v>44.436999999999998</v>
      </c>
      <c r="CT185">
        <v>597.5328571428571</v>
      </c>
      <c r="CU185">
        <v>597.48285714285703</v>
      </c>
      <c r="CV185">
        <v>0</v>
      </c>
      <c r="CW185">
        <v>1669669301.2</v>
      </c>
      <c r="CX185">
        <v>0</v>
      </c>
      <c r="CY185">
        <v>1669667979.5</v>
      </c>
      <c r="CZ185" t="s">
        <v>356</v>
      </c>
      <c r="DA185">
        <v>1669667979.5</v>
      </c>
      <c r="DB185">
        <v>1669667970</v>
      </c>
      <c r="DC185">
        <v>16</v>
      </c>
      <c r="DD185">
        <v>2.5000000000000001E-2</v>
      </c>
      <c r="DE185">
        <v>0.02</v>
      </c>
      <c r="DF185">
        <v>-3.5449999999999999</v>
      </c>
      <c r="DG185">
        <v>0.11899999999999999</v>
      </c>
      <c r="DH185">
        <v>410</v>
      </c>
      <c r="DI185">
        <v>35</v>
      </c>
      <c r="DJ185">
        <v>0.37</v>
      </c>
      <c r="DK185">
        <v>0.56999999999999995</v>
      </c>
      <c r="DL185">
        <v>-27.8150975</v>
      </c>
      <c r="DM185">
        <v>-0.30278386491549669</v>
      </c>
      <c r="DN185">
        <v>5.1127534105900152E-2</v>
      </c>
      <c r="DO185">
        <v>0</v>
      </c>
      <c r="DP185">
        <v>1.618906</v>
      </c>
      <c r="DQ185">
        <v>-1.0861688555348791E-2</v>
      </c>
      <c r="DR185">
        <v>1.9953092492142779E-3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3.2959000000000001</v>
      </c>
      <c r="EB185">
        <v>2.6250800000000001</v>
      </c>
      <c r="EC185">
        <v>0.19716900000000001</v>
      </c>
      <c r="ED185">
        <v>0.198403</v>
      </c>
      <c r="EE185">
        <v>0.142378</v>
      </c>
      <c r="EF185">
        <v>0.136381</v>
      </c>
      <c r="EG185">
        <v>24297</v>
      </c>
      <c r="EH185">
        <v>24695.200000000001</v>
      </c>
      <c r="EI185">
        <v>28165.5</v>
      </c>
      <c r="EJ185">
        <v>29662.799999999999</v>
      </c>
      <c r="EK185">
        <v>33238.6</v>
      </c>
      <c r="EL185">
        <v>35557.800000000003</v>
      </c>
      <c r="EM185">
        <v>39750.400000000001</v>
      </c>
      <c r="EN185">
        <v>42384.7</v>
      </c>
      <c r="EO185">
        <v>2.1072799999999998</v>
      </c>
      <c r="EP185">
        <v>2.1632199999999999</v>
      </c>
      <c r="EQ185">
        <v>0.12160799999999999</v>
      </c>
      <c r="ER185">
        <v>0</v>
      </c>
      <c r="ES185">
        <v>31.377700000000001</v>
      </c>
      <c r="ET185">
        <v>999.9</v>
      </c>
      <c r="EU185">
        <v>70.8</v>
      </c>
      <c r="EV185">
        <v>36</v>
      </c>
      <c r="EW185">
        <v>41.971400000000003</v>
      </c>
      <c r="EX185">
        <v>56.4193</v>
      </c>
      <c r="EY185">
        <v>-2.3397399999999999</v>
      </c>
      <c r="EZ185">
        <v>2</v>
      </c>
      <c r="FA185">
        <v>0.51089899999999999</v>
      </c>
      <c r="FB185">
        <v>0.523922</v>
      </c>
      <c r="FC185">
        <v>20.272300000000001</v>
      </c>
      <c r="FD185">
        <v>5.2178899999999997</v>
      </c>
      <c r="FE185">
        <v>12.0052</v>
      </c>
      <c r="FF185">
        <v>4.9861500000000003</v>
      </c>
      <c r="FG185">
        <v>3.2845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1.8643099999999999</v>
      </c>
      <c r="FO185">
        <v>1.8603499999999999</v>
      </c>
      <c r="FP185">
        <v>1.86111</v>
      </c>
      <c r="FQ185">
        <v>1.86019</v>
      </c>
      <c r="FR185">
        <v>1.86188</v>
      </c>
      <c r="FS185">
        <v>1.8584000000000001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-4.32</v>
      </c>
      <c r="GH185">
        <v>0.12670000000000001</v>
      </c>
      <c r="GI185">
        <v>-2.6367403326156271</v>
      </c>
      <c r="GJ185">
        <v>-2.8314441237569559E-3</v>
      </c>
      <c r="GK185">
        <v>1.746196064066972E-6</v>
      </c>
      <c r="GL185">
        <v>-5.0840809965914505E-10</v>
      </c>
      <c r="GM185">
        <v>-0.1800947898839361</v>
      </c>
      <c r="GN185">
        <v>5.1166531179064507E-3</v>
      </c>
      <c r="GO185">
        <v>1.8935886849813399E-4</v>
      </c>
      <c r="GP185">
        <v>-2.4822471333493459E-6</v>
      </c>
      <c r="GQ185">
        <v>4</v>
      </c>
      <c r="GR185">
        <v>2082</v>
      </c>
      <c r="GS185">
        <v>4</v>
      </c>
      <c r="GT185">
        <v>36</v>
      </c>
      <c r="GU185">
        <v>21.8</v>
      </c>
      <c r="GV185">
        <v>21.9</v>
      </c>
      <c r="GW185">
        <v>3.0554199999999998</v>
      </c>
      <c r="GX185">
        <v>2.5500500000000001</v>
      </c>
      <c r="GY185">
        <v>2.04834</v>
      </c>
      <c r="GZ185">
        <v>2.6232899999999999</v>
      </c>
      <c r="HA185">
        <v>2.1972700000000001</v>
      </c>
      <c r="HB185">
        <v>2.32422</v>
      </c>
      <c r="HC185">
        <v>41.874899999999997</v>
      </c>
      <c r="HD185">
        <v>14.298400000000001</v>
      </c>
      <c r="HE185">
        <v>18</v>
      </c>
      <c r="HF185">
        <v>618.75400000000002</v>
      </c>
      <c r="HG185">
        <v>735.99300000000005</v>
      </c>
      <c r="HH185">
        <v>30.999600000000001</v>
      </c>
      <c r="HI185">
        <v>33.867699999999999</v>
      </c>
      <c r="HJ185">
        <v>29.9998</v>
      </c>
      <c r="HK185">
        <v>33.788699999999999</v>
      </c>
      <c r="HL185">
        <v>33.785600000000002</v>
      </c>
      <c r="HM185">
        <v>61.1282</v>
      </c>
      <c r="HN185">
        <v>25.050699999999999</v>
      </c>
      <c r="HO185">
        <v>94.759799999999998</v>
      </c>
      <c r="HP185">
        <v>31</v>
      </c>
      <c r="HQ185">
        <v>1136.95</v>
      </c>
      <c r="HR185">
        <v>33.710099999999997</v>
      </c>
      <c r="HS185">
        <v>99.238100000000003</v>
      </c>
      <c r="HT185">
        <v>98.299700000000001</v>
      </c>
    </row>
    <row r="186" spans="1:228" x14ac:dyDescent="0.2">
      <c r="A186">
        <v>171</v>
      </c>
      <c r="B186">
        <v>1669669289.5999999</v>
      </c>
      <c r="C186">
        <v>679</v>
      </c>
      <c r="D186" t="s">
        <v>701</v>
      </c>
      <c r="E186" t="s">
        <v>702</v>
      </c>
      <c r="F186">
        <v>4</v>
      </c>
      <c r="G186">
        <v>1669669287.2874999</v>
      </c>
      <c r="H186">
        <f t="shared" si="68"/>
        <v>4.0317047835260059E-3</v>
      </c>
      <c r="I186">
        <f t="shared" si="69"/>
        <v>4.0317047835260063</v>
      </c>
      <c r="J186">
        <f t="shared" si="70"/>
        <v>39.367103751607097</v>
      </c>
      <c r="K186">
        <f t="shared" si="71"/>
        <v>1100.15625</v>
      </c>
      <c r="L186">
        <f t="shared" si="72"/>
        <v>819.17014679949887</v>
      </c>
      <c r="M186">
        <f t="shared" si="73"/>
        <v>82.560825462529849</v>
      </c>
      <c r="N186">
        <f t="shared" si="74"/>
        <v>110.88027132413671</v>
      </c>
      <c r="O186">
        <f t="shared" si="75"/>
        <v>0.2543028792587822</v>
      </c>
      <c r="P186">
        <f t="shared" si="76"/>
        <v>3.6646673413381636</v>
      </c>
      <c r="Q186">
        <f t="shared" si="77"/>
        <v>0.24489017785584311</v>
      </c>
      <c r="R186">
        <f t="shared" si="78"/>
        <v>0.15387302776435705</v>
      </c>
      <c r="S186">
        <f t="shared" si="79"/>
        <v>226.11256123304952</v>
      </c>
      <c r="T186">
        <f t="shared" si="80"/>
        <v>33.318985666001176</v>
      </c>
      <c r="U186">
        <f t="shared" si="81"/>
        <v>33.349537499999997</v>
      </c>
      <c r="V186">
        <f t="shared" si="82"/>
        <v>5.1521815011341641</v>
      </c>
      <c r="W186">
        <f t="shared" si="83"/>
        <v>70.206776569016498</v>
      </c>
      <c r="X186">
        <f t="shared" si="84"/>
        <v>3.564664819542871</v>
      </c>
      <c r="Y186">
        <f t="shared" si="85"/>
        <v>5.0773799820287167</v>
      </c>
      <c r="Z186">
        <f t="shared" si="86"/>
        <v>1.5875166815912931</v>
      </c>
      <c r="AA186">
        <f t="shared" si="87"/>
        <v>-177.79818095349685</v>
      </c>
      <c r="AB186">
        <f t="shared" si="88"/>
        <v>-51.506380565612346</v>
      </c>
      <c r="AC186">
        <f t="shared" si="89"/>
        <v>-3.2257816013547216</v>
      </c>
      <c r="AD186">
        <f t="shared" si="90"/>
        <v>-6.4177818874144066</v>
      </c>
      <c r="AE186">
        <f t="shared" si="91"/>
        <v>62.926324705397185</v>
      </c>
      <c r="AF186">
        <f t="shared" si="92"/>
        <v>4.025314172057751</v>
      </c>
      <c r="AG186">
        <f t="shared" si="93"/>
        <v>39.367103751607097</v>
      </c>
      <c r="AH186">
        <v>1167.3083988734429</v>
      </c>
      <c r="AI186">
        <v>1143.6476363636359</v>
      </c>
      <c r="AJ186">
        <v>1.7419115388640081</v>
      </c>
      <c r="AK186">
        <v>63.565594582378537</v>
      </c>
      <c r="AL186">
        <f t="shared" si="94"/>
        <v>4.0317047835260063</v>
      </c>
      <c r="AM186">
        <v>33.754966270366729</v>
      </c>
      <c r="AN186">
        <v>35.370444242424242</v>
      </c>
      <c r="AO186">
        <v>5.3621636677939499E-6</v>
      </c>
      <c r="AP186">
        <v>91.324136407103097</v>
      </c>
      <c r="AQ186">
        <v>66</v>
      </c>
      <c r="AR186">
        <v>10</v>
      </c>
      <c r="AS186">
        <f t="shared" si="95"/>
        <v>1</v>
      </c>
      <c r="AT186">
        <f t="shared" si="96"/>
        <v>0</v>
      </c>
      <c r="AU186">
        <f t="shared" si="97"/>
        <v>47038.669286225784</v>
      </c>
      <c r="AV186">
        <f t="shared" si="98"/>
        <v>1199.9974999999999</v>
      </c>
      <c r="AW186">
        <f t="shared" si="99"/>
        <v>1025.9217135922536</v>
      </c>
      <c r="AX186">
        <f t="shared" si="100"/>
        <v>0.85493654244467476</v>
      </c>
      <c r="AY186">
        <f t="shared" si="101"/>
        <v>0.18842752691822234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1669669287.2874999</v>
      </c>
      <c r="BF186">
        <v>1100.15625</v>
      </c>
      <c r="BG186">
        <v>1128.135</v>
      </c>
      <c r="BH186">
        <v>35.368675000000003</v>
      </c>
      <c r="BI186">
        <v>33.755724999999998</v>
      </c>
      <c r="BJ186">
        <v>1104.4737500000001</v>
      </c>
      <c r="BK186">
        <v>35.241912499999998</v>
      </c>
      <c r="BL186">
        <v>649.9860000000001</v>
      </c>
      <c r="BM186">
        <v>100.68600000000001</v>
      </c>
      <c r="BN186">
        <v>9.9930475000000005E-2</v>
      </c>
      <c r="BO186">
        <v>33.088837499999997</v>
      </c>
      <c r="BP186">
        <v>33.349537499999997</v>
      </c>
      <c r="BQ186">
        <v>999.9</v>
      </c>
      <c r="BR186">
        <v>0</v>
      </c>
      <c r="BS186">
        <v>0</v>
      </c>
      <c r="BT186">
        <v>8987.7337499999994</v>
      </c>
      <c r="BU186">
        <v>0</v>
      </c>
      <c r="BV186">
        <v>584.123875</v>
      </c>
      <c r="BW186">
        <v>-27.977499999999999</v>
      </c>
      <c r="BX186">
        <v>1140.4937500000001</v>
      </c>
      <c r="BY186">
        <v>1167.5462500000001</v>
      </c>
      <c r="BZ186">
        <v>1.61295375</v>
      </c>
      <c r="CA186">
        <v>1128.135</v>
      </c>
      <c r="CB186">
        <v>33.755724999999998</v>
      </c>
      <c r="CC186">
        <v>3.5611312499999999</v>
      </c>
      <c r="CD186">
        <v>3.39873</v>
      </c>
      <c r="CE186">
        <v>26.914037499999999</v>
      </c>
      <c r="CF186">
        <v>26.122162500000002</v>
      </c>
      <c r="CG186">
        <v>1199.9974999999999</v>
      </c>
      <c r="CH186">
        <v>0.500031</v>
      </c>
      <c r="CI186">
        <v>0.499969</v>
      </c>
      <c r="CJ186">
        <v>0</v>
      </c>
      <c r="CK186">
        <v>884.01437499999997</v>
      </c>
      <c r="CL186">
        <v>4.9990899999999998</v>
      </c>
      <c r="CM186">
        <v>9459.5874999999996</v>
      </c>
      <c r="CN186">
        <v>9557.9562499999993</v>
      </c>
      <c r="CO186">
        <v>43</v>
      </c>
      <c r="CP186">
        <v>44.952749999999988</v>
      </c>
      <c r="CQ186">
        <v>43.811999999999998</v>
      </c>
      <c r="CR186">
        <v>44</v>
      </c>
      <c r="CS186">
        <v>44.436999999999998</v>
      </c>
      <c r="CT186">
        <v>597.53749999999991</v>
      </c>
      <c r="CU186">
        <v>597.46</v>
      </c>
      <c r="CV186">
        <v>0</v>
      </c>
      <c r="CW186">
        <v>1669669304.8</v>
      </c>
      <c r="CX186">
        <v>0</v>
      </c>
      <c r="CY186">
        <v>1669667979.5</v>
      </c>
      <c r="CZ186" t="s">
        <v>356</v>
      </c>
      <c r="DA186">
        <v>1669667979.5</v>
      </c>
      <c r="DB186">
        <v>1669667970</v>
      </c>
      <c r="DC186">
        <v>16</v>
      </c>
      <c r="DD186">
        <v>2.5000000000000001E-2</v>
      </c>
      <c r="DE186">
        <v>0.02</v>
      </c>
      <c r="DF186">
        <v>-3.5449999999999999</v>
      </c>
      <c r="DG186">
        <v>0.11899999999999999</v>
      </c>
      <c r="DH186">
        <v>410</v>
      </c>
      <c r="DI186">
        <v>35</v>
      </c>
      <c r="DJ186">
        <v>0.37</v>
      </c>
      <c r="DK186">
        <v>0.56999999999999995</v>
      </c>
      <c r="DL186">
        <v>-27.846292500000001</v>
      </c>
      <c r="DM186">
        <v>-0.48839212007497679</v>
      </c>
      <c r="DN186">
        <v>6.8849137204107111E-2</v>
      </c>
      <c r="DO186">
        <v>0</v>
      </c>
      <c r="DP186">
        <v>1.6176652499999999</v>
      </c>
      <c r="DQ186">
        <v>-1.6169718574112181E-2</v>
      </c>
      <c r="DR186">
        <v>2.354418173880751E-3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3.2959999999999998</v>
      </c>
      <c r="EB186">
        <v>2.6251500000000001</v>
      </c>
      <c r="EC186">
        <v>0.19792699999999999</v>
      </c>
      <c r="ED186">
        <v>0.199158</v>
      </c>
      <c r="EE186">
        <v>0.14238100000000001</v>
      </c>
      <c r="EF186">
        <v>0.13638800000000001</v>
      </c>
      <c r="EG186">
        <v>24274.1</v>
      </c>
      <c r="EH186">
        <v>24672</v>
      </c>
      <c r="EI186">
        <v>28165.599999999999</v>
      </c>
      <c r="EJ186">
        <v>29663</v>
      </c>
      <c r="EK186">
        <v>33238.5</v>
      </c>
      <c r="EL186">
        <v>35557.599999999999</v>
      </c>
      <c r="EM186">
        <v>39750.400000000001</v>
      </c>
      <c r="EN186">
        <v>42384.7</v>
      </c>
      <c r="EO186">
        <v>2.1070500000000001</v>
      </c>
      <c r="EP186">
        <v>2.1631999999999998</v>
      </c>
      <c r="EQ186">
        <v>0.12214899999999999</v>
      </c>
      <c r="ER186">
        <v>0</v>
      </c>
      <c r="ES186">
        <v>31.377500000000001</v>
      </c>
      <c r="ET186">
        <v>999.9</v>
      </c>
      <c r="EU186">
        <v>70.7</v>
      </c>
      <c r="EV186">
        <v>36</v>
      </c>
      <c r="EW186">
        <v>41.911700000000003</v>
      </c>
      <c r="EX186">
        <v>57.1693</v>
      </c>
      <c r="EY186">
        <v>-2.2996799999999999</v>
      </c>
      <c r="EZ186">
        <v>2</v>
      </c>
      <c r="FA186">
        <v>0.51088199999999995</v>
      </c>
      <c r="FB186">
        <v>0.52148399999999995</v>
      </c>
      <c r="FC186">
        <v>20.272300000000001</v>
      </c>
      <c r="FD186">
        <v>5.21774</v>
      </c>
      <c r="FE186">
        <v>12.0044</v>
      </c>
      <c r="FF186">
        <v>4.9862000000000002</v>
      </c>
      <c r="FG186">
        <v>3.2845499999999999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1.8643099999999999</v>
      </c>
      <c r="FO186">
        <v>1.8603499999999999</v>
      </c>
      <c r="FP186">
        <v>1.86111</v>
      </c>
      <c r="FQ186">
        <v>1.86019</v>
      </c>
      <c r="FR186">
        <v>1.86188</v>
      </c>
      <c r="FS186">
        <v>1.8584099999999999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-4.33</v>
      </c>
      <c r="GH186">
        <v>0.1268</v>
      </c>
      <c r="GI186">
        <v>-2.6367403326156271</v>
      </c>
      <c r="GJ186">
        <v>-2.8314441237569559E-3</v>
      </c>
      <c r="GK186">
        <v>1.746196064066972E-6</v>
      </c>
      <c r="GL186">
        <v>-5.0840809965914505E-10</v>
      </c>
      <c r="GM186">
        <v>-0.1800947898839361</v>
      </c>
      <c r="GN186">
        <v>5.1166531179064507E-3</v>
      </c>
      <c r="GO186">
        <v>1.8935886849813399E-4</v>
      </c>
      <c r="GP186">
        <v>-2.4822471333493459E-6</v>
      </c>
      <c r="GQ186">
        <v>4</v>
      </c>
      <c r="GR186">
        <v>2082</v>
      </c>
      <c r="GS186">
        <v>4</v>
      </c>
      <c r="GT186">
        <v>36</v>
      </c>
      <c r="GU186">
        <v>21.8</v>
      </c>
      <c r="GV186">
        <v>22</v>
      </c>
      <c r="GW186">
        <v>3.0664099999999999</v>
      </c>
      <c r="GX186">
        <v>2.5378400000000001</v>
      </c>
      <c r="GY186">
        <v>2.04834</v>
      </c>
      <c r="GZ186">
        <v>2.6220699999999999</v>
      </c>
      <c r="HA186">
        <v>2.1972700000000001</v>
      </c>
      <c r="HB186">
        <v>2.33643</v>
      </c>
      <c r="HC186">
        <v>41.874899999999997</v>
      </c>
      <c r="HD186">
        <v>14.298400000000001</v>
      </c>
      <c r="HE186">
        <v>18</v>
      </c>
      <c r="HF186">
        <v>618.55399999999997</v>
      </c>
      <c r="HG186">
        <v>735.94100000000003</v>
      </c>
      <c r="HH186">
        <v>30.999400000000001</v>
      </c>
      <c r="HI186">
        <v>33.864600000000003</v>
      </c>
      <c r="HJ186">
        <v>29.9998</v>
      </c>
      <c r="HK186">
        <v>33.785600000000002</v>
      </c>
      <c r="HL186">
        <v>33.783299999999997</v>
      </c>
      <c r="HM186">
        <v>61.402200000000001</v>
      </c>
      <c r="HN186">
        <v>25.050699999999999</v>
      </c>
      <c r="HO186">
        <v>94.389600000000002</v>
      </c>
      <c r="HP186">
        <v>31</v>
      </c>
      <c r="HQ186">
        <v>1143.6500000000001</v>
      </c>
      <c r="HR186">
        <v>33.710099999999997</v>
      </c>
      <c r="HS186">
        <v>99.238200000000006</v>
      </c>
      <c r="HT186">
        <v>98.299899999999994</v>
      </c>
    </row>
    <row r="187" spans="1:228" x14ac:dyDescent="0.2">
      <c r="A187">
        <v>172</v>
      </c>
      <c r="B187">
        <v>1669669293.5999999</v>
      </c>
      <c r="C187">
        <v>683</v>
      </c>
      <c r="D187" t="s">
        <v>703</v>
      </c>
      <c r="E187" t="s">
        <v>704</v>
      </c>
      <c r="F187">
        <v>4</v>
      </c>
      <c r="G187">
        <v>1669669291.5999999</v>
      </c>
      <c r="H187">
        <f t="shared" si="68"/>
        <v>4.0371191230527733E-3</v>
      </c>
      <c r="I187">
        <f t="shared" si="69"/>
        <v>4.037119123052773</v>
      </c>
      <c r="J187">
        <f t="shared" si="70"/>
        <v>39.406975169670375</v>
      </c>
      <c r="K187">
        <f t="shared" si="71"/>
        <v>1107.4100000000001</v>
      </c>
      <c r="L187">
        <f t="shared" si="72"/>
        <v>825.82483609501253</v>
      </c>
      <c r="M187">
        <f t="shared" si="73"/>
        <v>83.231811521773849</v>
      </c>
      <c r="N187">
        <f t="shared" si="74"/>
        <v>111.61173213580014</v>
      </c>
      <c r="O187">
        <f t="shared" si="75"/>
        <v>0.25418186368507861</v>
      </c>
      <c r="P187">
        <f t="shared" si="76"/>
        <v>3.6671359429016599</v>
      </c>
      <c r="Q187">
        <f t="shared" si="77"/>
        <v>0.24478401909142319</v>
      </c>
      <c r="R187">
        <f t="shared" si="78"/>
        <v>0.15380542153619736</v>
      </c>
      <c r="S187">
        <f t="shared" si="79"/>
        <v>226.11246305088156</v>
      </c>
      <c r="T187">
        <f t="shared" si="80"/>
        <v>33.320293429399491</v>
      </c>
      <c r="U187">
        <f t="shared" si="81"/>
        <v>33.360428571428578</v>
      </c>
      <c r="V187">
        <f t="shared" si="82"/>
        <v>5.155327178965309</v>
      </c>
      <c r="W187">
        <f t="shared" si="83"/>
        <v>70.203404048231803</v>
      </c>
      <c r="X187">
        <f t="shared" si="84"/>
        <v>3.5650122259213135</v>
      </c>
      <c r="Y187">
        <f t="shared" si="85"/>
        <v>5.0781187525779314</v>
      </c>
      <c r="Z187">
        <f t="shared" si="86"/>
        <v>1.5903149530439955</v>
      </c>
      <c r="AA187">
        <f t="shared" si="87"/>
        <v>-178.0369533266273</v>
      </c>
      <c r="AB187">
        <f t="shared" si="88"/>
        <v>-53.18200826454882</v>
      </c>
      <c r="AC187">
        <f t="shared" si="89"/>
        <v>-3.3287018367510806</v>
      </c>
      <c r="AD187">
        <f t="shared" si="90"/>
        <v>-8.4352003770456534</v>
      </c>
      <c r="AE187">
        <f t="shared" si="91"/>
        <v>62.694557235182046</v>
      </c>
      <c r="AF187">
        <f t="shared" si="92"/>
        <v>4.035244315722597</v>
      </c>
      <c r="AG187">
        <f t="shared" si="93"/>
        <v>39.406975169670375</v>
      </c>
      <c r="AH187">
        <v>1174.252725812838</v>
      </c>
      <c r="AI187">
        <v>1150.612787878787</v>
      </c>
      <c r="AJ187">
        <v>1.7319262128929189</v>
      </c>
      <c r="AK187">
        <v>63.565594582378537</v>
      </c>
      <c r="AL187">
        <f t="shared" si="94"/>
        <v>4.037119123052773</v>
      </c>
      <c r="AM187">
        <v>33.756265142205997</v>
      </c>
      <c r="AN187">
        <v>35.373749696969703</v>
      </c>
      <c r="AO187">
        <v>4.2329390122273327E-5</v>
      </c>
      <c r="AP187">
        <v>91.324136407103097</v>
      </c>
      <c r="AQ187">
        <v>66</v>
      </c>
      <c r="AR187">
        <v>10</v>
      </c>
      <c r="AS187">
        <f t="shared" si="95"/>
        <v>1</v>
      </c>
      <c r="AT187">
        <f t="shared" si="96"/>
        <v>0</v>
      </c>
      <c r="AU187">
        <f t="shared" si="97"/>
        <v>47082.31627234842</v>
      </c>
      <c r="AV187">
        <f t="shared" si="98"/>
        <v>1199.997142857143</v>
      </c>
      <c r="AW187">
        <f t="shared" si="99"/>
        <v>1025.9213922543427</v>
      </c>
      <c r="AX187">
        <f t="shared" si="100"/>
        <v>0.85493652910845008</v>
      </c>
      <c r="AY187">
        <f t="shared" si="101"/>
        <v>0.18842750117930884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1669669291.5999999</v>
      </c>
      <c r="BF187">
        <v>1107.4100000000001</v>
      </c>
      <c r="BG187">
        <v>1135.31</v>
      </c>
      <c r="BH187">
        <v>35.372</v>
      </c>
      <c r="BI187">
        <v>33.755028571428568</v>
      </c>
      <c r="BJ187">
        <v>1111.735714285714</v>
      </c>
      <c r="BK187">
        <v>35.245199999999997</v>
      </c>
      <c r="BL187">
        <v>649.96671428571426</v>
      </c>
      <c r="BM187">
        <v>100.6862857142857</v>
      </c>
      <c r="BN187">
        <v>9.9992300000000006E-2</v>
      </c>
      <c r="BO187">
        <v>33.09142857142858</v>
      </c>
      <c r="BP187">
        <v>33.360428571428578</v>
      </c>
      <c r="BQ187">
        <v>999.89999999999986</v>
      </c>
      <c r="BR187">
        <v>0</v>
      </c>
      <c r="BS187">
        <v>0</v>
      </c>
      <c r="BT187">
        <v>8996.2514285714278</v>
      </c>
      <c r="BU187">
        <v>0</v>
      </c>
      <c r="BV187">
        <v>567.77328571428575</v>
      </c>
      <c r="BW187">
        <v>-27.899385714285721</v>
      </c>
      <c r="BX187">
        <v>1148.018571428571</v>
      </c>
      <c r="BY187">
        <v>1174.971428571429</v>
      </c>
      <c r="BZ187">
        <v>1.616945714285714</v>
      </c>
      <c r="CA187">
        <v>1135.31</v>
      </c>
      <c r="CB187">
        <v>33.755028571428568</v>
      </c>
      <c r="CC187">
        <v>3.561477142857143</v>
      </c>
      <c r="CD187">
        <v>3.3986742857142849</v>
      </c>
      <c r="CE187">
        <v>26.915700000000001</v>
      </c>
      <c r="CF187">
        <v>26.121885714285721</v>
      </c>
      <c r="CG187">
        <v>1199.997142857143</v>
      </c>
      <c r="CH187">
        <v>0.50003057142857144</v>
      </c>
      <c r="CI187">
        <v>0.49996942857142862</v>
      </c>
      <c r="CJ187">
        <v>0</v>
      </c>
      <c r="CK187">
        <v>883.63828571428564</v>
      </c>
      <c r="CL187">
        <v>4.9990899999999998</v>
      </c>
      <c r="CM187">
        <v>9454.4814285714274</v>
      </c>
      <c r="CN187">
        <v>9557.9328571428578</v>
      </c>
      <c r="CO187">
        <v>43</v>
      </c>
      <c r="CP187">
        <v>44.936999999999998</v>
      </c>
      <c r="CQ187">
        <v>43.811999999999998</v>
      </c>
      <c r="CR187">
        <v>44</v>
      </c>
      <c r="CS187">
        <v>44.436999999999998</v>
      </c>
      <c r="CT187">
        <v>597.53857142857134</v>
      </c>
      <c r="CU187">
        <v>597.45999999999992</v>
      </c>
      <c r="CV187">
        <v>0</v>
      </c>
      <c r="CW187">
        <v>1669669309</v>
      </c>
      <c r="CX187">
        <v>0</v>
      </c>
      <c r="CY187">
        <v>1669667979.5</v>
      </c>
      <c r="CZ187" t="s">
        <v>356</v>
      </c>
      <c r="DA187">
        <v>1669667979.5</v>
      </c>
      <c r="DB187">
        <v>1669667970</v>
      </c>
      <c r="DC187">
        <v>16</v>
      </c>
      <c r="DD187">
        <v>2.5000000000000001E-2</v>
      </c>
      <c r="DE187">
        <v>0.02</v>
      </c>
      <c r="DF187">
        <v>-3.5449999999999999</v>
      </c>
      <c r="DG187">
        <v>0.11899999999999999</v>
      </c>
      <c r="DH187">
        <v>410</v>
      </c>
      <c r="DI187">
        <v>35</v>
      </c>
      <c r="DJ187">
        <v>0.37</v>
      </c>
      <c r="DK187">
        <v>0.56999999999999995</v>
      </c>
      <c r="DL187">
        <v>-27.875432499999999</v>
      </c>
      <c r="DM187">
        <v>-0.70256397748588251</v>
      </c>
      <c r="DN187">
        <v>8.8792855533257622E-2</v>
      </c>
      <c r="DO187">
        <v>0</v>
      </c>
      <c r="DP187">
        <v>1.6168724999999999</v>
      </c>
      <c r="DQ187">
        <v>-2.1441050656665819E-2</v>
      </c>
      <c r="DR187">
        <v>2.6809352379346899E-3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3.2959900000000002</v>
      </c>
      <c r="EB187">
        <v>2.6253899999999999</v>
      </c>
      <c r="EC187">
        <v>0.198681</v>
      </c>
      <c r="ED187">
        <v>0.199875</v>
      </c>
      <c r="EE187">
        <v>0.14239599999999999</v>
      </c>
      <c r="EF187">
        <v>0.136381</v>
      </c>
      <c r="EG187">
        <v>24251.4</v>
      </c>
      <c r="EH187">
        <v>24649.7</v>
      </c>
      <c r="EI187">
        <v>28165.9</v>
      </c>
      <c r="EJ187">
        <v>29662.9</v>
      </c>
      <c r="EK187">
        <v>33238.5</v>
      </c>
      <c r="EL187">
        <v>35557.800000000003</v>
      </c>
      <c r="EM187">
        <v>39751</v>
      </c>
      <c r="EN187">
        <v>42384.5</v>
      </c>
      <c r="EO187">
        <v>2.1070700000000002</v>
      </c>
      <c r="EP187">
        <v>2.1633300000000002</v>
      </c>
      <c r="EQ187">
        <v>0.121921</v>
      </c>
      <c r="ER187">
        <v>0</v>
      </c>
      <c r="ES187">
        <v>31.379300000000001</v>
      </c>
      <c r="ET187">
        <v>999.9</v>
      </c>
      <c r="EU187">
        <v>70.7</v>
      </c>
      <c r="EV187">
        <v>36</v>
      </c>
      <c r="EW187">
        <v>41.913800000000002</v>
      </c>
      <c r="EX187">
        <v>57.379300000000001</v>
      </c>
      <c r="EY187">
        <v>-2.4519199999999999</v>
      </c>
      <c r="EZ187">
        <v>2</v>
      </c>
      <c r="FA187">
        <v>0.51038899999999998</v>
      </c>
      <c r="FB187">
        <v>0.51757600000000004</v>
      </c>
      <c r="FC187">
        <v>20.272200000000002</v>
      </c>
      <c r="FD187">
        <v>5.2180400000000002</v>
      </c>
      <c r="FE187">
        <v>12.004300000000001</v>
      </c>
      <c r="FF187">
        <v>4.9858500000000001</v>
      </c>
      <c r="FG187">
        <v>3.2844000000000002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1.86219</v>
      </c>
      <c r="FN187">
        <v>1.8643099999999999</v>
      </c>
      <c r="FO187">
        <v>1.8603499999999999</v>
      </c>
      <c r="FP187">
        <v>1.86111</v>
      </c>
      <c r="FQ187">
        <v>1.8602000000000001</v>
      </c>
      <c r="FR187">
        <v>1.86188</v>
      </c>
      <c r="FS187">
        <v>1.85839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-4.33</v>
      </c>
      <c r="GH187">
        <v>0.1268</v>
      </c>
      <c r="GI187">
        <v>-2.6367403326156271</v>
      </c>
      <c r="GJ187">
        <v>-2.8314441237569559E-3</v>
      </c>
      <c r="GK187">
        <v>1.746196064066972E-6</v>
      </c>
      <c r="GL187">
        <v>-5.0840809965914505E-10</v>
      </c>
      <c r="GM187">
        <v>-0.1800947898839361</v>
      </c>
      <c r="GN187">
        <v>5.1166531179064507E-3</v>
      </c>
      <c r="GO187">
        <v>1.8935886849813399E-4</v>
      </c>
      <c r="GP187">
        <v>-2.4822471333493459E-6</v>
      </c>
      <c r="GQ187">
        <v>4</v>
      </c>
      <c r="GR187">
        <v>2082</v>
      </c>
      <c r="GS187">
        <v>4</v>
      </c>
      <c r="GT187">
        <v>36</v>
      </c>
      <c r="GU187">
        <v>21.9</v>
      </c>
      <c r="GV187">
        <v>22.1</v>
      </c>
      <c r="GW187">
        <v>3.0834999999999999</v>
      </c>
      <c r="GX187">
        <v>2.5354000000000001</v>
      </c>
      <c r="GY187">
        <v>2.04834</v>
      </c>
      <c r="GZ187">
        <v>2.6220699999999999</v>
      </c>
      <c r="HA187">
        <v>2.1972700000000001</v>
      </c>
      <c r="HB187">
        <v>2.31812</v>
      </c>
      <c r="HC187">
        <v>41.874899999999997</v>
      </c>
      <c r="HD187">
        <v>14.3247</v>
      </c>
      <c r="HE187">
        <v>18</v>
      </c>
      <c r="HF187">
        <v>618.54300000000001</v>
      </c>
      <c r="HG187">
        <v>736.024</v>
      </c>
      <c r="HH187">
        <v>30.999199999999998</v>
      </c>
      <c r="HI187">
        <v>33.861600000000003</v>
      </c>
      <c r="HJ187">
        <v>29.999700000000001</v>
      </c>
      <c r="HK187">
        <v>33.782600000000002</v>
      </c>
      <c r="HL187">
        <v>33.780299999999997</v>
      </c>
      <c r="HM187">
        <v>61.696800000000003</v>
      </c>
      <c r="HN187">
        <v>25.050699999999999</v>
      </c>
      <c r="HO187">
        <v>94.389600000000002</v>
      </c>
      <c r="HP187">
        <v>31</v>
      </c>
      <c r="HQ187">
        <v>1150.33</v>
      </c>
      <c r="HR187">
        <v>33.710099999999997</v>
      </c>
      <c r="HS187">
        <v>99.239500000000007</v>
      </c>
      <c r="HT187">
        <v>98.299499999999995</v>
      </c>
    </row>
    <row r="188" spans="1:228" x14ac:dyDescent="0.2">
      <c r="A188">
        <v>173</v>
      </c>
      <c r="B188">
        <v>1669669297.5999999</v>
      </c>
      <c r="C188">
        <v>687</v>
      </c>
      <c r="D188" t="s">
        <v>705</v>
      </c>
      <c r="E188" t="s">
        <v>706</v>
      </c>
      <c r="F188">
        <v>4</v>
      </c>
      <c r="G188">
        <v>1669669295.2874999</v>
      </c>
      <c r="H188">
        <f t="shared" si="68"/>
        <v>4.0629854350830432E-3</v>
      </c>
      <c r="I188">
        <f t="shared" si="69"/>
        <v>4.0629854350830437</v>
      </c>
      <c r="J188">
        <f t="shared" si="70"/>
        <v>39.398029589539235</v>
      </c>
      <c r="K188">
        <f t="shared" si="71"/>
        <v>1113.5287499999999</v>
      </c>
      <c r="L188">
        <f t="shared" si="72"/>
        <v>833.809763612491</v>
      </c>
      <c r="M188">
        <f t="shared" si="73"/>
        <v>84.036319671808599</v>
      </c>
      <c r="N188">
        <f t="shared" si="74"/>
        <v>112.22806697936296</v>
      </c>
      <c r="O188">
        <f t="shared" si="75"/>
        <v>0.25620997890332831</v>
      </c>
      <c r="P188">
        <f t="shared" si="76"/>
        <v>3.6656798992913107</v>
      </c>
      <c r="Q188">
        <f t="shared" si="77"/>
        <v>0.24666095501795432</v>
      </c>
      <c r="R188">
        <f t="shared" si="78"/>
        <v>0.15499138674294563</v>
      </c>
      <c r="S188">
        <f t="shared" si="79"/>
        <v>226.11276073302216</v>
      </c>
      <c r="T188">
        <f t="shared" si="80"/>
        <v>33.317081671451959</v>
      </c>
      <c r="U188">
        <f t="shared" si="81"/>
        <v>33.355274999999999</v>
      </c>
      <c r="V188">
        <f t="shared" si="82"/>
        <v>5.153838460172901</v>
      </c>
      <c r="W188">
        <f t="shared" si="83"/>
        <v>70.204794668938604</v>
      </c>
      <c r="X188">
        <f t="shared" si="84"/>
        <v>3.5655100390827554</v>
      </c>
      <c r="Y188">
        <f t="shared" si="85"/>
        <v>5.078727252029525</v>
      </c>
      <c r="Z188">
        <f t="shared" si="86"/>
        <v>1.5883284210901456</v>
      </c>
      <c r="AA188">
        <f t="shared" si="87"/>
        <v>-179.1776576871622</v>
      </c>
      <c r="AB188">
        <f t="shared" si="88"/>
        <v>-51.720706360680673</v>
      </c>
      <c r="AC188">
        <f t="shared" si="89"/>
        <v>-3.2384757804661826</v>
      </c>
      <c r="AD188">
        <f t="shared" si="90"/>
        <v>-8.0240790952869006</v>
      </c>
      <c r="AE188">
        <f t="shared" si="91"/>
        <v>62.699045693634183</v>
      </c>
      <c r="AF188">
        <f t="shared" si="92"/>
        <v>4.0512535169829835</v>
      </c>
      <c r="AG188">
        <f t="shared" si="93"/>
        <v>39.398029589539235</v>
      </c>
      <c r="AH188">
        <v>1181.10432542126</v>
      </c>
      <c r="AI188">
        <v>1157.4962424242419</v>
      </c>
      <c r="AJ188">
        <v>1.725424794135721</v>
      </c>
      <c r="AK188">
        <v>63.565594582378537</v>
      </c>
      <c r="AL188">
        <f t="shared" si="94"/>
        <v>4.0629854350830437</v>
      </c>
      <c r="AM188">
        <v>33.753298204278749</v>
      </c>
      <c r="AN188">
        <v>35.380667272727273</v>
      </c>
      <c r="AO188">
        <v>9.2315517226062557E-5</v>
      </c>
      <c r="AP188">
        <v>91.324136407103097</v>
      </c>
      <c r="AQ188">
        <v>66</v>
      </c>
      <c r="AR188">
        <v>10</v>
      </c>
      <c r="AS188">
        <f t="shared" si="95"/>
        <v>1</v>
      </c>
      <c r="AT188">
        <f t="shared" si="96"/>
        <v>0</v>
      </c>
      <c r="AU188">
        <f t="shared" si="97"/>
        <v>47056.007008289831</v>
      </c>
      <c r="AV188">
        <f t="shared" si="98"/>
        <v>1199.99875</v>
      </c>
      <c r="AW188">
        <f t="shared" si="99"/>
        <v>1025.9227635922393</v>
      </c>
      <c r="AX188">
        <f t="shared" si="100"/>
        <v>0.85493652688574828</v>
      </c>
      <c r="AY188">
        <f t="shared" si="101"/>
        <v>0.18842749688949439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1669669295.2874999</v>
      </c>
      <c r="BF188">
        <v>1113.5287499999999</v>
      </c>
      <c r="BG188">
        <v>1141.4449999999999</v>
      </c>
      <c r="BH188">
        <v>35.377049999999997</v>
      </c>
      <c r="BI188">
        <v>33.753862499999997</v>
      </c>
      <c r="BJ188">
        <v>1117.8575000000001</v>
      </c>
      <c r="BK188">
        <v>35.250187500000003</v>
      </c>
      <c r="BL188">
        <v>650.04300000000001</v>
      </c>
      <c r="BM188">
        <v>100.685875</v>
      </c>
      <c r="BN188">
        <v>0.100087625</v>
      </c>
      <c r="BO188">
        <v>33.093562499999997</v>
      </c>
      <c r="BP188">
        <v>33.355274999999999</v>
      </c>
      <c r="BQ188">
        <v>999.9</v>
      </c>
      <c r="BR188">
        <v>0</v>
      </c>
      <c r="BS188">
        <v>0</v>
      </c>
      <c r="BT188">
        <v>8991.2487500000007</v>
      </c>
      <c r="BU188">
        <v>0</v>
      </c>
      <c r="BV188">
        <v>555.86</v>
      </c>
      <c r="BW188">
        <v>-27.916887500000001</v>
      </c>
      <c r="BX188">
        <v>1154.3675000000001</v>
      </c>
      <c r="BY188">
        <v>1181.3225</v>
      </c>
      <c r="BZ188">
        <v>1.6231837499999999</v>
      </c>
      <c r="CA188">
        <v>1141.4449999999999</v>
      </c>
      <c r="CB188">
        <v>33.753862499999997</v>
      </c>
      <c r="CC188">
        <v>3.5619700000000001</v>
      </c>
      <c r="CD188">
        <v>3.3985387500000002</v>
      </c>
      <c r="CE188">
        <v>26.918062500000001</v>
      </c>
      <c r="CF188">
        <v>26.121200000000002</v>
      </c>
      <c r="CG188">
        <v>1199.99875</v>
      </c>
      <c r="CH188">
        <v>0.50003124999999993</v>
      </c>
      <c r="CI188">
        <v>0.49996875000000002</v>
      </c>
      <c r="CJ188">
        <v>0</v>
      </c>
      <c r="CK188">
        <v>883.27099999999996</v>
      </c>
      <c r="CL188">
        <v>4.9990899999999998</v>
      </c>
      <c r="CM188">
        <v>9450.3374999999996</v>
      </c>
      <c r="CN188">
        <v>9557.9475000000002</v>
      </c>
      <c r="CO188">
        <v>43</v>
      </c>
      <c r="CP188">
        <v>44.936999999999998</v>
      </c>
      <c r="CQ188">
        <v>43.811999999999998</v>
      </c>
      <c r="CR188">
        <v>44</v>
      </c>
      <c r="CS188">
        <v>44.436999999999998</v>
      </c>
      <c r="CT188">
        <v>597.53874999999994</v>
      </c>
      <c r="CU188">
        <v>597.46</v>
      </c>
      <c r="CV188">
        <v>0</v>
      </c>
      <c r="CW188">
        <v>1669669313.2</v>
      </c>
      <c r="CX188">
        <v>0</v>
      </c>
      <c r="CY188">
        <v>1669667979.5</v>
      </c>
      <c r="CZ188" t="s">
        <v>356</v>
      </c>
      <c r="DA188">
        <v>1669667979.5</v>
      </c>
      <c r="DB188">
        <v>1669667970</v>
      </c>
      <c r="DC188">
        <v>16</v>
      </c>
      <c r="DD188">
        <v>2.5000000000000001E-2</v>
      </c>
      <c r="DE188">
        <v>0.02</v>
      </c>
      <c r="DF188">
        <v>-3.5449999999999999</v>
      </c>
      <c r="DG188">
        <v>0.11899999999999999</v>
      </c>
      <c r="DH188">
        <v>410</v>
      </c>
      <c r="DI188">
        <v>35</v>
      </c>
      <c r="DJ188">
        <v>0.37</v>
      </c>
      <c r="DK188">
        <v>0.56999999999999995</v>
      </c>
      <c r="DL188">
        <v>-27.888882500000001</v>
      </c>
      <c r="DM188">
        <v>-0.46405666041268889</v>
      </c>
      <c r="DN188">
        <v>8.5635880002192757E-2</v>
      </c>
      <c r="DO188">
        <v>0</v>
      </c>
      <c r="DP188">
        <v>1.617461</v>
      </c>
      <c r="DQ188">
        <v>3.5941463414620031E-3</v>
      </c>
      <c r="DR188">
        <v>3.436754864694296E-3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3.2960600000000002</v>
      </c>
      <c r="EB188">
        <v>2.62514</v>
      </c>
      <c r="EC188">
        <v>0.19942399999999999</v>
      </c>
      <c r="ED188">
        <v>0.200623</v>
      </c>
      <c r="EE188">
        <v>0.14241200000000001</v>
      </c>
      <c r="EF188">
        <v>0.13638800000000001</v>
      </c>
      <c r="EG188">
        <v>24228.400000000001</v>
      </c>
      <c r="EH188">
        <v>24626.6</v>
      </c>
      <c r="EI188">
        <v>28165.3</v>
      </c>
      <c r="EJ188">
        <v>29662.9</v>
      </c>
      <c r="EK188">
        <v>33237.300000000003</v>
      </c>
      <c r="EL188">
        <v>35557.599999999999</v>
      </c>
      <c r="EM188">
        <v>39750.300000000003</v>
      </c>
      <c r="EN188">
        <v>42384.6</v>
      </c>
      <c r="EO188">
        <v>2.1075499999999998</v>
      </c>
      <c r="EP188">
        <v>2.1634000000000002</v>
      </c>
      <c r="EQ188">
        <v>0.122368</v>
      </c>
      <c r="ER188">
        <v>0</v>
      </c>
      <c r="ES188">
        <v>31.381399999999999</v>
      </c>
      <c r="ET188">
        <v>999.9</v>
      </c>
      <c r="EU188">
        <v>70.7</v>
      </c>
      <c r="EV188">
        <v>36</v>
      </c>
      <c r="EW188">
        <v>41.904899999999998</v>
      </c>
      <c r="EX188">
        <v>56.749299999999998</v>
      </c>
      <c r="EY188">
        <v>-2.4479099999999998</v>
      </c>
      <c r="EZ188">
        <v>2</v>
      </c>
      <c r="FA188">
        <v>0.51024899999999995</v>
      </c>
      <c r="FB188">
        <v>0.51440399999999997</v>
      </c>
      <c r="FC188">
        <v>20.272099999999998</v>
      </c>
      <c r="FD188">
        <v>5.2180400000000002</v>
      </c>
      <c r="FE188">
        <v>12.004099999999999</v>
      </c>
      <c r="FF188">
        <v>4.9860499999999996</v>
      </c>
      <c r="FG188">
        <v>3.2845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1.8643000000000001</v>
      </c>
      <c r="FO188">
        <v>1.8603499999999999</v>
      </c>
      <c r="FP188">
        <v>1.86111</v>
      </c>
      <c r="FQ188">
        <v>1.86019</v>
      </c>
      <c r="FR188">
        <v>1.86188</v>
      </c>
      <c r="FS188">
        <v>1.85839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-4.34</v>
      </c>
      <c r="GH188">
        <v>0.12690000000000001</v>
      </c>
      <c r="GI188">
        <v>-2.6367403326156271</v>
      </c>
      <c r="GJ188">
        <v>-2.8314441237569559E-3</v>
      </c>
      <c r="GK188">
        <v>1.746196064066972E-6</v>
      </c>
      <c r="GL188">
        <v>-5.0840809965914505E-10</v>
      </c>
      <c r="GM188">
        <v>-0.1800947898839361</v>
      </c>
      <c r="GN188">
        <v>5.1166531179064507E-3</v>
      </c>
      <c r="GO188">
        <v>1.8935886849813399E-4</v>
      </c>
      <c r="GP188">
        <v>-2.4822471333493459E-6</v>
      </c>
      <c r="GQ188">
        <v>4</v>
      </c>
      <c r="GR188">
        <v>2082</v>
      </c>
      <c r="GS188">
        <v>4</v>
      </c>
      <c r="GT188">
        <v>36</v>
      </c>
      <c r="GU188">
        <v>22</v>
      </c>
      <c r="GV188">
        <v>22.1</v>
      </c>
      <c r="GW188">
        <v>3.09937</v>
      </c>
      <c r="GX188">
        <v>2.5366200000000001</v>
      </c>
      <c r="GY188">
        <v>2.04834</v>
      </c>
      <c r="GZ188">
        <v>2.6220699999999999</v>
      </c>
      <c r="HA188">
        <v>2.1972700000000001</v>
      </c>
      <c r="HB188">
        <v>2.35229</v>
      </c>
      <c r="HC188">
        <v>41.901200000000003</v>
      </c>
      <c r="HD188">
        <v>14.3072</v>
      </c>
      <c r="HE188">
        <v>18</v>
      </c>
      <c r="HF188">
        <v>618.87400000000002</v>
      </c>
      <c r="HG188">
        <v>736.05899999999997</v>
      </c>
      <c r="HH188">
        <v>30.999199999999998</v>
      </c>
      <c r="HI188">
        <v>33.858499999999999</v>
      </c>
      <c r="HJ188">
        <v>29.9998</v>
      </c>
      <c r="HK188">
        <v>33.779600000000002</v>
      </c>
      <c r="HL188">
        <v>33.777299999999997</v>
      </c>
      <c r="HM188">
        <v>61.991</v>
      </c>
      <c r="HN188">
        <v>25.050699999999999</v>
      </c>
      <c r="HO188">
        <v>94.389600000000002</v>
      </c>
      <c r="HP188">
        <v>31</v>
      </c>
      <c r="HQ188">
        <v>1157.01</v>
      </c>
      <c r="HR188">
        <v>33.710099999999997</v>
      </c>
      <c r="HS188">
        <v>99.237499999999997</v>
      </c>
      <c r="HT188">
        <v>98.299499999999995</v>
      </c>
    </row>
    <row r="189" spans="1:228" x14ac:dyDescent="0.2">
      <c r="A189">
        <v>174</v>
      </c>
      <c r="B189">
        <v>1669669301.0999999</v>
      </c>
      <c r="C189">
        <v>690.5</v>
      </c>
      <c r="D189" t="s">
        <v>707</v>
      </c>
      <c r="E189" t="s">
        <v>708</v>
      </c>
      <c r="F189">
        <v>4</v>
      </c>
      <c r="G189">
        <v>1669669298.7249999</v>
      </c>
      <c r="H189">
        <f t="shared" si="68"/>
        <v>4.0499705010395848E-3</v>
      </c>
      <c r="I189">
        <f t="shared" si="69"/>
        <v>4.049970501039585</v>
      </c>
      <c r="J189">
        <f t="shared" si="70"/>
        <v>39.825334682295484</v>
      </c>
      <c r="K189">
        <f t="shared" si="71"/>
        <v>1119.2162499999999</v>
      </c>
      <c r="L189">
        <f t="shared" si="72"/>
        <v>835.22748539426493</v>
      </c>
      <c r="M189">
        <f t="shared" si="73"/>
        <v>84.181188695360845</v>
      </c>
      <c r="N189">
        <f t="shared" si="74"/>
        <v>112.80394381141507</v>
      </c>
      <c r="O189">
        <f t="shared" si="75"/>
        <v>0.25481443887327127</v>
      </c>
      <c r="P189">
        <f t="shared" si="76"/>
        <v>3.6639836459335453</v>
      </c>
      <c r="Q189">
        <f t="shared" si="77"/>
        <v>0.24536289383312726</v>
      </c>
      <c r="R189">
        <f t="shared" si="78"/>
        <v>0.15417178380357488</v>
      </c>
      <c r="S189">
        <f t="shared" si="79"/>
        <v>226.11274232358949</v>
      </c>
      <c r="T189">
        <f t="shared" si="80"/>
        <v>33.326512663262911</v>
      </c>
      <c r="U189">
        <f t="shared" si="81"/>
        <v>33.367737499999997</v>
      </c>
      <c r="V189">
        <f t="shared" si="82"/>
        <v>5.1574391600114122</v>
      </c>
      <c r="W189">
        <f t="shared" si="83"/>
        <v>70.184800182265917</v>
      </c>
      <c r="X189">
        <f t="shared" si="84"/>
        <v>3.5658157474840153</v>
      </c>
      <c r="Y189">
        <f t="shared" si="85"/>
        <v>5.0806096736384454</v>
      </c>
      <c r="Z189">
        <f t="shared" si="86"/>
        <v>1.5916234125273969</v>
      </c>
      <c r="AA189">
        <f t="shared" si="87"/>
        <v>-178.60369909584568</v>
      </c>
      <c r="AB189">
        <f t="shared" si="88"/>
        <v>-52.85480854195751</v>
      </c>
      <c r="AC189">
        <f t="shared" si="89"/>
        <v>-3.3113285742281526</v>
      </c>
      <c r="AD189">
        <f t="shared" si="90"/>
        <v>-8.6570938884418638</v>
      </c>
      <c r="AE189">
        <f t="shared" si="91"/>
        <v>62.991869676924047</v>
      </c>
      <c r="AF189">
        <f t="shared" si="92"/>
        <v>4.0498912150429476</v>
      </c>
      <c r="AG189">
        <f t="shared" si="93"/>
        <v>39.825334682295484</v>
      </c>
      <c r="AH189">
        <v>1187.2171748668461</v>
      </c>
      <c r="AI189">
        <v>1163.4746666666661</v>
      </c>
      <c r="AJ189">
        <v>1.712244849032746</v>
      </c>
      <c r="AK189">
        <v>63.565594582378537</v>
      </c>
      <c r="AL189">
        <f t="shared" si="94"/>
        <v>4.049970501039585</v>
      </c>
      <c r="AM189">
        <v>33.756070047092983</v>
      </c>
      <c r="AN189">
        <v>35.378984242424238</v>
      </c>
      <c r="AO189">
        <v>-2.3754117626841102E-5</v>
      </c>
      <c r="AP189">
        <v>91.324136407103097</v>
      </c>
      <c r="AQ189">
        <v>66</v>
      </c>
      <c r="AR189">
        <v>10</v>
      </c>
      <c r="AS189">
        <f t="shared" si="95"/>
        <v>1</v>
      </c>
      <c r="AT189">
        <f t="shared" si="96"/>
        <v>0</v>
      </c>
      <c r="AU189">
        <f t="shared" si="97"/>
        <v>47024.748461343173</v>
      </c>
      <c r="AV189">
        <f t="shared" si="98"/>
        <v>1199.9974999999999</v>
      </c>
      <c r="AW189">
        <f t="shared" si="99"/>
        <v>1025.9218074215487</v>
      </c>
      <c r="AX189">
        <f t="shared" si="100"/>
        <v>0.85493662063591702</v>
      </c>
      <c r="AY189">
        <f t="shared" si="101"/>
        <v>0.18842767782732006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1669669298.7249999</v>
      </c>
      <c r="BF189">
        <v>1119.2162499999999</v>
      </c>
      <c r="BG189">
        <v>1147.2650000000001</v>
      </c>
      <c r="BH189">
        <v>35.379249999999999</v>
      </c>
      <c r="BI189">
        <v>33.756500000000003</v>
      </c>
      <c r="BJ189">
        <v>1123.5487499999999</v>
      </c>
      <c r="BK189">
        <v>35.252400000000002</v>
      </c>
      <c r="BL189">
        <v>649.99812499999996</v>
      </c>
      <c r="BM189">
        <v>100.68837499999999</v>
      </c>
      <c r="BN189">
        <v>9.996131250000001E-2</v>
      </c>
      <c r="BO189">
        <v>33.100162500000003</v>
      </c>
      <c r="BP189">
        <v>33.367737499999997</v>
      </c>
      <c r="BQ189">
        <v>999.9</v>
      </c>
      <c r="BR189">
        <v>0</v>
      </c>
      <c r="BS189">
        <v>0</v>
      </c>
      <c r="BT189">
        <v>8985.15625</v>
      </c>
      <c r="BU189">
        <v>0</v>
      </c>
      <c r="BV189">
        <v>546.21950000000004</v>
      </c>
      <c r="BW189">
        <v>-28.0506125</v>
      </c>
      <c r="BX189">
        <v>1160.2650000000001</v>
      </c>
      <c r="BY189">
        <v>1187.3475000000001</v>
      </c>
      <c r="BZ189">
        <v>1.62274125</v>
      </c>
      <c r="CA189">
        <v>1147.2650000000001</v>
      </c>
      <c r="CB189">
        <v>33.756500000000003</v>
      </c>
      <c r="CC189">
        <v>3.5622850000000001</v>
      </c>
      <c r="CD189">
        <v>3.3988912500000001</v>
      </c>
      <c r="CE189">
        <v>26.919550000000001</v>
      </c>
      <c r="CF189">
        <v>26.122987500000001</v>
      </c>
      <c r="CG189">
        <v>1199.9974999999999</v>
      </c>
      <c r="CH189">
        <v>0.500029375</v>
      </c>
      <c r="CI189">
        <v>0.499970625</v>
      </c>
      <c r="CJ189">
        <v>0</v>
      </c>
      <c r="CK189">
        <v>882.81050000000005</v>
      </c>
      <c r="CL189">
        <v>4.9990899999999998</v>
      </c>
      <c r="CM189">
        <v>9446.3262500000019</v>
      </c>
      <c r="CN189">
        <v>9557.9199999999983</v>
      </c>
      <c r="CO189">
        <v>43</v>
      </c>
      <c r="CP189">
        <v>44.936999999999998</v>
      </c>
      <c r="CQ189">
        <v>43.811999999999998</v>
      </c>
      <c r="CR189">
        <v>44</v>
      </c>
      <c r="CS189">
        <v>44.436999999999998</v>
      </c>
      <c r="CT189">
        <v>597.53499999999997</v>
      </c>
      <c r="CU189">
        <v>597.46375</v>
      </c>
      <c r="CV189">
        <v>0</v>
      </c>
      <c r="CW189">
        <v>1669669316.2</v>
      </c>
      <c r="CX189">
        <v>0</v>
      </c>
      <c r="CY189">
        <v>1669667979.5</v>
      </c>
      <c r="CZ189" t="s">
        <v>356</v>
      </c>
      <c r="DA189">
        <v>1669667979.5</v>
      </c>
      <c r="DB189">
        <v>1669667970</v>
      </c>
      <c r="DC189">
        <v>16</v>
      </c>
      <c r="DD189">
        <v>2.5000000000000001E-2</v>
      </c>
      <c r="DE189">
        <v>0.02</v>
      </c>
      <c r="DF189">
        <v>-3.5449999999999999</v>
      </c>
      <c r="DG189">
        <v>0.11899999999999999</v>
      </c>
      <c r="DH189">
        <v>410</v>
      </c>
      <c r="DI189">
        <v>35</v>
      </c>
      <c r="DJ189">
        <v>0.37</v>
      </c>
      <c r="DK189">
        <v>0.56999999999999995</v>
      </c>
      <c r="DL189">
        <v>-27.940362499999999</v>
      </c>
      <c r="DM189">
        <v>-0.39824127579734869</v>
      </c>
      <c r="DN189">
        <v>8.1549453362668153E-2</v>
      </c>
      <c r="DO189">
        <v>0</v>
      </c>
      <c r="DP189">
        <v>1.6182365000000001</v>
      </c>
      <c r="DQ189">
        <v>2.7183039399618331E-2</v>
      </c>
      <c r="DR189">
        <v>4.1501075588471076E-3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3.2959999999999998</v>
      </c>
      <c r="EB189">
        <v>2.6251099999999998</v>
      </c>
      <c r="EC189">
        <v>0.20007800000000001</v>
      </c>
      <c r="ED189">
        <v>0.20127700000000001</v>
      </c>
      <c r="EE189">
        <v>0.14241300000000001</v>
      </c>
      <c r="EF189">
        <v>0.13639899999999999</v>
      </c>
      <c r="EG189">
        <v>24208.5</v>
      </c>
      <c r="EH189">
        <v>24606.7</v>
      </c>
      <c r="EI189">
        <v>28165.3</v>
      </c>
      <c r="EJ189">
        <v>29663.200000000001</v>
      </c>
      <c r="EK189">
        <v>33237</v>
      </c>
      <c r="EL189">
        <v>35557.5</v>
      </c>
      <c r="EM189">
        <v>39749.9</v>
      </c>
      <c r="EN189">
        <v>42384.9</v>
      </c>
      <c r="EO189">
        <v>2.10737</v>
      </c>
      <c r="EP189">
        <v>2.1634000000000002</v>
      </c>
      <c r="EQ189">
        <v>0.122629</v>
      </c>
      <c r="ER189">
        <v>0</v>
      </c>
      <c r="ES189">
        <v>31.383800000000001</v>
      </c>
      <c r="ET189">
        <v>999.9</v>
      </c>
      <c r="EU189">
        <v>70.7</v>
      </c>
      <c r="EV189">
        <v>36</v>
      </c>
      <c r="EW189">
        <v>41.905200000000001</v>
      </c>
      <c r="EX189">
        <v>57.109299999999998</v>
      </c>
      <c r="EY189">
        <v>-2.4359000000000002</v>
      </c>
      <c r="EZ189">
        <v>2</v>
      </c>
      <c r="FA189">
        <v>0.51000199999999996</v>
      </c>
      <c r="FB189">
        <v>0.51269600000000004</v>
      </c>
      <c r="FC189">
        <v>20.272200000000002</v>
      </c>
      <c r="FD189">
        <v>5.2198399999999996</v>
      </c>
      <c r="FE189">
        <v>12.0047</v>
      </c>
      <c r="FF189">
        <v>4.9862000000000002</v>
      </c>
      <c r="FG189">
        <v>3.2845800000000001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1.8622000000000001</v>
      </c>
      <c r="FN189">
        <v>1.8643000000000001</v>
      </c>
      <c r="FO189">
        <v>1.8603499999999999</v>
      </c>
      <c r="FP189">
        <v>1.86111</v>
      </c>
      <c r="FQ189">
        <v>1.8602000000000001</v>
      </c>
      <c r="FR189">
        <v>1.86188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-4.34</v>
      </c>
      <c r="GH189">
        <v>0.1268</v>
      </c>
      <c r="GI189">
        <v>-2.6367403326156271</v>
      </c>
      <c r="GJ189">
        <v>-2.8314441237569559E-3</v>
      </c>
      <c r="GK189">
        <v>1.746196064066972E-6</v>
      </c>
      <c r="GL189">
        <v>-5.0840809965914505E-10</v>
      </c>
      <c r="GM189">
        <v>-0.1800947898839361</v>
      </c>
      <c r="GN189">
        <v>5.1166531179064507E-3</v>
      </c>
      <c r="GO189">
        <v>1.8935886849813399E-4</v>
      </c>
      <c r="GP189">
        <v>-2.4822471333493459E-6</v>
      </c>
      <c r="GQ189">
        <v>4</v>
      </c>
      <c r="GR189">
        <v>2082</v>
      </c>
      <c r="GS189">
        <v>4</v>
      </c>
      <c r="GT189">
        <v>36</v>
      </c>
      <c r="GU189">
        <v>22</v>
      </c>
      <c r="GV189">
        <v>22.2</v>
      </c>
      <c r="GW189">
        <v>3.1091299999999999</v>
      </c>
      <c r="GX189">
        <v>2.5329600000000001</v>
      </c>
      <c r="GY189">
        <v>2.04834</v>
      </c>
      <c r="GZ189">
        <v>2.6220699999999999</v>
      </c>
      <c r="HA189">
        <v>2.1972700000000001</v>
      </c>
      <c r="HB189">
        <v>2.3742700000000001</v>
      </c>
      <c r="HC189">
        <v>41.901200000000003</v>
      </c>
      <c r="HD189">
        <v>14.315899999999999</v>
      </c>
      <c r="HE189">
        <v>18</v>
      </c>
      <c r="HF189">
        <v>618.72400000000005</v>
      </c>
      <c r="HG189">
        <v>736.03599999999994</v>
      </c>
      <c r="HH189">
        <v>30.999300000000002</v>
      </c>
      <c r="HI189">
        <v>33.855899999999998</v>
      </c>
      <c r="HJ189">
        <v>29.999700000000001</v>
      </c>
      <c r="HK189">
        <v>33.777700000000003</v>
      </c>
      <c r="HL189">
        <v>33.775399999999998</v>
      </c>
      <c r="HM189">
        <v>62.230200000000004</v>
      </c>
      <c r="HN189">
        <v>25.050699999999999</v>
      </c>
      <c r="HO189">
        <v>94.389600000000002</v>
      </c>
      <c r="HP189">
        <v>31</v>
      </c>
      <c r="HQ189">
        <v>1163.69</v>
      </c>
      <c r="HR189">
        <v>33.710099999999997</v>
      </c>
      <c r="HS189">
        <v>99.236999999999995</v>
      </c>
      <c r="HT189">
        <v>98.3005</v>
      </c>
    </row>
    <row r="190" spans="1:228" x14ac:dyDescent="0.2">
      <c r="A190">
        <v>175</v>
      </c>
      <c r="B190">
        <v>1669669305.0999999</v>
      </c>
      <c r="C190">
        <v>694.5</v>
      </c>
      <c r="D190" t="s">
        <v>709</v>
      </c>
      <c r="E190" t="s">
        <v>710</v>
      </c>
      <c r="F190">
        <v>4</v>
      </c>
      <c r="G190">
        <v>1669669303.0999999</v>
      </c>
      <c r="H190">
        <f t="shared" si="68"/>
        <v>4.0492373044698137E-3</v>
      </c>
      <c r="I190">
        <f t="shared" si="69"/>
        <v>4.0492373044698136</v>
      </c>
      <c r="J190">
        <f t="shared" si="70"/>
        <v>40.064118183559913</v>
      </c>
      <c r="K190">
        <f t="shared" si="71"/>
        <v>1126.451428571429</v>
      </c>
      <c r="L190">
        <f t="shared" si="72"/>
        <v>840.02126586475742</v>
      </c>
      <c r="M190">
        <f t="shared" si="73"/>
        <v>84.66440898872743</v>
      </c>
      <c r="N190">
        <f t="shared" si="74"/>
        <v>113.53325008543568</v>
      </c>
      <c r="O190">
        <f t="shared" si="75"/>
        <v>0.25412185108812657</v>
      </c>
      <c r="P190">
        <f t="shared" si="76"/>
        <v>3.6698507361275565</v>
      </c>
      <c r="Q190">
        <f t="shared" si="77"/>
        <v>0.244735028212484</v>
      </c>
      <c r="R190">
        <f t="shared" si="78"/>
        <v>0.15377387305726004</v>
      </c>
      <c r="S190">
        <f t="shared" si="79"/>
        <v>226.1137046621308</v>
      </c>
      <c r="T190">
        <f t="shared" si="80"/>
        <v>33.33049599260611</v>
      </c>
      <c r="U190">
        <f t="shared" si="81"/>
        <v>33.38167142857143</v>
      </c>
      <c r="V190">
        <f t="shared" si="82"/>
        <v>5.1614675800140848</v>
      </c>
      <c r="W190">
        <f t="shared" si="83"/>
        <v>70.173665028492607</v>
      </c>
      <c r="X190">
        <f t="shared" si="84"/>
        <v>3.5660840560064884</v>
      </c>
      <c r="Y190">
        <f t="shared" si="85"/>
        <v>5.0817982138435429</v>
      </c>
      <c r="Z190">
        <f t="shared" si="86"/>
        <v>1.5953835240075964</v>
      </c>
      <c r="AA190">
        <f t="shared" si="87"/>
        <v>-178.57136512711878</v>
      </c>
      <c r="AB190">
        <f t="shared" si="88"/>
        <v>-54.872004969871291</v>
      </c>
      <c r="AC190">
        <f t="shared" si="89"/>
        <v>-3.4325133664084362</v>
      </c>
      <c r="AD190">
        <f t="shared" si="90"/>
        <v>-10.762178801267716</v>
      </c>
      <c r="AE190">
        <f t="shared" si="91"/>
        <v>62.71903226216083</v>
      </c>
      <c r="AF190">
        <f t="shared" si="92"/>
        <v>4.0473833085321269</v>
      </c>
      <c r="AG190">
        <f t="shared" si="93"/>
        <v>40.064118183559913</v>
      </c>
      <c r="AH190">
        <v>1194.0329550258209</v>
      </c>
      <c r="AI190">
        <v>1170.2903636363631</v>
      </c>
      <c r="AJ190">
        <v>1.685879005822758</v>
      </c>
      <c r="AK190">
        <v>63.565594582378537</v>
      </c>
      <c r="AL190">
        <f t="shared" si="94"/>
        <v>4.0492373044698136</v>
      </c>
      <c r="AM190">
        <v>33.759228903887198</v>
      </c>
      <c r="AN190">
        <v>35.381106060606051</v>
      </c>
      <c r="AO190">
        <v>1.0205660522806139E-4</v>
      </c>
      <c r="AP190">
        <v>91.324136407103097</v>
      </c>
      <c r="AQ190">
        <v>66</v>
      </c>
      <c r="AR190">
        <v>10</v>
      </c>
      <c r="AS190">
        <f t="shared" si="95"/>
        <v>1</v>
      </c>
      <c r="AT190">
        <f t="shared" si="96"/>
        <v>0</v>
      </c>
      <c r="AU190">
        <f t="shared" si="97"/>
        <v>47128.787380454807</v>
      </c>
      <c r="AV190">
        <f t="shared" si="98"/>
        <v>1200</v>
      </c>
      <c r="AW190">
        <f t="shared" si="99"/>
        <v>1025.9241993068035</v>
      </c>
      <c r="AX190">
        <f t="shared" si="100"/>
        <v>0.85493683275566967</v>
      </c>
      <c r="AY190">
        <f t="shared" si="101"/>
        <v>0.18842808721844234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1669669303.0999999</v>
      </c>
      <c r="BF190">
        <v>1126.451428571429</v>
      </c>
      <c r="BG190">
        <v>1154.3971428571431</v>
      </c>
      <c r="BH190">
        <v>35.381885714285723</v>
      </c>
      <c r="BI190">
        <v>33.760185714285718</v>
      </c>
      <c r="BJ190">
        <v>1130.791428571428</v>
      </c>
      <c r="BK190">
        <v>35.255014285714289</v>
      </c>
      <c r="BL190">
        <v>650.01442857142865</v>
      </c>
      <c r="BM190">
        <v>100.68857142857139</v>
      </c>
      <c r="BN190">
        <v>9.9840042857142861E-2</v>
      </c>
      <c r="BO190">
        <v>33.104328571428567</v>
      </c>
      <c r="BP190">
        <v>33.38167142857143</v>
      </c>
      <c r="BQ190">
        <v>999.89999999999986</v>
      </c>
      <c r="BR190">
        <v>0</v>
      </c>
      <c r="BS190">
        <v>0</v>
      </c>
      <c r="BT190">
        <v>9005.4457142857154</v>
      </c>
      <c r="BU190">
        <v>0</v>
      </c>
      <c r="BV190">
        <v>536.62542857142853</v>
      </c>
      <c r="BW190">
        <v>-27.943985714285709</v>
      </c>
      <c r="BX190">
        <v>1167.77</v>
      </c>
      <c r="BY190">
        <v>1194.73</v>
      </c>
      <c r="BZ190">
        <v>1.6217271428571429</v>
      </c>
      <c r="CA190">
        <v>1154.3971428571431</v>
      </c>
      <c r="CB190">
        <v>33.760185714285718</v>
      </c>
      <c r="CC190">
        <v>3.5625499999999999</v>
      </c>
      <c r="CD190">
        <v>3.3992628571428569</v>
      </c>
      <c r="CE190">
        <v>26.920842857142851</v>
      </c>
      <c r="CF190">
        <v>26.12481428571428</v>
      </c>
      <c r="CG190">
        <v>1200</v>
      </c>
      <c r="CH190">
        <v>0.50002414285714292</v>
      </c>
      <c r="CI190">
        <v>0.49997585714285708</v>
      </c>
      <c r="CJ190">
        <v>0</v>
      </c>
      <c r="CK190">
        <v>882.48300000000006</v>
      </c>
      <c r="CL190">
        <v>4.9990899999999998</v>
      </c>
      <c r="CM190">
        <v>9441.6257142857157</v>
      </c>
      <c r="CN190">
        <v>9557.9314285714263</v>
      </c>
      <c r="CO190">
        <v>43</v>
      </c>
      <c r="CP190">
        <v>44.936999999999998</v>
      </c>
      <c r="CQ190">
        <v>43.811999999999998</v>
      </c>
      <c r="CR190">
        <v>44</v>
      </c>
      <c r="CS190">
        <v>44.436999999999998</v>
      </c>
      <c r="CT190">
        <v>597.52714285714285</v>
      </c>
      <c r="CU190">
        <v>597.47285714285704</v>
      </c>
      <c r="CV190">
        <v>0</v>
      </c>
      <c r="CW190">
        <v>1669669320.4000001</v>
      </c>
      <c r="CX190">
        <v>0</v>
      </c>
      <c r="CY190">
        <v>1669667979.5</v>
      </c>
      <c r="CZ190" t="s">
        <v>356</v>
      </c>
      <c r="DA190">
        <v>1669667979.5</v>
      </c>
      <c r="DB190">
        <v>1669667970</v>
      </c>
      <c r="DC190">
        <v>16</v>
      </c>
      <c r="DD190">
        <v>2.5000000000000001E-2</v>
      </c>
      <c r="DE190">
        <v>0.02</v>
      </c>
      <c r="DF190">
        <v>-3.5449999999999999</v>
      </c>
      <c r="DG190">
        <v>0.11899999999999999</v>
      </c>
      <c r="DH190">
        <v>410</v>
      </c>
      <c r="DI190">
        <v>35</v>
      </c>
      <c r="DJ190">
        <v>0.37</v>
      </c>
      <c r="DK190">
        <v>0.56999999999999995</v>
      </c>
      <c r="DL190">
        <v>-27.965822500000002</v>
      </c>
      <c r="DM190">
        <v>-0.2187320825515626</v>
      </c>
      <c r="DN190">
        <v>8.4219945640863297E-2</v>
      </c>
      <c r="DO190">
        <v>0</v>
      </c>
      <c r="DP190">
        <v>1.6189882499999999</v>
      </c>
      <c r="DQ190">
        <v>3.6649193245777367E-2</v>
      </c>
      <c r="DR190">
        <v>4.3369862159684004E-3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3.29609</v>
      </c>
      <c r="EB190">
        <v>2.6253000000000002</v>
      </c>
      <c r="EC190">
        <v>0.20080400000000001</v>
      </c>
      <c r="ED190">
        <v>0.201964</v>
      </c>
      <c r="EE190">
        <v>0.14241699999999999</v>
      </c>
      <c r="EF190">
        <v>0.13641</v>
      </c>
      <c r="EG190">
        <v>24186.6</v>
      </c>
      <c r="EH190">
        <v>24585</v>
      </c>
      <c r="EI190">
        <v>28165.4</v>
      </c>
      <c r="EJ190">
        <v>29662.7</v>
      </c>
      <c r="EK190">
        <v>33237</v>
      </c>
      <c r="EL190">
        <v>35556.400000000001</v>
      </c>
      <c r="EM190">
        <v>39750</v>
      </c>
      <c r="EN190">
        <v>42384.1</v>
      </c>
      <c r="EO190">
        <v>2.1075499999999998</v>
      </c>
      <c r="EP190">
        <v>2.1634500000000001</v>
      </c>
      <c r="EQ190">
        <v>0.123903</v>
      </c>
      <c r="ER190">
        <v>0</v>
      </c>
      <c r="ES190">
        <v>31.3857</v>
      </c>
      <c r="ET190">
        <v>999.9</v>
      </c>
      <c r="EU190">
        <v>70.7</v>
      </c>
      <c r="EV190">
        <v>36</v>
      </c>
      <c r="EW190">
        <v>41.9129</v>
      </c>
      <c r="EX190">
        <v>56.599299999999999</v>
      </c>
      <c r="EY190">
        <v>-2.4559299999999999</v>
      </c>
      <c r="EZ190">
        <v>2</v>
      </c>
      <c r="FA190">
        <v>0.50967499999999999</v>
      </c>
      <c r="FB190">
        <v>0.51238799999999995</v>
      </c>
      <c r="FC190">
        <v>20.272099999999998</v>
      </c>
      <c r="FD190">
        <v>5.2187900000000003</v>
      </c>
      <c r="FE190">
        <v>12.004300000000001</v>
      </c>
      <c r="FF190">
        <v>4.9861000000000004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1.86429</v>
      </c>
      <c r="FO190">
        <v>1.8603499999999999</v>
      </c>
      <c r="FP190">
        <v>1.86111</v>
      </c>
      <c r="FQ190">
        <v>1.8602000000000001</v>
      </c>
      <c r="FR190">
        <v>1.86188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-4.3499999999999996</v>
      </c>
      <c r="GH190">
        <v>0.1268</v>
      </c>
      <c r="GI190">
        <v>-2.6367403326156271</v>
      </c>
      <c r="GJ190">
        <v>-2.8314441237569559E-3</v>
      </c>
      <c r="GK190">
        <v>1.746196064066972E-6</v>
      </c>
      <c r="GL190">
        <v>-5.0840809965914505E-10</v>
      </c>
      <c r="GM190">
        <v>-0.1800947898839361</v>
      </c>
      <c r="GN190">
        <v>5.1166531179064507E-3</v>
      </c>
      <c r="GO190">
        <v>1.8935886849813399E-4</v>
      </c>
      <c r="GP190">
        <v>-2.4822471333493459E-6</v>
      </c>
      <c r="GQ190">
        <v>4</v>
      </c>
      <c r="GR190">
        <v>2082</v>
      </c>
      <c r="GS190">
        <v>4</v>
      </c>
      <c r="GT190">
        <v>36</v>
      </c>
      <c r="GU190">
        <v>22.1</v>
      </c>
      <c r="GV190">
        <v>22.3</v>
      </c>
      <c r="GW190">
        <v>3.12256</v>
      </c>
      <c r="GX190">
        <v>2.5366200000000001</v>
      </c>
      <c r="GY190">
        <v>2.04834</v>
      </c>
      <c r="GZ190">
        <v>2.6220699999999999</v>
      </c>
      <c r="HA190">
        <v>2.1972700000000001</v>
      </c>
      <c r="HB190">
        <v>2.3315399999999999</v>
      </c>
      <c r="HC190">
        <v>41.901200000000003</v>
      </c>
      <c r="HD190">
        <v>14.3072</v>
      </c>
      <c r="HE190">
        <v>18</v>
      </c>
      <c r="HF190">
        <v>618.83500000000004</v>
      </c>
      <c r="HG190">
        <v>736.05600000000004</v>
      </c>
      <c r="HH190">
        <v>30.999700000000001</v>
      </c>
      <c r="HI190">
        <v>33.8536</v>
      </c>
      <c r="HJ190">
        <v>29.9998</v>
      </c>
      <c r="HK190">
        <v>33.775399999999998</v>
      </c>
      <c r="HL190">
        <v>33.773099999999999</v>
      </c>
      <c r="HM190">
        <v>62.507599999999996</v>
      </c>
      <c r="HN190">
        <v>25.050699999999999</v>
      </c>
      <c r="HO190">
        <v>94.389600000000002</v>
      </c>
      <c r="HP190">
        <v>31</v>
      </c>
      <c r="HQ190">
        <v>1170.3599999999999</v>
      </c>
      <c r="HR190">
        <v>33.710099999999997</v>
      </c>
      <c r="HS190">
        <v>99.237300000000005</v>
      </c>
      <c r="HT190">
        <v>98.298599999999993</v>
      </c>
    </row>
    <row r="191" spans="1:228" x14ac:dyDescent="0.2">
      <c r="A191">
        <v>176</v>
      </c>
      <c r="B191">
        <v>1669669309.0999999</v>
      </c>
      <c r="C191">
        <v>698.5</v>
      </c>
      <c r="D191" t="s">
        <v>711</v>
      </c>
      <c r="E191" t="s">
        <v>712</v>
      </c>
      <c r="F191">
        <v>4</v>
      </c>
      <c r="G191">
        <v>1669669306.7874999</v>
      </c>
      <c r="H191">
        <f t="shared" si="68"/>
        <v>4.0310571470838791E-3</v>
      </c>
      <c r="I191">
        <f t="shared" si="69"/>
        <v>4.031057147083879</v>
      </c>
      <c r="J191">
        <f t="shared" si="70"/>
        <v>39.77305463672711</v>
      </c>
      <c r="K191">
        <f t="shared" si="71"/>
        <v>1132.46</v>
      </c>
      <c r="L191">
        <f t="shared" si="72"/>
        <v>845.75875353839547</v>
      </c>
      <c r="M191">
        <f t="shared" si="73"/>
        <v>85.242145789200094</v>
      </c>
      <c r="N191">
        <f t="shared" si="74"/>
        <v>114.13812747024102</v>
      </c>
      <c r="O191">
        <f t="shared" si="75"/>
        <v>0.25216816941982961</v>
      </c>
      <c r="P191">
        <f t="shared" si="76"/>
        <v>3.6733581922532794</v>
      </c>
      <c r="Q191">
        <f t="shared" si="77"/>
        <v>0.24293077882040065</v>
      </c>
      <c r="R191">
        <f t="shared" si="78"/>
        <v>0.15263348729479881</v>
      </c>
      <c r="S191">
        <f t="shared" si="79"/>
        <v>226.1136292336808</v>
      </c>
      <c r="T191">
        <f t="shared" si="80"/>
        <v>33.334324382819744</v>
      </c>
      <c r="U191">
        <f t="shared" si="81"/>
        <v>33.396687499999999</v>
      </c>
      <c r="V191">
        <f t="shared" si="82"/>
        <v>5.1658119209654139</v>
      </c>
      <c r="W191">
        <f t="shared" si="83"/>
        <v>70.167992134013787</v>
      </c>
      <c r="X191">
        <f t="shared" si="84"/>
        <v>3.5658401018422663</v>
      </c>
      <c r="Y191">
        <f t="shared" si="85"/>
        <v>5.0818613920601736</v>
      </c>
      <c r="Z191">
        <f t="shared" si="86"/>
        <v>1.5999718191231476</v>
      </c>
      <c r="AA191">
        <f t="shared" si="87"/>
        <v>-177.76962018639907</v>
      </c>
      <c r="AB191">
        <f t="shared" si="88"/>
        <v>-57.854351600284033</v>
      </c>
      <c r="AC191">
        <f t="shared" si="89"/>
        <v>-3.6158881071310978</v>
      </c>
      <c r="AD191">
        <f t="shared" si="90"/>
        <v>-13.126230660133402</v>
      </c>
      <c r="AE191">
        <f t="shared" si="91"/>
        <v>62.362034775744377</v>
      </c>
      <c r="AF191">
        <f t="shared" si="92"/>
        <v>4.0332233177525856</v>
      </c>
      <c r="AG191">
        <f t="shared" si="93"/>
        <v>39.77305463672711</v>
      </c>
      <c r="AH191">
        <v>1200.598472453137</v>
      </c>
      <c r="AI191">
        <v>1177.027636363636</v>
      </c>
      <c r="AJ191">
        <v>1.6734601415266861</v>
      </c>
      <c r="AK191">
        <v>63.565594582378537</v>
      </c>
      <c r="AL191">
        <f t="shared" si="94"/>
        <v>4.031057147083879</v>
      </c>
      <c r="AM191">
        <v>33.763254944050338</v>
      </c>
      <c r="AN191">
        <v>35.378732121212117</v>
      </c>
      <c r="AO191">
        <v>-3.9338260255801802E-5</v>
      </c>
      <c r="AP191">
        <v>91.324136407103097</v>
      </c>
      <c r="AQ191">
        <v>66</v>
      </c>
      <c r="AR191">
        <v>10</v>
      </c>
      <c r="AS191">
        <f t="shared" si="95"/>
        <v>1</v>
      </c>
      <c r="AT191">
        <f t="shared" si="96"/>
        <v>0</v>
      </c>
      <c r="AU191">
        <f t="shared" si="97"/>
        <v>47191.338844882819</v>
      </c>
      <c r="AV191">
        <f t="shared" si="98"/>
        <v>1199.99875</v>
      </c>
      <c r="AW191">
        <f t="shared" si="99"/>
        <v>1025.9232135925809</v>
      </c>
      <c r="AX191">
        <f t="shared" si="100"/>
        <v>0.85493690188642346</v>
      </c>
      <c r="AY191">
        <f t="shared" si="101"/>
        <v>0.18842822064079717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1669669306.7874999</v>
      </c>
      <c r="BF191">
        <v>1132.46</v>
      </c>
      <c r="BG191">
        <v>1160.2625</v>
      </c>
      <c r="BH191">
        <v>35.379687500000003</v>
      </c>
      <c r="BI191">
        <v>33.763562499999999</v>
      </c>
      <c r="BJ191">
        <v>1136.8025</v>
      </c>
      <c r="BK191">
        <v>35.252850000000002</v>
      </c>
      <c r="BL191">
        <v>649.97624999999994</v>
      </c>
      <c r="BM191">
        <v>100.68787500000001</v>
      </c>
      <c r="BN191">
        <v>9.9903350000000002E-2</v>
      </c>
      <c r="BO191">
        <v>33.104550000000003</v>
      </c>
      <c r="BP191">
        <v>33.396687499999999</v>
      </c>
      <c r="BQ191">
        <v>999.9</v>
      </c>
      <c r="BR191">
        <v>0</v>
      </c>
      <c r="BS191">
        <v>0</v>
      </c>
      <c r="BT191">
        <v>9017.65625</v>
      </c>
      <c r="BU191">
        <v>0</v>
      </c>
      <c r="BV191">
        <v>531.68600000000004</v>
      </c>
      <c r="BW191">
        <v>-27.807124999999999</v>
      </c>
      <c r="BX191">
        <v>1173.9937500000001</v>
      </c>
      <c r="BY191">
        <v>1200.81</v>
      </c>
      <c r="BZ191">
        <v>1.6161337499999999</v>
      </c>
      <c r="CA191">
        <v>1160.2625</v>
      </c>
      <c r="CB191">
        <v>33.763562499999999</v>
      </c>
      <c r="CC191">
        <v>3.5623062499999998</v>
      </c>
      <c r="CD191">
        <v>3.3995812500000002</v>
      </c>
      <c r="CE191">
        <v>26.919650000000001</v>
      </c>
      <c r="CF191">
        <v>26.1264</v>
      </c>
      <c r="CG191">
        <v>1199.99875</v>
      </c>
      <c r="CH191">
        <v>0.50002187500000006</v>
      </c>
      <c r="CI191">
        <v>0.499978125</v>
      </c>
      <c r="CJ191">
        <v>0</v>
      </c>
      <c r="CK191">
        <v>882.02674999999999</v>
      </c>
      <c r="CL191">
        <v>4.9990899999999998</v>
      </c>
      <c r="CM191">
        <v>9437.5862500000003</v>
      </c>
      <c r="CN191">
        <v>9557.92</v>
      </c>
      <c r="CO191">
        <v>43</v>
      </c>
      <c r="CP191">
        <v>44.936999999999998</v>
      </c>
      <c r="CQ191">
        <v>43.811999999999998</v>
      </c>
      <c r="CR191">
        <v>44</v>
      </c>
      <c r="CS191">
        <v>44.436999999999998</v>
      </c>
      <c r="CT191">
        <v>597.52375000000006</v>
      </c>
      <c r="CU191">
        <v>597.47500000000002</v>
      </c>
      <c r="CV191">
        <v>0</v>
      </c>
      <c r="CW191">
        <v>1669669324.5999999</v>
      </c>
      <c r="CX191">
        <v>0</v>
      </c>
      <c r="CY191">
        <v>1669667979.5</v>
      </c>
      <c r="CZ191" t="s">
        <v>356</v>
      </c>
      <c r="DA191">
        <v>1669667979.5</v>
      </c>
      <c r="DB191">
        <v>1669667970</v>
      </c>
      <c r="DC191">
        <v>16</v>
      </c>
      <c r="DD191">
        <v>2.5000000000000001E-2</v>
      </c>
      <c r="DE191">
        <v>0.02</v>
      </c>
      <c r="DF191">
        <v>-3.5449999999999999</v>
      </c>
      <c r="DG191">
        <v>0.11899999999999999</v>
      </c>
      <c r="DH191">
        <v>410</v>
      </c>
      <c r="DI191">
        <v>35</v>
      </c>
      <c r="DJ191">
        <v>0.37</v>
      </c>
      <c r="DK191">
        <v>0.56999999999999995</v>
      </c>
      <c r="DL191">
        <v>-27.9372525</v>
      </c>
      <c r="DM191">
        <v>0.31049943714824652</v>
      </c>
      <c r="DN191">
        <v>0.1046747557615971</v>
      </c>
      <c r="DO191">
        <v>0</v>
      </c>
      <c r="DP191">
        <v>1.6195735</v>
      </c>
      <c r="DQ191">
        <v>5.7068667917449531E-3</v>
      </c>
      <c r="DR191">
        <v>3.7792225060189208E-3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3.29596</v>
      </c>
      <c r="EB191">
        <v>2.6254200000000001</v>
      </c>
      <c r="EC191">
        <v>0.20153099999999999</v>
      </c>
      <c r="ED191">
        <v>0.20267499999999999</v>
      </c>
      <c r="EE191">
        <v>0.14242099999999999</v>
      </c>
      <c r="EF191">
        <v>0.13642099999999999</v>
      </c>
      <c r="EG191">
        <v>24165.1</v>
      </c>
      <c r="EH191">
        <v>24563.200000000001</v>
      </c>
      <c r="EI191">
        <v>28166.1</v>
      </c>
      <c r="EJ191">
        <v>29662.799999999999</v>
      </c>
      <c r="EK191">
        <v>33237.9</v>
      </c>
      <c r="EL191">
        <v>35556.300000000003</v>
      </c>
      <c r="EM191">
        <v>39751.199999999997</v>
      </c>
      <c r="EN191">
        <v>42384.5</v>
      </c>
      <c r="EO191">
        <v>2.1067300000000002</v>
      </c>
      <c r="EP191">
        <v>2.1633300000000002</v>
      </c>
      <c r="EQ191">
        <v>0.12406</v>
      </c>
      <c r="ER191">
        <v>0</v>
      </c>
      <c r="ES191">
        <v>31.3857</v>
      </c>
      <c r="ET191">
        <v>999.9</v>
      </c>
      <c r="EU191">
        <v>70.7</v>
      </c>
      <c r="EV191">
        <v>36</v>
      </c>
      <c r="EW191">
        <v>41.912300000000002</v>
      </c>
      <c r="EX191">
        <v>57.139299999999999</v>
      </c>
      <c r="EY191">
        <v>-2.3517600000000001</v>
      </c>
      <c r="EZ191">
        <v>2</v>
      </c>
      <c r="FA191">
        <v>0.50967200000000001</v>
      </c>
      <c r="FB191">
        <v>0.514845</v>
      </c>
      <c r="FC191">
        <v>20.271999999999998</v>
      </c>
      <c r="FD191">
        <v>5.2190899999999996</v>
      </c>
      <c r="FE191">
        <v>12.0046</v>
      </c>
      <c r="FF191">
        <v>4.9861000000000004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1.8622000000000001</v>
      </c>
      <c r="FN191">
        <v>1.8643099999999999</v>
      </c>
      <c r="FO191">
        <v>1.8603499999999999</v>
      </c>
      <c r="FP191">
        <v>1.86111</v>
      </c>
      <c r="FQ191">
        <v>1.8602000000000001</v>
      </c>
      <c r="FR191">
        <v>1.86188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-4.34</v>
      </c>
      <c r="GH191">
        <v>0.12690000000000001</v>
      </c>
      <c r="GI191">
        <v>-2.6367403326156271</v>
      </c>
      <c r="GJ191">
        <v>-2.8314441237569559E-3</v>
      </c>
      <c r="GK191">
        <v>1.746196064066972E-6</v>
      </c>
      <c r="GL191">
        <v>-5.0840809965914505E-10</v>
      </c>
      <c r="GM191">
        <v>-0.1800947898839361</v>
      </c>
      <c r="GN191">
        <v>5.1166531179064507E-3</v>
      </c>
      <c r="GO191">
        <v>1.8935886849813399E-4</v>
      </c>
      <c r="GP191">
        <v>-2.4822471333493459E-6</v>
      </c>
      <c r="GQ191">
        <v>4</v>
      </c>
      <c r="GR191">
        <v>2082</v>
      </c>
      <c r="GS191">
        <v>4</v>
      </c>
      <c r="GT191">
        <v>36</v>
      </c>
      <c r="GU191">
        <v>22.2</v>
      </c>
      <c r="GV191">
        <v>22.3</v>
      </c>
      <c r="GW191">
        <v>3.1359900000000001</v>
      </c>
      <c r="GX191">
        <v>2.5305200000000001</v>
      </c>
      <c r="GY191">
        <v>2.04834</v>
      </c>
      <c r="GZ191">
        <v>2.6220699999999999</v>
      </c>
      <c r="HA191">
        <v>2.1972700000000001</v>
      </c>
      <c r="HB191">
        <v>2.3339799999999999</v>
      </c>
      <c r="HC191">
        <v>41.901200000000003</v>
      </c>
      <c r="HD191">
        <v>14.3247</v>
      </c>
      <c r="HE191">
        <v>18</v>
      </c>
      <c r="HF191">
        <v>618.17999999999995</v>
      </c>
      <c r="HG191">
        <v>735.90099999999995</v>
      </c>
      <c r="HH191">
        <v>31.000299999999999</v>
      </c>
      <c r="HI191">
        <v>33.8506</v>
      </c>
      <c r="HJ191">
        <v>29.9998</v>
      </c>
      <c r="HK191">
        <v>33.772399999999998</v>
      </c>
      <c r="HL191">
        <v>33.770200000000003</v>
      </c>
      <c r="HM191">
        <v>62.791600000000003</v>
      </c>
      <c r="HN191">
        <v>25.050699999999999</v>
      </c>
      <c r="HO191">
        <v>94.389600000000002</v>
      </c>
      <c r="HP191">
        <v>31</v>
      </c>
      <c r="HQ191">
        <v>1177.04</v>
      </c>
      <c r="HR191">
        <v>33.710099999999997</v>
      </c>
      <c r="HS191">
        <v>99.24</v>
      </c>
      <c r="HT191">
        <v>98.299300000000002</v>
      </c>
    </row>
    <row r="192" spans="1:228" x14ac:dyDescent="0.2">
      <c r="A192">
        <v>177</v>
      </c>
      <c r="B192">
        <v>1669669313.0999999</v>
      </c>
      <c r="C192">
        <v>702.5</v>
      </c>
      <c r="D192" t="s">
        <v>713</v>
      </c>
      <c r="E192" t="s">
        <v>714</v>
      </c>
      <c r="F192">
        <v>4</v>
      </c>
      <c r="G192">
        <v>1669669311.0999999</v>
      </c>
      <c r="H192">
        <f t="shared" si="68"/>
        <v>4.0164150513549721E-3</v>
      </c>
      <c r="I192">
        <f t="shared" si="69"/>
        <v>4.0164150513549721</v>
      </c>
      <c r="J192">
        <f t="shared" si="70"/>
        <v>39.50697128586517</v>
      </c>
      <c r="K192">
        <f t="shared" si="71"/>
        <v>1139.485714285714</v>
      </c>
      <c r="L192">
        <f t="shared" si="72"/>
        <v>853.66152832363673</v>
      </c>
      <c r="M192">
        <f t="shared" si="73"/>
        <v>86.040123291918448</v>
      </c>
      <c r="N192">
        <f t="shared" si="74"/>
        <v>114.84820165089307</v>
      </c>
      <c r="O192">
        <f t="shared" si="75"/>
        <v>0.25147905623045963</v>
      </c>
      <c r="P192">
        <f t="shared" si="76"/>
        <v>3.6700275873393835</v>
      </c>
      <c r="Q192">
        <f t="shared" si="77"/>
        <v>0.24228308398032167</v>
      </c>
      <c r="R192">
        <f t="shared" si="78"/>
        <v>0.15222513249466363</v>
      </c>
      <c r="S192">
        <f t="shared" si="79"/>
        <v>226.11403551952455</v>
      </c>
      <c r="T192">
        <f t="shared" si="80"/>
        <v>33.336215841781772</v>
      </c>
      <c r="U192">
        <f t="shared" si="81"/>
        <v>33.391514285714287</v>
      </c>
      <c r="V192">
        <f t="shared" si="82"/>
        <v>5.164314885089464</v>
      </c>
      <c r="W192">
        <f t="shared" si="83"/>
        <v>70.173658967899655</v>
      </c>
      <c r="X192">
        <f t="shared" si="84"/>
        <v>3.5658520724801837</v>
      </c>
      <c r="Y192">
        <f t="shared" si="85"/>
        <v>5.0814680678277764</v>
      </c>
      <c r="Z192">
        <f t="shared" si="86"/>
        <v>1.5984628126092804</v>
      </c>
      <c r="AA192">
        <f t="shared" si="87"/>
        <v>-177.12390376475426</v>
      </c>
      <c r="AB192">
        <f t="shared" si="88"/>
        <v>-57.051093068486274</v>
      </c>
      <c r="AC192">
        <f t="shared" si="89"/>
        <v>-3.5688059365922431</v>
      </c>
      <c r="AD192">
        <f t="shared" si="90"/>
        <v>-11.629767250308227</v>
      </c>
      <c r="AE192">
        <f t="shared" si="91"/>
        <v>62.43332135569829</v>
      </c>
      <c r="AF192">
        <f t="shared" si="92"/>
        <v>4.0204145724667031</v>
      </c>
      <c r="AG192">
        <f t="shared" si="93"/>
        <v>39.50697128586517</v>
      </c>
      <c r="AH192">
        <v>1207.364459024375</v>
      </c>
      <c r="AI192">
        <v>1183.82303030303</v>
      </c>
      <c r="AJ192">
        <v>1.6958407050942761</v>
      </c>
      <c r="AK192">
        <v>63.565594582378537</v>
      </c>
      <c r="AL192">
        <f t="shared" si="94"/>
        <v>4.0164150513549721</v>
      </c>
      <c r="AM192">
        <v>33.76737823668357</v>
      </c>
      <c r="AN192">
        <v>35.376587878787852</v>
      </c>
      <c r="AO192">
        <v>1.1455413694613989E-5</v>
      </c>
      <c r="AP192">
        <v>91.324136407103097</v>
      </c>
      <c r="AQ192">
        <v>66</v>
      </c>
      <c r="AR192">
        <v>10</v>
      </c>
      <c r="AS192">
        <f t="shared" si="95"/>
        <v>1</v>
      </c>
      <c r="AT192">
        <f t="shared" si="96"/>
        <v>0</v>
      </c>
      <c r="AU192">
        <f t="shared" si="97"/>
        <v>47132.12739581288</v>
      </c>
      <c r="AV192">
        <f t="shared" si="98"/>
        <v>1200</v>
      </c>
      <c r="AW192">
        <f t="shared" si="99"/>
        <v>1025.9243707355049</v>
      </c>
      <c r="AX192">
        <f t="shared" si="100"/>
        <v>0.85493697561292081</v>
      </c>
      <c r="AY192">
        <f t="shared" si="101"/>
        <v>0.18842836293293713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1669669311.0999999</v>
      </c>
      <c r="BF192">
        <v>1139.485714285714</v>
      </c>
      <c r="BG192">
        <v>1167.321428571428</v>
      </c>
      <c r="BH192">
        <v>35.379199999999997</v>
      </c>
      <c r="BI192">
        <v>33.768328571428569</v>
      </c>
      <c r="BJ192">
        <v>1143.8371428571429</v>
      </c>
      <c r="BK192">
        <v>35.252328571428578</v>
      </c>
      <c r="BL192">
        <v>650.02542857142851</v>
      </c>
      <c r="BM192">
        <v>100.68942857142861</v>
      </c>
      <c r="BN192">
        <v>0.1000769142857143</v>
      </c>
      <c r="BO192">
        <v>33.103171428571422</v>
      </c>
      <c r="BP192">
        <v>33.391514285714287</v>
      </c>
      <c r="BQ192">
        <v>999.89999999999986</v>
      </c>
      <c r="BR192">
        <v>0</v>
      </c>
      <c r="BS192">
        <v>0</v>
      </c>
      <c r="BT192">
        <v>9005.9814285714292</v>
      </c>
      <c r="BU192">
        <v>0</v>
      </c>
      <c r="BV192">
        <v>528.15042857142851</v>
      </c>
      <c r="BW192">
        <v>-27.836771428571431</v>
      </c>
      <c r="BX192">
        <v>1181.28</v>
      </c>
      <c r="BY192">
        <v>1208.1185714285709</v>
      </c>
      <c r="BZ192">
        <v>1.6108671428571431</v>
      </c>
      <c r="CA192">
        <v>1167.321428571428</v>
      </c>
      <c r="CB192">
        <v>33.768328571428569</v>
      </c>
      <c r="CC192">
        <v>3.5623071428571431</v>
      </c>
      <c r="CD192">
        <v>3.4001100000000002</v>
      </c>
      <c r="CE192">
        <v>26.91965714285714</v>
      </c>
      <c r="CF192">
        <v>26.12902857142857</v>
      </c>
      <c r="CG192">
        <v>1200</v>
      </c>
      <c r="CH192">
        <v>0.50002000000000002</v>
      </c>
      <c r="CI192">
        <v>0.49997999999999992</v>
      </c>
      <c r="CJ192">
        <v>0</v>
      </c>
      <c r="CK192">
        <v>881.90414285714292</v>
      </c>
      <c r="CL192">
        <v>4.9990899999999998</v>
      </c>
      <c r="CM192">
        <v>9433.8371428571427</v>
      </c>
      <c r="CN192">
        <v>9557.9299999999985</v>
      </c>
      <c r="CO192">
        <v>43</v>
      </c>
      <c r="CP192">
        <v>44.936999999999998</v>
      </c>
      <c r="CQ192">
        <v>43.811999999999998</v>
      </c>
      <c r="CR192">
        <v>44</v>
      </c>
      <c r="CS192">
        <v>44.436999999999998</v>
      </c>
      <c r="CT192">
        <v>597.52142857142849</v>
      </c>
      <c r="CU192">
        <v>597.47857142857151</v>
      </c>
      <c r="CV192">
        <v>0</v>
      </c>
      <c r="CW192">
        <v>1669669328.2</v>
      </c>
      <c r="CX192">
        <v>0</v>
      </c>
      <c r="CY192">
        <v>1669667979.5</v>
      </c>
      <c r="CZ192" t="s">
        <v>356</v>
      </c>
      <c r="DA192">
        <v>1669667979.5</v>
      </c>
      <c r="DB192">
        <v>1669667970</v>
      </c>
      <c r="DC192">
        <v>16</v>
      </c>
      <c r="DD192">
        <v>2.5000000000000001E-2</v>
      </c>
      <c r="DE192">
        <v>0.02</v>
      </c>
      <c r="DF192">
        <v>-3.5449999999999999</v>
      </c>
      <c r="DG192">
        <v>0.11899999999999999</v>
      </c>
      <c r="DH192">
        <v>410</v>
      </c>
      <c r="DI192">
        <v>35</v>
      </c>
      <c r="DJ192">
        <v>0.37</v>
      </c>
      <c r="DK192">
        <v>0.56999999999999995</v>
      </c>
      <c r="DL192">
        <v>-27.907580487804879</v>
      </c>
      <c r="DM192">
        <v>0.34600766550516421</v>
      </c>
      <c r="DN192">
        <v>0.10467108580997959</v>
      </c>
      <c r="DO192">
        <v>0</v>
      </c>
      <c r="DP192">
        <v>1.6193219512195121</v>
      </c>
      <c r="DQ192">
        <v>-2.962641114982803E-2</v>
      </c>
      <c r="DR192">
        <v>4.0637596550738312E-3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3.2961100000000001</v>
      </c>
      <c r="EB192">
        <v>2.6252399999999998</v>
      </c>
      <c r="EC192">
        <v>0.20225199999999999</v>
      </c>
      <c r="ED192">
        <v>0.203401</v>
      </c>
      <c r="EE192">
        <v>0.14240800000000001</v>
      </c>
      <c r="EF192">
        <v>0.136433</v>
      </c>
      <c r="EG192">
        <v>24143</v>
      </c>
      <c r="EH192">
        <v>24541.1</v>
      </c>
      <c r="EI192">
        <v>28165.8</v>
      </c>
      <c r="EJ192">
        <v>29663.3</v>
      </c>
      <c r="EK192">
        <v>33237.800000000003</v>
      </c>
      <c r="EL192">
        <v>35556.400000000001</v>
      </c>
      <c r="EM192">
        <v>39750.400000000001</v>
      </c>
      <c r="EN192">
        <v>42385.2</v>
      </c>
      <c r="EO192">
        <v>2.1072799999999998</v>
      </c>
      <c r="EP192">
        <v>2.1634000000000002</v>
      </c>
      <c r="EQ192">
        <v>0.123434</v>
      </c>
      <c r="ER192">
        <v>0</v>
      </c>
      <c r="ES192">
        <v>31.384899999999998</v>
      </c>
      <c r="ET192">
        <v>999.9</v>
      </c>
      <c r="EU192">
        <v>70.7</v>
      </c>
      <c r="EV192">
        <v>36</v>
      </c>
      <c r="EW192">
        <v>41.913499999999999</v>
      </c>
      <c r="EX192">
        <v>57.229300000000002</v>
      </c>
      <c r="EY192">
        <v>-2.3317299999999999</v>
      </c>
      <c r="EZ192">
        <v>2</v>
      </c>
      <c r="FA192">
        <v>0.50910299999999997</v>
      </c>
      <c r="FB192">
        <v>0.51559900000000003</v>
      </c>
      <c r="FC192">
        <v>20.271999999999998</v>
      </c>
      <c r="FD192">
        <v>5.2190899999999996</v>
      </c>
      <c r="FE192">
        <v>12.004300000000001</v>
      </c>
      <c r="FF192">
        <v>4.9856999999999996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1.8643099999999999</v>
      </c>
      <c r="FO192">
        <v>1.8603499999999999</v>
      </c>
      <c r="FP192">
        <v>1.86111</v>
      </c>
      <c r="FQ192">
        <v>1.8602000000000001</v>
      </c>
      <c r="FR192">
        <v>1.86188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-4.3499999999999996</v>
      </c>
      <c r="GH192">
        <v>0.1268</v>
      </c>
      <c r="GI192">
        <v>-2.6367403326156271</v>
      </c>
      <c r="GJ192">
        <v>-2.8314441237569559E-3</v>
      </c>
      <c r="GK192">
        <v>1.746196064066972E-6</v>
      </c>
      <c r="GL192">
        <v>-5.0840809965914505E-10</v>
      </c>
      <c r="GM192">
        <v>-0.1800947898839361</v>
      </c>
      <c r="GN192">
        <v>5.1166531179064507E-3</v>
      </c>
      <c r="GO192">
        <v>1.8935886849813399E-4</v>
      </c>
      <c r="GP192">
        <v>-2.4822471333493459E-6</v>
      </c>
      <c r="GQ192">
        <v>4</v>
      </c>
      <c r="GR192">
        <v>2082</v>
      </c>
      <c r="GS192">
        <v>4</v>
      </c>
      <c r="GT192">
        <v>36</v>
      </c>
      <c r="GU192">
        <v>22.2</v>
      </c>
      <c r="GV192">
        <v>22.4</v>
      </c>
      <c r="GW192">
        <v>3.15063</v>
      </c>
      <c r="GX192">
        <v>2.5488300000000002</v>
      </c>
      <c r="GY192">
        <v>2.04834</v>
      </c>
      <c r="GZ192">
        <v>2.6220699999999999</v>
      </c>
      <c r="HA192">
        <v>2.1972700000000001</v>
      </c>
      <c r="HB192">
        <v>2.2851599999999999</v>
      </c>
      <c r="HC192">
        <v>41.901200000000003</v>
      </c>
      <c r="HD192">
        <v>14.2721</v>
      </c>
      <c r="HE192">
        <v>18</v>
      </c>
      <c r="HF192">
        <v>618.56899999999996</v>
      </c>
      <c r="HG192">
        <v>735.94399999999996</v>
      </c>
      <c r="HH192">
        <v>31.0002</v>
      </c>
      <c r="HI192">
        <v>33.847799999999999</v>
      </c>
      <c r="HJ192">
        <v>29.9998</v>
      </c>
      <c r="HK192">
        <v>33.769599999999997</v>
      </c>
      <c r="HL192">
        <v>33.767800000000001</v>
      </c>
      <c r="HM192">
        <v>63.078800000000001</v>
      </c>
      <c r="HN192">
        <v>25.050699999999999</v>
      </c>
      <c r="HO192">
        <v>94.389600000000002</v>
      </c>
      <c r="HP192">
        <v>31</v>
      </c>
      <c r="HQ192">
        <v>1183.73</v>
      </c>
      <c r="HR192">
        <v>33.710099999999997</v>
      </c>
      <c r="HS192">
        <v>99.238500000000002</v>
      </c>
      <c r="HT192">
        <v>98.300899999999999</v>
      </c>
    </row>
    <row r="193" spans="1:228" x14ac:dyDescent="0.2">
      <c r="A193">
        <v>178</v>
      </c>
      <c r="B193">
        <v>1669669317.0999999</v>
      </c>
      <c r="C193">
        <v>706.5</v>
      </c>
      <c r="D193" t="s">
        <v>715</v>
      </c>
      <c r="E193" t="s">
        <v>716</v>
      </c>
      <c r="F193">
        <v>4</v>
      </c>
      <c r="G193">
        <v>1669669314.7874999</v>
      </c>
      <c r="H193">
        <f t="shared" si="68"/>
        <v>3.997186799836498E-3</v>
      </c>
      <c r="I193">
        <f t="shared" si="69"/>
        <v>3.9971867998364981</v>
      </c>
      <c r="J193">
        <f t="shared" si="70"/>
        <v>39.718139992184831</v>
      </c>
      <c r="K193">
        <f t="shared" si="71"/>
        <v>1145.41625</v>
      </c>
      <c r="L193">
        <f t="shared" si="72"/>
        <v>857.37309664731538</v>
      </c>
      <c r="M193">
        <f t="shared" si="73"/>
        <v>86.41429439834711</v>
      </c>
      <c r="N193">
        <f t="shared" si="74"/>
        <v>115.44604959405065</v>
      </c>
      <c r="O193">
        <f t="shared" si="75"/>
        <v>0.25074305515633849</v>
      </c>
      <c r="P193">
        <f t="shared" si="76"/>
        <v>3.6641481514676162</v>
      </c>
      <c r="Q193">
        <f t="shared" si="77"/>
        <v>0.24158568420481707</v>
      </c>
      <c r="R193">
        <f t="shared" si="78"/>
        <v>0.15178594267188911</v>
      </c>
      <c r="S193">
        <f t="shared" si="79"/>
        <v>226.11315785868055</v>
      </c>
      <c r="T193">
        <f t="shared" si="80"/>
        <v>33.33260808523562</v>
      </c>
      <c r="U193">
        <f t="shared" si="81"/>
        <v>33.379012499999988</v>
      </c>
      <c r="V193">
        <f t="shared" si="82"/>
        <v>5.1606986493711915</v>
      </c>
      <c r="W193">
        <f t="shared" si="83"/>
        <v>70.193508226389767</v>
      </c>
      <c r="X193">
        <f t="shared" si="84"/>
        <v>3.56525961896351</v>
      </c>
      <c r="Y193">
        <f t="shared" si="85"/>
        <v>5.0791871058285762</v>
      </c>
      <c r="Z193">
        <f t="shared" si="86"/>
        <v>1.5954390304076815</v>
      </c>
      <c r="AA193">
        <f t="shared" si="87"/>
        <v>-176.27593787278957</v>
      </c>
      <c r="AB193">
        <f t="shared" si="88"/>
        <v>-56.069701157593336</v>
      </c>
      <c r="AC193">
        <f t="shared" si="89"/>
        <v>-3.5126906209866857</v>
      </c>
      <c r="AD193">
        <f t="shared" si="90"/>
        <v>-9.7451717926890424</v>
      </c>
      <c r="AE193">
        <f t="shared" si="91"/>
        <v>62.767998509838783</v>
      </c>
      <c r="AF193">
        <f t="shared" si="92"/>
        <v>4.0020676283730836</v>
      </c>
      <c r="AG193">
        <f t="shared" si="93"/>
        <v>39.718139992184831</v>
      </c>
      <c r="AH193">
        <v>1214.170133702924</v>
      </c>
      <c r="AI193">
        <v>1190.5058787878791</v>
      </c>
      <c r="AJ193">
        <v>1.7040000926582399</v>
      </c>
      <c r="AK193">
        <v>63.565594582378537</v>
      </c>
      <c r="AL193">
        <f t="shared" si="94"/>
        <v>3.9971867998364981</v>
      </c>
      <c r="AM193">
        <v>33.769142031096038</v>
      </c>
      <c r="AN193">
        <v>35.371012121212132</v>
      </c>
      <c r="AO193">
        <v>-4.8949325355564283E-5</v>
      </c>
      <c r="AP193">
        <v>91.324136407103097</v>
      </c>
      <c r="AQ193">
        <v>66</v>
      </c>
      <c r="AR193">
        <v>10</v>
      </c>
      <c r="AS193">
        <f t="shared" si="95"/>
        <v>1</v>
      </c>
      <c r="AT193">
        <f t="shared" si="96"/>
        <v>0</v>
      </c>
      <c r="AU193">
        <f t="shared" si="97"/>
        <v>47028.457195309187</v>
      </c>
      <c r="AV193">
        <f t="shared" si="98"/>
        <v>1199.9962499999999</v>
      </c>
      <c r="AW193">
        <f t="shared" si="99"/>
        <v>1025.9210760925805</v>
      </c>
      <c r="AX193">
        <f t="shared" si="100"/>
        <v>0.8549369017549685</v>
      </c>
      <c r="AY193">
        <f t="shared" si="101"/>
        <v>0.18842822038708917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1669669314.7874999</v>
      </c>
      <c r="BF193">
        <v>1145.41625</v>
      </c>
      <c r="BG193">
        <v>1173.3924999999999</v>
      </c>
      <c r="BH193">
        <v>35.373287500000004</v>
      </c>
      <c r="BI193">
        <v>33.769737499999998</v>
      </c>
      <c r="BJ193">
        <v>1149.7737500000001</v>
      </c>
      <c r="BK193">
        <v>35.246499999999997</v>
      </c>
      <c r="BL193">
        <v>650.01737500000002</v>
      </c>
      <c r="BM193">
        <v>100.6895</v>
      </c>
      <c r="BN193">
        <v>0.100103425</v>
      </c>
      <c r="BO193">
        <v>33.095174999999998</v>
      </c>
      <c r="BP193">
        <v>33.379012499999988</v>
      </c>
      <c r="BQ193">
        <v>999.9</v>
      </c>
      <c r="BR193">
        <v>0</v>
      </c>
      <c r="BS193">
        <v>0</v>
      </c>
      <c r="BT193">
        <v>8985.625</v>
      </c>
      <c r="BU193">
        <v>0</v>
      </c>
      <c r="BV193">
        <v>526.75262500000008</v>
      </c>
      <c r="BW193">
        <v>-27.976050000000001</v>
      </c>
      <c r="BX193">
        <v>1187.4212500000001</v>
      </c>
      <c r="BY193">
        <v>1214.4024999999999</v>
      </c>
      <c r="BZ193">
        <v>1.6035587499999999</v>
      </c>
      <c r="CA193">
        <v>1173.3924999999999</v>
      </c>
      <c r="CB193">
        <v>33.769737499999998</v>
      </c>
      <c r="CC193">
        <v>3.56171375</v>
      </c>
      <c r="CD193">
        <v>3.4002512500000002</v>
      </c>
      <c r="CE193">
        <v>26.916824999999999</v>
      </c>
      <c r="CF193">
        <v>26.129750000000001</v>
      </c>
      <c r="CG193">
        <v>1199.9962499999999</v>
      </c>
      <c r="CH193">
        <v>0.50002187500000006</v>
      </c>
      <c r="CI193">
        <v>0.499978125</v>
      </c>
      <c r="CJ193">
        <v>0</v>
      </c>
      <c r="CK193">
        <v>881.59825000000001</v>
      </c>
      <c r="CL193">
        <v>4.9990899999999998</v>
      </c>
      <c r="CM193">
        <v>9430.9862499999999</v>
      </c>
      <c r="CN193">
        <v>9557.9037499999995</v>
      </c>
      <c r="CO193">
        <v>43</v>
      </c>
      <c r="CP193">
        <v>44.936999999999998</v>
      </c>
      <c r="CQ193">
        <v>43.811999999999998</v>
      </c>
      <c r="CR193">
        <v>44</v>
      </c>
      <c r="CS193">
        <v>44.413749999999993</v>
      </c>
      <c r="CT193">
        <v>597.52250000000004</v>
      </c>
      <c r="CU193">
        <v>597.47375</v>
      </c>
      <c r="CV193">
        <v>0</v>
      </c>
      <c r="CW193">
        <v>1669669332.4000001</v>
      </c>
      <c r="CX193">
        <v>0</v>
      </c>
      <c r="CY193">
        <v>1669667979.5</v>
      </c>
      <c r="CZ193" t="s">
        <v>356</v>
      </c>
      <c r="DA193">
        <v>1669667979.5</v>
      </c>
      <c r="DB193">
        <v>1669667970</v>
      </c>
      <c r="DC193">
        <v>16</v>
      </c>
      <c r="DD193">
        <v>2.5000000000000001E-2</v>
      </c>
      <c r="DE193">
        <v>0.02</v>
      </c>
      <c r="DF193">
        <v>-3.5449999999999999</v>
      </c>
      <c r="DG193">
        <v>0.11899999999999999</v>
      </c>
      <c r="DH193">
        <v>410</v>
      </c>
      <c r="DI193">
        <v>35</v>
      </c>
      <c r="DJ193">
        <v>0.37</v>
      </c>
      <c r="DK193">
        <v>0.56999999999999995</v>
      </c>
      <c r="DL193">
        <v>-27.926905000000001</v>
      </c>
      <c r="DM193">
        <v>0.42535384615389049</v>
      </c>
      <c r="DN193">
        <v>0.1062681606832451</v>
      </c>
      <c r="DO193">
        <v>0</v>
      </c>
      <c r="DP193">
        <v>1.615612</v>
      </c>
      <c r="DQ193">
        <v>-7.0492682926831932E-2</v>
      </c>
      <c r="DR193">
        <v>7.0393746881381482E-3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3.2960699999999998</v>
      </c>
      <c r="EB193">
        <v>2.62534</v>
      </c>
      <c r="EC193">
        <v>0.20297699999999999</v>
      </c>
      <c r="ED193">
        <v>0.20411899999999999</v>
      </c>
      <c r="EE193">
        <v>0.14239599999999999</v>
      </c>
      <c r="EF193">
        <v>0.13644100000000001</v>
      </c>
      <c r="EG193">
        <v>24121</v>
      </c>
      <c r="EH193">
        <v>24519.1</v>
      </c>
      <c r="EI193">
        <v>28165.8</v>
      </c>
      <c r="EJ193">
        <v>29663.4</v>
      </c>
      <c r="EK193">
        <v>33238.6</v>
      </c>
      <c r="EL193">
        <v>35556.199999999997</v>
      </c>
      <c r="EM193">
        <v>39750.800000000003</v>
      </c>
      <c r="EN193">
        <v>42385.2</v>
      </c>
      <c r="EO193">
        <v>2.1073</v>
      </c>
      <c r="EP193">
        <v>2.1634799999999998</v>
      </c>
      <c r="EQ193">
        <v>0.122949</v>
      </c>
      <c r="ER193">
        <v>0</v>
      </c>
      <c r="ES193">
        <v>31.379100000000001</v>
      </c>
      <c r="ET193">
        <v>999.9</v>
      </c>
      <c r="EU193">
        <v>70.599999999999994</v>
      </c>
      <c r="EV193">
        <v>36</v>
      </c>
      <c r="EW193">
        <v>41.853200000000001</v>
      </c>
      <c r="EX193">
        <v>57.7393</v>
      </c>
      <c r="EY193">
        <v>-2.41987</v>
      </c>
      <c r="EZ193">
        <v>2</v>
      </c>
      <c r="FA193">
        <v>0.50911600000000001</v>
      </c>
      <c r="FB193">
        <v>0.51427299999999998</v>
      </c>
      <c r="FC193">
        <v>20.271899999999999</v>
      </c>
      <c r="FD193">
        <v>5.2189399999999999</v>
      </c>
      <c r="FE193">
        <v>12.004099999999999</v>
      </c>
      <c r="FF193">
        <v>4.9859999999999998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1.8643000000000001</v>
      </c>
      <c r="FO193">
        <v>1.8603499999999999</v>
      </c>
      <c r="FP193">
        <v>1.86111</v>
      </c>
      <c r="FQ193">
        <v>1.8602000000000001</v>
      </c>
      <c r="FR193">
        <v>1.86188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-4.3600000000000003</v>
      </c>
      <c r="GH193">
        <v>0.1268</v>
      </c>
      <c r="GI193">
        <v>-2.6367403326156271</v>
      </c>
      <c r="GJ193">
        <v>-2.8314441237569559E-3</v>
      </c>
      <c r="GK193">
        <v>1.746196064066972E-6</v>
      </c>
      <c r="GL193">
        <v>-5.0840809965914505E-10</v>
      </c>
      <c r="GM193">
        <v>-0.1800947898839361</v>
      </c>
      <c r="GN193">
        <v>5.1166531179064507E-3</v>
      </c>
      <c r="GO193">
        <v>1.8935886849813399E-4</v>
      </c>
      <c r="GP193">
        <v>-2.4822471333493459E-6</v>
      </c>
      <c r="GQ193">
        <v>4</v>
      </c>
      <c r="GR193">
        <v>2082</v>
      </c>
      <c r="GS193">
        <v>4</v>
      </c>
      <c r="GT193">
        <v>36</v>
      </c>
      <c r="GU193">
        <v>22.3</v>
      </c>
      <c r="GV193">
        <v>22.5</v>
      </c>
      <c r="GW193">
        <v>3.1652800000000001</v>
      </c>
      <c r="GX193">
        <v>2.5390600000000001</v>
      </c>
      <c r="GY193">
        <v>2.04834</v>
      </c>
      <c r="GZ193">
        <v>2.6220699999999999</v>
      </c>
      <c r="HA193">
        <v>2.1972700000000001</v>
      </c>
      <c r="HB193">
        <v>2.35229</v>
      </c>
      <c r="HC193">
        <v>41.927500000000002</v>
      </c>
      <c r="HD193">
        <v>14.2896</v>
      </c>
      <c r="HE193">
        <v>18</v>
      </c>
      <c r="HF193">
        <v>618.56500000000005</v>
      </c>
      <c r="HG193">
        <v>735.97900000000004</v>
      </c>
      <c r="HH193">
        <v>30.9999</v>
      </c>
      <c r="HI193">
        <v>33.845199999999998</v>
      </c>
      <c r="HJ193">
        <v>29.9999</v>
      </c>
      <c r="HK193">
        <v>33.767099999999999</v>
      </c>
      <c r="HL193">
        <v>33.764800000000001</v>
      </c>
      <c r="HM193">
        <v>63.366</v>
      </c>
      <c r="HN193">
        <v>25.050699999999999</v>
      </c>
      <c r="HO193">
        <v>94.389600000000002</v>
      </c>
      <c r="HP193">
        <v>31</v>
      </c>
      <c r="HQ193">
        <v>1190.4000000000001</v>
      </c>
      <c r="HR193">
        <v>33.7102</v>
      </c>
      <c r="HS193">
        <v>99.239099999999993</v>
      </c>
      <c r="HT193">
        <v>98.301100000000005</v>
      </c>
    </row>
    <row r="194" spans="1:228" x14ac:dyDescent="0.2">
      <c r="A194">
        <v>179</v>
      </c>
      <c r="B194">
        <v>1669669321.0999999</v>
      </c>
      <c r="C194">
        <v>710.5</v>
      </c>
      <c r="D194" t="s">
        <v>717</v>
      </c>
      <c r="E194" t="s">
        <v>718</v>
      </c>
      <c r="F194">
        <v>4</v>
      </c>
      <c r="G194">
        <v>1669669319.0999999</v>
      </c>
      <c r="H194">
        <f t="shared" si="68"/>
        <v>3.9700597435084308E-3</v>
      </c>
      <c r="I194">
        <f t="shared" si="69"/>
        <v>3.9700597435084304</v>
      </c>
      <c r="J194">
        <f t="shared" si="70"/>
        <v>40.000650005806975</v>
      </c>
      <c r="K194">
        <f t="shared" si="71"/>
        <v>1152.5514285714289</v>
      </c>
      <c r="L194">
        <f t="shared" si="72"/>
        <v>861.16528400978291</v>
      </c>
      <c r="M194">
        <f t="shared" si="73"/>
        <v>86.797175627640641</v>
      </c>
      <c r="N194">
        <f t="shared" si="74"/>
        <v>116.16609566493624</v>
      </c>
      <c r="O194">
        <f t="shared" si="75"/>
        <v>0.24938437252491344</v>
      </c>
      <c r="P194">
        <f t="shared" si="76"/>
        <v>3.6689447738529326</v>
      </c>
      <c r="Q194">
        <f t="shared" si="77"/>
        <v>0.24033542722682744</v>
      </c>
      <c r="R194">
        <f t="shared" si="78"/>
        <v>0.15099529835133657</v>
      </c>
      <c r="S194">
        <f t="shared" si="79"/>
        <v>226.11548623368554</v>
      </c>
      <c r="T194">
        <f t="shared" si="80"/>
        <v>33.321589546307379</v>
      </c>
      <c r="U194">
        <f t="shared" si="81"/>
        <v>33.367471428571427</v>
      </c>
      <c r="V194">
        <f t="shared" si="82"/>
        <v>5.1573622630656955</v>
      </c>
      <c r="W194">
        <f t="shared" si="83"/>
        <v>70.242556435853231</v>
      </c>
      <c r="X194">
        <f t="shared" si="84"/>
        <v>3.5644604036250858</v>
      </c>
      <c r="Y194">
        <f t="shared" si="85"/>
        <v>5.0745026725788591</v>
      </c>
      <c r="Z194">
        <f t="shared" si="86"/>
        <v>1.5929018594406097</v>
      </c>
      <c r="AA194">
        <f t="shared" si="87"/>
        <v>-175.0796346887218</v>
      </c>
      <c r="AB194">
        <f t="shared" si="88"/>
        <v>-57.110554924940026</v>
      </c>
      <c r="AC194">
        <f t="shared" si="89"/>
        <v>-3.572731558669866</v>
      </c>
      <c r="AD194">
        <f t="shared" si="90"/>
        <v>-9.6474349386461355</v>
      </c>
      <c r="AE194">
        <f t="shared" si="91"/>
        <v>62.968041094719339</v>
      </c>
      <c r="AF194">
        <f t="shared" si="92"/>
        <v>3.9750550247768341</v>
      </c>
      <c r="AG194">
        <f t="shared" si="93"/>
        <v>40.000650005806975</v>
      </c>
      <c r="AH194">
        <v>1221.119840015419</v>
      </c>
      <c r="AI194">
        <v>1197.351151515152</v>
      </c>
      <c r="AJ194">
        <v>1.699415887794101</v>
      </c>
      <c r="AK194">
        <v>63.565594582378537</v>
      </c>
      <c r="AL194">
        <f t="shared" si="94"/>
        <v>3.9700597435084304</v>
      </c>
      <c r="AM194">
        <v>33.771533345101801</v>
      </c>
      <c r="AN194">
        <v>35.362828484848492</v>
      </c>
      <c r="AO194">
        <v>-9.6432814117804273E-5</v>
      </c>
      <c r="AP194">
        <v>91.324136407103097</v>
      </c>
      <c r="AQ194">
        <v>66</v>
      </c>
      <c r="AR194">
        <v>10</v>
      </c>
      <c r="AS194">
        <f t="shared" si="95"/>
        <v>1</v>
      </c>
      <c r="AT194">
        <f t="shared" si="96"/>
        <v>0</v>
      </c>
      <c r="AU194">
        <f t="shared" si="97"/>
        <v>47116.573435272294</v>
      </c>
      <c r="AV194">
        <f t="shared" si="98"/>
        <v>1200.008571428571</v>
      </c>
      <c r="AW194">
        <f t="shared" si="99"/>
        <v>1025.9316135925828</v>
      </c>
      <c r="AX194">
        <f t="shared" si="100"/>
        <v>0.85493690463497674</v>
      </c>
      <c r="AY194">
        <f t="shared" si="101"/>
        <v>0.18842822594550507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1669669319.0999999</v>
      </c>
      <c r="BF194">
        <v>1152.5514285714289</v>
      </c>
      <c r="BG194">
        <v>1180.6099999999999</v>
      </c>
      <c r="BH194">
        <v>35.365085714285719</v>
      </c>
      <c r="BI194">
        <v>33.772328571428567</v>
      </c>
      <c r="BJ194">
        <v>1156.9157142857141</v>
      </c>
      <c r="BK194">
        <v>35.238342857142847</v>
      </c>
      <c r="BL194">
        <v>650.01042857142863</v>
      </c>
      <c r="BM194">
        <v>100.6904285714286</v>
      </c>
      <c r="BN194">
        <v>9.9950742857142866E-2</v>
      </c>
      <c r="BO194">
        <v>33.078742857142863</v>
      </c>
      <c r="BP194">
        <v>33.367471428571427</v>
      </c>
      <c r="BQ194">
        <v>999.89999999999986</v>
      </c>
      <c r="BR194">
        <v>0</v>
      </c>
      <c r="BS194">
        <v>0</v>
      </c>
      <c r="BT194">
        <v>9002.1428571428569</v>
      </c>
      <c r="BU194">
        <v>0</v>
      </c>
      <c r="BV194">
        <v>526.53042857142862</v>
      </c>
      <c r="BW194">
        <v>-28.057700000000001</v>
      </c>
      <c r="BX194">
        <v>1194.8071428571429</v>
      </c>
      <c r="BY194">
        <v>1221.8771428571431</v>
      </c>
      <c r="BZ194">
        <v>1.5927557142857141</v>
      </c>
      <c r="CA194">
        <v>1180.6099999999999</v>
      </c>
      <c r="CB194">
        <v>33.772328571428567</v>
      </c>
      <c r="CC194">
        <v>3.5609285714285712</v>
      </c>
      <c r="CD194">
        <v>3.4005542857142861</v>
      </c>
      <c r="CE194">
        <v>26.913071428571431</v>
      </c>
      <c r="CF194">
        <v>26.131242857142858</v>
      </c>
      <c r="CG194">
        <v>1200.008571428571</v>
      </c>
      <c r="CH194">
        <v>0.50002000000000002</v>
      </c>
      <c r="CI194">
        <v>0.49997999999999992</v>
      </c>
      <c r="CJ194">
        <v>0</v>
      </c>
      <c r="CK194">
        <v>881.43471428571434</v>
      </c>
      <c r="CL194">
        <v>4.9990899999999998</v>
      </c>
      <c r="CM194">
        <v>9429.8742857142843</v>
      </c>
      <c r="CN194">
        <v>9557.99</v>
      </c>
      <c r="CO194">
        <v>43</v>
      </c>
      <c r="CP194">
        <v>44.936999999999998</v>
      </c>
      <c r="CQ194">
        <v>43.811999999999998</v>
      </c>
      <c r="CR194">
        <v>44</v>
      </c>
      <c r="CS194">
        <v>44.392714285714291</v>
      </c>
      <c r="CT194">
        <v>597.52857142857135</v>
      </c>
      <c r="CU194">
        <v>597.48000000000013</v>
      </c>
      <c r="CV194">
        <v>0</v>
      </c>
      <c r="CW194">
        <v>1669669336.5999999</v>
      </c>
      <c r="CX194">
        <v>0</v>
      </c>
      <c r="CY194">
        <v>1669667979.5</v>
      </c>
      <c r="CZ194" t="s">
        <v>356</v>
      </c>
      <c r="DA194">
        <v>1669667979.5</v>
      </c>
      <c r="DB194">
        <v>1669667970</v>
      </c>
      <c r="DC194">
        <v>16</v>
      </c>
      <c r="DD194">
        <v>2.5000000000000001E-2</v>
      </c>
      <c r="DE194">
        <v>0.02</v>
      </c>
      <c r="DF194">
        <v>-3.5449999999999999</v>
      </c>
      <c r="DG194">
        <v>0.11899999999999999</v>
      </c>
      <c r="DH194">
        <v>410</v>
      </c>
      <c r="DI194">
        <v>35</v>
      </c>
      <c r="DJ194">
        <v>0.37</v>
      </c>
      <c r="DK194">
        <v>0.56999999999999995</v>
      </c>
      <c r="DL194">
        <v>-27.927117500000001</v>
      </c>
      <c r="DM194">
        <v>-0.33299774859286019</v>
      </c>
      <c r="DN194">
        <v>0.10438014631025359</v>
      </c>
      <c r="DO194">
        <v>0</v>
      </c>
      <c r="DP194">
        <v>1.6099602500000001</v>
      </c>
      <c r="DQ194">
        <v>-9.8706979362103611E-2</v>
      </c>
      <c r="DR194">
        <v>9.7161112301938999E-3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3.2959399999999999</v>
      </c>
      <c r="EB194">
        <v>2.62521</v>
      </c>
      <c r="EC194">
        <v>0.20369899999999999</v>
      </c>
      <c r="ED194">
        <v>0.204849</v>
      </c>
      <c r="EE194">
        <v>0.142375</v>
      </c>
      <c r="EF194">
        <v>0.13644700000000001</v>
      </c>
      <c r="EG194">
        <v>24099.5</v>
      </c>
      <c r="EH194">
        <v>24496.7</v>
      </c>
      <c r="EI194">
        <v>28166.3</v>
      </c>
      <c r="EJ194">
        <v>29663.7</v>
      </c>
      <c r="EK194">
        <v>33240</v>
      </c>
      <c r="EL194">
        <v>35556.199999999997</v>
      </c>
      <c r="EM194">
        <v>39751.4</v>
      </c>
      <c r="EN194">
        <v>42385.5</v>
      </c>
      <c r="EO194">
        <v>2.1074799999999998</v>
      </c>
      <c r="EP194">
        <v>2.1636799999999998</v>
      </c>
      <c r="EQ194">
        <v>0.122748</v>
      </c>
      <c r="ER194">
        <v>0</v>
      </c>
      <c r="ES194">
        <v>31.37</v>
      </c>
      <c r="ET194">
        <v>999.9</v>
      </c>
      <c r="EU194">
        <v>70.599999999999994</v>
      </c>
      <c r="EV194">
        <v>36</v>
      </c>
      <c r="EW194">
        <v>41.851100000000002</v>
      </c>
      <c r="EX194">
        <v>57.1693</v>
      </c>
      <c r="EY194">
        <v>-2.45994</v>
      </c>
      <c r="EZ194">
        <v>2</v>
      </c>
      <c r="FA194">
        <v>0.50888699999999998</v>
      </c>
      <c r="FB194">
        <v>0.51166400000000001</v>
      </c>
      <c r="FC194">
        <v>20.272099999999998</v>
      </c>
      <c r="FD194">
        <v>5.2198399999999996</v>
      </c>
      <c r="FE194">
        <v>12.004899999999999</v>
      </c>
      <c r="FF194">
        <v>4.9861500000000003</v>
      </c>
      <c r="FG194">
        <v>3.2845800000000001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1.8643099999999999</v>
      </c>
      <c r="FO194">
        <v>1.8603499999999999</v>
      </c>
      <c r="FP194">
        <v>1.86111</v>
      </c>
      <c r="FQ194">
        <v>1.8602000000000001</v>
      </c>
      <c r="FR194">
        <v>1.86188</v>
      </c>
      <c r="FS194">
        <v>1.85839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-4.3600000000000003</v>
      </c>
      <c r="GH194">
        <v>0.12670000000000001</v>
      </c>
      <c r="GI194">
        <v>-2.6367403326156271</v>
      </c>
      <c r="GJ194">
        <v>-2.8314441237569559E-3</v>
      </c>
      <c r="GK194">
        <v>1.746196064066972E-6</v>
      </c>
      <c r="GL194">
        <v>-5.0840809965914505E-10</v>
      </c>
      <c r="GM194">
        <v>-0.1800947898839361</v>
      </c>
      <c r="GN194">
        <v>5.1166531179064507E-3</v>
      </c>
      <c r="GO194">
        <v>1.8935886849813399E-4</v>
      </c>
      <c r="GP194">
        <v>-2.4822471333493459E-6</v>
      </c>
      <c r="GQ194">
        <v>4</v>
      </c>
      <c r="GR194">
        <v>2082</v>
      </c>
      <c r="GS194">
        <v>4</v>
      </c>
      <c r="GT194">
        <v>36</v>
      </c>
      <c r="GU194">
        <v>22.4</v>
      </c>
      <c r="GV194">
        <v>22.5</v>
      </c>
      <c r="GW194">
        <v>3.1787100000000001</v>
      </c>
      <c r="GX194">
        <v>2.5488300000000002</v>
      </c>
      <c r="GY194">
        <v>2.04834</v>
      </c>
      <c r="GZ194">
        <v>2.6220699999999999</v>
      </c>
      <c r="HA194">
        <v>2.1972700000000001</v>
      </c>
      <c r="HB194">
        <v>2.2802699999999998</v>
      </c>
      <c r="HC194">
        <v>41.927500000000002</v>
      </c>
      <c r="HD194">
        <v>14.280900000000001</v>
      </c>
      <c r="HE194">
        <v>18</v>
      </c>
      <c r="HF194">
        <v>618.66800000000001</v>
      </c>
      <c r="HG194">
        <v>736.14200000000005</v>
      </c>
      <c r="HH194">
        <v>30.999600000000001</v>
      </c>
      <c r="HI194">
        <v>33.842199999999998</v>
      </c>
      <c r="HJ194">
        <v>29.999700000000001</v>
      </c>
      <c r="HK194">
        <v>33.764000000000003</v>
      </c>
      <c r="HL194">
        <v>33.762500000000003</v>
      </c>
      <c r="HM194">
        <v>63.650700000000001</v>
      </c>
      <c r="HN194">
        <v>25.050699999999999</v>
      </c>
      <c r="HO194">
        <v>94.389600000000002</v>
      </c>
      <c r="HP194">
        <v>31</v>
      </c>
      <c r="HQ194">
        <v>1197.0899999999999</v>
      </c>
      <c r="HR194">
        <v>33.7134</v>
      </c>
      <c r="HS194">
        <v>99.240600000000001</v>
      </c>
      <c r="HT194">
        <v>98.3018</v>
      </c>
    </row>
    <row r="195" spans="1:228" x14ac:dyDescent="0.2">
      <c r="A195">
        <v>180</v>
      </c>
      <c r="B195">
        <v>1669669325.0999999</v>
      </c>
      <c r="C195">
        <v>714.5</v>
      </c>
      <c r="D195" t="s">
        <v>719</v>
      </c>
      <c r="E195" t="s">
        <v>720</v>
      </c>
      <c r="F195">
        <v>4</v>
      </c>
      <c r="G195">
        <v>1669669322.7874999</v>
      </c>
      <c r="H195">
        <f t="shared" si="68"/>
        <v>3.9601872837579585E-3</v>
      </c>
      <c r="I195">
        <f t="shared" si="69"/>
        <v>3.9601872837579588</v>
      </c>
      <c r="J195">
        <f t="shared" si="70"/>
        <v>40.241258329879294</v>
      </c>
      <c r="K195">
        <f t="shared" si="71"/>
        <v>1158.5925</v>
      </c>
      <c r="L195">
        <f t="shared" si="72"/>
        <v>865.66719494779102</v>
      </c>
      <c r="M195">
        <f t="shared" si="73"/>
        <v>87.251306122904197</v>
      </c>
      <c r="N195">
        <f t="shared" si="74"/>
        <v>116.77548771534262</v>
      </c>
      <c r="O195">
        <f t="shared" si="75"/>
        <v>0.24948928576929127</v>
      </c>
      <c r="P195">
        <f t="shared" si="76"/>
        <v>3.6719021064347976</v>
      </c>
      <c r="Q195">
        <f t="shared" si="77"/>
        <v>0.24043988337916247</v>
      </c>
      <c r="R195">
        <f t="shared" si="78"/>
        <v>0.15106063326782426</v>
      </c>
      <c r="S195">
        <f t="shared" si="79"/>
        <v>226.11381110846148</v>
      </c>
      <c r="T195">
        <f t="shared" si="80"/>
        <v>33.314126045088976</v>
      </c>
      <c r="U195">
        <f t="shared" si="81"/>
        <v>33.350237499999999</v>
      </c>
      <c r="V195">
        <f t="shared" si="82"/>
        <v>5.152383632533299</v>
      </c>
      <c r="W195">
        <f t="shared" si="83"/>
        <v>70.271955969549069</v>
      </c>
      <c r="X195">
        <f t="shared" si="84"/>
        <v>3.564081812037089</v>
      </c>
      <c r="Y195">
        <f t="shared" si="85"/>
        <v>5.0718409113039513</v>
      </c>
      <c r="Z195">
        <f t="shared" si="86"/>
        <v>1.58830182049621</v>
      </c>
      <c r="AA195">
        <f t="shared" si="87"/>
        <v>-174.64425921372597</v>
      </c>
      <c r="AB195">
        <f t="shared" si="88"/>
        <v>-55.59447533496926</v>
      </c>
      <c r="AC195">
        <f t="shared" si="89"/>
        <v>-3.4746349048188239</v>
      </c>
      <c r="AD195">
        <f t="shared" si="90"/>
        <v>-7.5995583450525857</v>
      </c>
      <c r="AE195">
        <f t="shared" si="91"/>
        <v>63.359923541919017</v>
      </c>
      <c r="AF195">
        <f t="shared" si="92"/>
        <v>3.9590755631316843</v>
      </c>
      <c r="AG195">
        <f t="shared" si="93"/>
        <v>40.241258329879294</v>
      </c>
      <c r="AH195">
        <v>1228.0924738596159</v>
      </c>
      <c r="AI195">
        <v>1204.16606060606</v>
      </c>
      <c r="AJ195">
        <v>1.7130826239544319</v>
      </c>
      <c r="AK195">
        <v>63.565594582378537</v>
      </c>
      <c r="AL195">
        <f t="shared" si="94"/>
        <v>3.9601872837579588</v>
      </c>
      <c r="AM195">
        <v>33.774102438787097</v>
      </c>
      <c r="AN195">
        <v>35.361124242424218</v>
      </c>
      <c r="AO195">
        <v>-2.4967744133113571E-5</v>
      </c>
      <c r="AP195">
        <v>91.324136407103097</v>
      </c>
      <c r="AQ195">
        <v>66</v>
      </c>
      <c r="AR195">
        <v>10</v>
      </c>
      <c r="AS195">
        <f t="shared" si="95"/>
        <v>1</v>
      </c>
      <c r="AT195">
        <f t="shared" si="96"/>
        <v>0</v>
      </c>
      <c r="AU195">
        <f t="shared" si="97"/>
        <v>47170.792278128276</v>
      </c>
      <c r="AV195">
        <f t="shared" si="98"/>
        <v>1200.00125</v>
      </c>
      <c r="AW195">
        <f t="shared" si="99"/>
        <v>1025.9252010924672</v>
      </c>
      <c r="AX195">
        <f t="shared" si="100"/>
        <v>0.85493677701791326</v>
      </c>
      <c r="AY195">
        <f t="shared" si="101"/>
        <v>0.18842797964457242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1669669322.7874999</v>
      </c>
      <c r="BF195">
        <v>1158.5925</v>
      </c>
      <c r="BG195">
        <v>1186.8175000000001</v>
      </c>
      <c r="BH195">
        <v>35.361175000000003</v>
      </c>
      <c r="BI195">
        <v>33.774737500000001</v>
      </c>
      <c r="BJ195">
        <v>1162.95875</v>
      </c>
      <c r="BK195">
        <v>35.234475000000003</v>
      </c>
      <c r="BL195">
        <v>649.97900000000004</v>
      </c>
      <c r="BM195">
        <v>100.69087500000001</v>
      </c>
      <c r="BN195">
        <v>9.9944649999999996E-2</v>
      </c>
      <c r="BO195">
        <v>33.069400000000002</v>
      </c>
      <c r="BP195">
        <v>33.350237499999999</v>
      </c>
      <c r="BQ195">
        <v>999.9</v>
      </c>
      <c r="BR195">
        <v>0</v>
      </c>
      <c r="BS195">
        <v>0</v>
      </c>
      <c r="BT195">
        <v>9012.34375</v>
      </c>
      <c r="BU195">
        <v>0</v>
      </c>
      <c r="BV195">
        <v>528.14512500000001</v>
      </c>
      <c r="BW195">
        <v>-28.22625</v>
      </c>
      <c r="BX195">
        <v>1201.06375</v>
      </c>
      <c r="BY195">
        <v>1228.30375</v>
      </c>
      <c r="BZ195">
        <v>1.586435</v>
      </c>
      <c r="CA195">
        <v>1186.8175000000001</v>
      </c>
      <c r="CB195">
        <v>33.774737500000001</v>
      </c>
      <c r="CC195">
        <v>3.5605500000000001</v>
      </c>
      <c r="CD195">
        <v>3.4008099999999999</v>
      </c>
      <c r="CE195">
        <v>26.911249999999999</v>
      </c>
      <c r="CF195">
        <v>26.132512500000001</v>
      </c>
      <c r="CG195">
        <v>1200.00125</v>
      </c>
      <c r="CH195">
        <v>0.50002387500000001</v>
      </c>
      <c r="CI195">
        <v>0.49997612499999999</v>
      </c>
      <c r="CJ195">
        <v>0</v>
      </c>
      <c r="CK195">
        <v>881.17337500000008</v>
      </c>
      <c r="CL195">
        <v>4.9990899999999998</v>
      </c>
      <c r="CM195">
        <v>9428.6624999999985</v>
      </c>
      <c r="CN195">
        <v>9557.9474999999984</v>
      </c>
      <c r="CO195">
        <v>43</v>
      </c>
      <c r="CP195">
        <v>44.936999999999998</v>
      </c>
      <c r="CQ195">
        <v>43.804250000000003</v>
      </c>
      <c r="CR195">
        <v>44</v>
      </c>
      <c r="CS195">
        <v>44.375</v>
      </c>
      <c r="CT195">
        <v>597.53</v>
      </c>
      <c r="CU195">
        <v>597.47125000000005</v>
      </c>
      <c r="CV195">
        <v>0</v>
      </c>
      <c r="CW195">
        <v>1669669340.2</v>
      </c>
      <c r="CX195">
        <v>0</v>
      </c>
      <c r="CY195">
        <v>1669667979.5</v>
      </c>
      <c r="CZ195" t="s">
        <v>356</v>
      </c>
      <c r="DA195">
        <v>1669667979.5</v>
      </c>
      <c r="DB195">
        <v>1669667970</v>
      </c>
      <c r="DC195">
        <v>16</v>
      </c>
      <c r="DD195">
        <v>2.5000000000000001E-2</v>
      </c>
      <c r="DE195">
        <v>0.02</v>
      </c>
      <c r="DF195">
        <v>-3.5449999999999999</v>
      </c>
      <c r="DG195">
        <v>0.11899999999999999</v>
      </c>
      <c r="DH195">
        <v>410</v>
      </c>
      <c r="DI195">
        <v>35</v>
      </c>
      <c r="DJ195">
        <v>0.37</v>
      </c>
      <c r="DK195">
        <v>0.56999999999999995</v>
      </c>
      <c r="DL195">
        <v>-27.970787500000011</v>
      </c>
      <c r="DM195">
        <v>-1.525788742964258</v>
      </c>
      <c r="DN195">
        <v>0.15470385125700661</v>
      </c>
      <c r="DO195">
        <v>0</v>
      </c>
      <c r="DP195">
        <v>1.60298925</v>
      </c>
      <c r="DQ195">
        <v>-0.1149488555347148</v>
      </c>
      <c r="DR195">
        <v>1.1172542769553401E-2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365</v>
      </c>
      <c r="EA195">
        <v>3.2960699999999998</v>
      </c>
      <c r="EB195">
        <v>2.62534</v>
      </c>
      <c r="EC195">
        <v>0.204427</v>
      </c>
      <c r="ED195">
        <v>0.205571</v>
      </c>
      <c r="EE195">
        <v>0.142374</v>
      </c>
      <c r="EF195">
        <v>0.13645699999999999</v>
      </c>
      <c r="EG195">
        <v>24077.7</v>
      </c>
      <c r="EH195">
        <v>24474.6</v>
      </c>
      <c r="EI195">
        <v>28166.6</v>
      </c>
      <c r="EJ195">
        <v>29663.9</v>
      </c>
      <c r="EK195">
        <v>33240.699999999997</v>
      </c>
      <c r="EL195">
        <v>35556.400000000001</v>
      </c>
      <c r="EM195">
        <v>39752.199999999997</v>
      </c>
      <c r="EN195">
        <v>42386.1</v>
      </c>
      <c r="EO195">
        <v>2.1075699999999999</v>
      </c>
      <c r="EP195">
        <v>2.1635300000000002</v>
      </c>
      <c r="EQ195">
        <v>0.122391</v>
      </c>
      <c r="ER195">
        <v>0</v>
      </c>
      <c r="ES195">
        <v>31.359000000000002</v>
      </c>
      <c r="ET195">
        <v>999.9</v>
      </c>
      <c r="EU195">
        <v>70.599999999999994</v>
      </c>
      <c r="EV195">
        <v>36</v>
      </c>
      <c r="EW195">
        <v>41.850299999999997</v>
      </c>
      <c r="EX195">
        <v>57.109299999999998</v>
      </c>
      <c r="EY195">
        <v>-2.4759600000000002</v>
      </c>
      <c r="EZ195">
        <v>2</v>
      </c>
      <c r="FA195">
        <v>0.508432</v>
      </c>
      <c r="FB195">
        <v>0.50989700000000004</v>
      </c>
      <c r="FC195">
        <v>20.271899999999999</v>
      </c>
      <c r="FD195">
        <v>5.2192400000000001</v>
      </c>
      <c r="FE195">
        <v>12.004099999999999</v>
      </c>
      <c r="FF195">
        <v>4.9861500000000003</v>
      </c>
      <c r="FG195">
        <v>3.2845800000000001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1.8643099999999999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1.8584099999999999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-4.37</v>
      </c>
      <c r="GH195">
        <v>0.12670000000000001</v>
      </c>
      <c r="GI195">
        <v>-2.6367403326156271</v>
      </c>
      <c r="GJ195">
        <v>-2.8314441237569559E-3</v>
      </c>
      <c r="GK195">
        <v>1.746196064066972E-6</v>
      </c>
      <c r="GL195">
        <v>-5.0840809965914505E-10</v>
      </c>
      <c r="GM195">
        <v>-0.1800947898839361</v>
      </c>
      <c r="GN195">
        <v>5.1166531179064507E-3</v>
      </c>
      <c r="GO195">
        <v>1.8935886849813399E-4</v>
      </c>
      <c r="GP195">
        <v>-2.4822471333493459E-6</v>
      </c>
      <c r="GQ195">
        <v>4</v>
      </c>
      <c r="GR195">
        <v>2082</v>
      </c>
      <c r="GS195">
        <v>4</v>
      </c>
      <c r="GT195">
        <v>36</v>
      </c>
      <c r="GU195">
        <v>22.4</v>
      </c>
      <c r="GV195">
        <v>22.6</v>
      </c>
      <c r="GW195">
        <v>3.1945800000000002</v>
      </c>
      <c r="GX195">
        <v>2.5341800000000001</v>
      </c>
      <c r="GY195">
        <v>2.04834</v>
      </c>
      <c r="GZ195">
        <v>2.6220699999999999</v>
      </c>
      <c r="HA195">
        <v>2.1972700000000001</v>
      </c>
      <c r="HB195">
        <v>2.36572</v>
      </c>
      <c r="HC195">
        <v>41.953800000000001</v>
      </c>
      <c r="HD195">
        <v>14.280900000000001</v>
      </c>
      <c r="HE195">
        <v>18</v>
      </c>
      <c r="HF195">
        <v>618.72199999999998</v>
      </c>
      <c r="HG195">
        <v>735.96299999999997</v>
      </c>
      <c r="HH195">
        <v>30.999600000000001</v>
      </c>
      <c r="HI195">
        <v>33.839100000000002</v>
      </c>
      <c r="HJ195">
        <v>29.9998</v>
      </c>
      <c r="HK195">
        <v>33.761800000000001</v>
      </c>
      <c r="HL195">
        <v>33.759500000000003</v>
      </c>
      <c r="HM195">
        <v>63.937100000000001</v>
      </c>
      <c r="HN195">
        <v>25.050699999999999</v>
      </c>
      <c r="HO195">
        <v>94.389600000000002</v>
      </c>
      <c r="HP195">
        <v>31</v>
      </c>
      <c r="HQ195">
        <v>1203.79</v>
      </c>
      <c r="HR195">
        <v>33.710999999999999</v>
      </c>
      <c r="HS195">
        <v>99.242199999999997</v>
      </c>
      <c r="HT195">
        <v>98.302899999999994</v>
      </c>
    </row>
    <row r="196" spans="1:228" x14ac:dyDescent="0.2">
      <c r="A196">
        <v>181</v>
      </c>
      <c r="B196">
        <v>1669669329.0999999</v>
      </c>
      <c r="C196">
        <v>718.5</v>
      </c>
      <c r="D196" t="s">
        <v>721</v>
      </c>
      <c r="E196" t="s">
        <v>722</v>
      </c>
      <c r="F196">
        <v>4</v>
      </c>
      <c r="G196">
        <v>1669669327.0999999</v>
      </c>
      <c r="H196">
        <f t="shared" si="68"/>
        <v>3.9607967093657874E-3</v>
      </c>
      <c r="I196">
        <f t="shared" si="69"/>
        <v>3.9607967093657876</v>
      </c>
      <c r="J196">
        <f t="shared" si="70"/>
        <v>40.390535192444766</v>
      </c>
      <c r="K196">
        <f t="shared" si="71"/>
        <v>1165.738571428571</v>
      </c>
      <c r="L196">
        <f t="shared" si="72"/>
        <v>872.22221733199547</v>
      </c>
      <c r="M196">
        <f t="shared" si="73"/>
        <v>87.910880112275009</v>
      </c>
      <c r="N196">
        <f t="shared" si="74"/>
        <v>117.4942597869005</v>
      </c>
      <c r="O196">
        <f t="shared" si="75"/>
        <v>0.24999142712593861</v>
      </c>
      <c r="P196">
        <f t="shared" si="76"/>
        <v>3.675318662471271</v>
      </c>
      <c r="Q196">
        <f t="shared" si="77"/>
        <v>0.24091439016833779</v>
      </c>
      <c r="R196">
        <f t="shared" si="78"/>
        <v>0.151359570822404</v>
      </c>
      <c r="S196">
        <f t="shared" si="79"/>
        <v>226.1152582337169</v>
      </c>
      <c r="T196">
        <f t="shared" si="80"/>
        <v>33.310105904897</v>
      </c>
      <c r="U196">
        <f t="shared" si="81"/>
        <v>33.340714285714292</v>
      </c>
      <c r="V196">
        <f t="shared" si="82"/>
        <v>5.1496343087397278</v>
      </c>
      <c r="W196">
        <f t="shared" si="83"/>
        <v>70.28915630888774</v>
      </c>
      <c r="X196">
        <f t="shared" si="84"/>
        <v>3.5642163476534447</v>
      </c>
      <c r="Y196">
        <f t="shared" si="85"/>
        <v>5.0707911928696268</v>
      </c>
      <c r="Z196">
        <f t="shared" si="86"/>
        <v>1.5854179610862831</v>
      </c>
      <c r="AA196">
        <f t="shared" si="87"/>
        <v>-174.67113488303121</v>
      </c>
      <c r="AB196">
        <f t="shared" si="88"/>
        <v>-54.489539426066287</v>
      </c>
      <c r="AC196">
        <f t="shared" si="89"/>
        <v>-3.4021908200000754</v>
      </c>
      <c r="AD196">
        <f t="shared" si="90"/>
        <v>-6.4476068953806731</v>
      </c>
      <c r="AE196">
        <f t="shared" si="91"/>
        <v>63.582902380672103</v>
      </c>
      <c r="AF196">
        <f t="shared" si="92"/>
        <v>3.9585684793335867</v>
      </c>
      <c r="AG196">
        <f t="shared" si="93"/>
        <v>40.390535192444766</v>
      </c>
      <c r="AH196">
        <v>1235.0374788491699</v>
      </c>
      <c r="AI196">
        <v>1211.0440606060599</v>
      </c>
      <c r="AJ196">
        <v>1.713926259221987</v>
      </c>
      <c r="AK196">
        <v>63.565594582378537</v>
      </c>
      <c r="AL196">
        <f t="shared" si="94"/>
        <v>3.9607967093657876</v>
      </c>
      <c r="AM196">
        <v>33.777141067778317</v>
      </c>
      <c r="AN196">
        <v>35.364107272727267</v>
      </c>
      <c r="AO196">
        <v>2.245092614244448E-5</v>
      </c>
      <c r="AP196">
        <v>91.324136407103097</v>
      </c>
      <c r="AQ196">
        <v>66</v>
      </c>
      <c r="AR196">
        <v>10</v>
      </c>
      <c r="AS196">
        <f t="shared" si="95"/>
        <v>1</v>
      </c>
      <c r="AT196">
        <f t="shared" si="96"/>
        <v>0</v>
      </c>
      <c r="AU196">
        <f t="shared" si="97"/>
        <v>47232.333585449713</v>
      </c>
      <c r="AV196">
        <f t="shared" si="98"/>
        <v>1200.007142857143</v>
      </c>
      <c r="AW196">
        <f t="shared" si="99"/>
        <v>1025.9304135925995</v>
      </c>
      <c r="AX196">
        <f t="shared" si="100"/>
        <v>0.85493692241691377</v>
      </c>
      <c r="AY196">
        <f t="shared" si="101"/>
        <v>0.18842826026464343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1669669327.0999999</v>
      </c>
      <c r="BF196">
        <v>1165.738571428571</v>
      </c>
      <c r="BG196">
        <v>1194.0671428571429</v>
      </c>
      <c r="BH196">
        <v>35.362957142857141</v>
      </c>
      <c r="BI196">
        <v>33.776757142857143</v>
      </c>
      <c r="BJ196">
        <v>1170.1099999999999</v>
      </c>
      <c r="BK196">
        <v>35.236228571428562</v>
      </c>
      <c r="BL196">
        <v>649.99185714285727</v>
      </c>
      <c r="BM196">
        <v>100.6897142857143</v>
      </c>
      <c r="BN196">
        <v>9.9830357142857151E-2</v>
      </c>
      <c r="BO196">
        <v>33.065714285714293</v>
      </c>
      <c r="BP196">
        <v>33.340714285714292</v>
      </c>
      <c r="BQ196">
        <v>999.89999999999986</v>
      </c>
      <c r="BR196">
        <v>0</v>
      </c>
      <c r="BS196">
        <v>0</v>
      </c>
      <c r="BT196">
        <v>9024.2842857142859</v>
      </c>
      <c r="BU196">
        <v>0</v>
      </c>
      <c r="BV196">
        <v>531.85257142857142</v>
      </c>
      <c r="BW196">
        <v>-28.328442857142861</v>
      </c>
      <c r="BX196">
        <v>1208.471428571429</v>
      </c>
      <c r="BY196">
        <v>1235.8071428571429</v>
      </c>
      <c r="BZ196">
        <v>1.586192857142857</v>
      </c>
      <c r="CA196">
        <v>1194.0671428571429</v>
      </c>
      <c r="CB196">
        <v>33.776757142857143</v>
      </c>
      <c r="CC196">
        <v>3.5606842857142849</v>
      </c>
      <c r="CD196">
        <v>3.400972857142857</v>
      </c>
      <c r="CE196">
        <v>26.911899999999999</v>
      </c>
      <c r="CF196">
        <v>26.133328571428571</v>
      </c>
      <c r="CG196">
        <v>1200.007142857143</v>
      </c>
      <c r="CH196">
        <v>0.50002000000000002</v>
      </c>
      <c r="CI196">
        <v>0.49997999999999992</v>
      </c>
      <c r="CJ196">
        <v>0</v>
      </c>
      <c r="CK196">
        <v>881.09328571428591</v>
      </c>
      <c r="CL196">
        <v>4.9990899999999998</v>
      </c>
      <c r="CM196">
        <v>9426.7642857142873</v>
      </c>
      <c r="CN196">
        <v>9557.9528571428564</v>
      </c>
      <c r="CO196">
        <v>43</v>
      </c>
      <c r="CP196">
        <v>44.910428571428568</v>
      </c>
      <c r="CQ196">
        <v>43.811999999999998</v>
      </c>
      <c r="CR196">
        <v>44</v>
      </c>
      <c r="CS196">
        <v>44.392714285714291</v>
      </c>
      <c r="CT196">
        <v>597.52714285714285</v>
      </c>
      <c r="CU196">
        <v>597.48000000000013</v>
      </c>
      <c r="CV196">
        <v>0</v>
      </c>
      <c r="CW196">
        <v>1669669344.4000001</v>
      </c>
      <c r="CX196">
        <v>0</v>
      </c>
      <c r="CY196">
        <v>1669667979.5</v>
      </c>
      <c r="CZ196" t="s">
        <v>356</v>
      </c>
      <c r="DA196">
        <v>1669667979.5</v>
      </c>
      <c r="DB196">
        <v>1669667970</v>
      </c>
      <c r="DC196">
        <v>16</v>
      </c>
      <c r="DD196">
        <v>2.5000000000000001E-2</v>
      </c>
      <c r="DE196">
        <v>0.02</v>
      </c>
      <c r="DF196">
        <v>-3.5449999999999999</v>
      </c>
      <c r="DG196">
        <v>0.11899999999999999</v>
      </c>
      <c r="DH196">
        <v>410</v>
      </c>
      <c r="DI196">
        <v>35</v>
      </c>
      <c r="DJ196">
        <v>0.37</v>
      </c>
      <c r="DK196">
        <v>0.56999999999999995</v>
      </c>
      <c r="DL196">
        <v>-28.068877499999999</v>
      </c>
      <c r="DM196">
        <v>-1.7907005628516759</v>
      </c>
      <c r="DN196">
        <v>0.1758058481500259</v>
      </c>
      <c r="DO196">
        <v>0</v>
      </c>
      <c r="DP196">
        <v>1.5967867499999999</v>
      </c>
      <c r="DQ196">
        <v>-0.1060006378986882</v>
      </c>
      <c r="DR196">
        <v>1.0513580833260381E-2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365</v>
      </c>
      <c r="EA196">
        <v>3.2959100000000001</v>
      </c>
      <c r="EB196">
        <v>2.6254400000000002</v>
      </c>
      <c r="EC196">
        <v>0.20514399999999999</v>
      </c>
      <c r="ED196">
        <v>0.20629700000000001</v>
      </c>
      <c r="EE196">
        <v>0.14238300000000001</v>
      </c>
      <c r="EF196">
        <v>0.13644999999999999</v>
      </c>
      <c r="EG196">
        <v>24055.599999999999</v>
      </c>
      <c r="EH196">
        <v>24452.2</v>
      </c>
      <c r="EI196">
        <v>28166.2</v>
      </c>
      <c r="EJ196">
        <v>29663.9</v>
      </c>
      <c r="EK196">
        <v>33240</v>
      </c>
      <c r="EL196">
        <v>35556.400000000001</v>
      </c>
      <c r="EM196">
        <v>39751.599999999999</v>
      </c>
      <c r="EN196">
        <v>42385.7</v>
      </c>
      <c r="EO196">
        <v>2.1074000000000002</v>
      </c>
      <c r="EP196">
        <v>2.1637499999999998</v>
      </c>
      <c r="EQ196">
        <v>0.122562</v>
      </c>
      <c r="ER196">
        <v>0</v>
      </c>
      <c r="ES196">
        <v>31.348099999999999</v>
      </c>
      <c r="ET196">
        <v>999.9</v>
      </c>
      <c r="EU196">
        <v>70.599999999999994</v>
      </c>
      <c r="EV196">
        <v>36</v>
      </c>
      <c r="EW196">
        <v>41.8504</v>
      </c>
      <c r="EX196">
        <v>57.319299999999998</v>
      </c>
      <c r="EY196">
        <v>-2.3477600000000001</v>
      </c>
      <c r="EZ196">
        <v>2</v>
      </c>
      <c r="FA196">
        <v>0.50838399999999995</v>
      </c>
      <c r="FB196">
        <v>0.50844500000000004</v>
      </c>
      <c r="FC196">
        <v>20.272300000000001</v>
      </c>
      <c r="FD196">
        <v>5.2196899999999999</v>
      </c>
      <c r="FE196">
        <v>12.004099999999999</v>
      </c>
      <c r="FF196">
        <v>4.9864499999999996</v>
      </c>
      <c r="FG196">
        <v>3.2845800000000001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1.8643000000000001</v>
      </c>
      <c r="FO196">
        <v>1.8603499999999999</v>
      </c>
      <c r="FP196">
        <v>1.86111</v>
      </c>
      <c r="FQ196">
        <v>1.8602000000000001</v>
      </c>
      <c r="FR196">
        <v>1.86188</v>
      </c>
      <c r="FS196">
        <v>1.8584099999999999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-4.38</v>
      </c>
      <c r="GH196">
        <v>0.12670000000000001</v>
      </c>
      <c r="GI196">
        <v>-2.6367403326156271</v>
      </c>
      <c r="GJ196">
        <v>-2.8314441237569559E-3</v>
      </c>
      <c r="GK196">
        <v>1.746196064066972E-6</v>
      </c>
      <c r="GL196">
        <v>-5.0840809965914505E-10</v>
      </c>
      <c r="GM196">
        <v>-0.1800947898839361</v>
      </c>
      <c r="GN196">
        <v>5.1166531179064507E-3</v>
      </c>
      <c r="GO196">
        <v>1.8935886849813399E-4</v>
      </c>
      <c r="GP196">
        <v>-2.4822471333493459E-6</v>
      </c>
      <c r="GQ196">
        <v>4</v>
      </c>
      <c r="GR196">
        <v>2082</v>
      </c>
      <c r="GS196">
        <v>4</v>
      </c>
      <c r="GT196">
        <v>36</v>
      </c>
      <c r="GU196">
        <v>22.5</v>
      </c>
      <c r="GV196">
        <v>22.7</v>
      </c>
      <c r="GW196">
        <v>3.2092299999999998</v>
      </c>
      <c r="GX196">
        <v>2.5378400000000001</v>
      </c>
      <c r="GY196">
        <v>2.04834</v>
      </c>
      <c r="GZ196">
        <v>2.6220699999999999</v>
      </c>
      <c r="HA196">
        <v>2.1972700000000001</v>
      </c>
      <c r="HB196">
        <v>2.33521</v>
      </c>
      <c r="HC196">
        <v>41.953800000000001</v>
      </c>
      <c r="HD196">
        <v>14.2721</v>
      </c>
      <c r="HE196">
        <v>18</v>
      </c>
      <c r="HF196">
        <v>618.55999999999995</v>
      </c>
      <c r="HG196">
        <v>736.14099999999996</v>
      </c>
      <c r="HH196">
        <v>30.999600000000001</v>
      </c>
      <c r="HI196">
        <v>33.835799999999999</v>
      </c>
      <c r="HJ196">
        <v>29.9998</v>
      </c>
      <c r="HK196">
        <v>33.758699999999997</v>
      </c>
      <c r="HL196">
        <v>33.756500000000003</v>
      </c>
      <c r="HM196">
        <v>64.224299999999999</v>
      </c>
      <c r="HN196">
        <v>25.050699999999999</v>
      </c>
      <c r="HO196">
        <v>94.017799999999994</v>
      </c>
      <c r="HP196">
        <v>31</v>
      </c>
      <c r="HQ196">
        <v>1210.6099999999999</v>
      </c>
      <c r="HR196">
        <v>33.710999999999999</v>
      </c>
      <c r="HS196">
        <v>99.240799999999993</v>
      </c>
      <c r="HT196">
        <v>98.302499999999995</v>
      </c>
    </row>
    <row r="197" spans="1:228" x14ac:dyDescent="0.2">
      <c r="A197">
        <v>182</v>
      </c>
      <c r="B197">
        <v>1669669333.0999999</v>
      </c>
      <c r="C197">
        <v>722.5</v>
      </c>
      <c r="D197" t="s">
        <v>723</v>
      </c>
      <c r="E197" t="s">
        <v>724</v>
      </c>
      <c r="F197">
        <v>4</v>
      </c>
      <c r="G197">
        <v>1669669330.7874999</v>
      </c>
      <c r="H197">
        <f t="shared" si="68"/>
        <v>3.984628314576931E-3</v>
      </c>
      <c r="I197">
        <f t="shared" si="69"/>
        <v>3.984628314576931</v>
      </c>
      <c r="J197">
        <f t="shared" si="70"/>
        <v>40.330401454765287</v>
      </c>
      <c r="K197">
        <f t="shared" si="71"/>
        <v>1171.85625</v>
      </c>
      <c r="L197">
        <f t="shared" si="72"/>
        <v>880.24911349493732</v>
      </c>
      <c r="M197">
        <f t="shared" si="73"/>
        <v>88.719303883944264</v>
      </c>
      <c r="N197">
        <f t="shared" si="74"/>
        <v>118.11005448135258</v>
      </c>
      <c r="O197">
        <f t="shared" si="75"/>
        <v>0.25163785963434682</v>
      </c>
      <c r="P197">
        <f t="shared" si="76"/>
        <v>3.6746464079797132</v>
      </c>
      <c r="Q197">
        <f t="shared" si="77"/>
        <v>0.24244161646768642</v>
      </c>
      <c r="R197">
        <f t="shared" si="78"/>
        <v>0.15232425569232474</v>
      </c>
      <c r="S197">
        <f t="shared" si="79"/>
        <v>226.11430010865371</v>
      </c>
      <c r="T197">
        <f t="shared" si="80"/>
        <v>33.306397840371204</v>
      </c>
      <c r="U197">
        <f t="shared" si="81"/>
        <v>33.340562499999997</v>
      </c>
      <c r="V197">
        <f t="shared" si="82"/>
        <v>5.1495904989875605</v>
      </c>
      <c r="W197">
        <f t="shared" si="83"/>
        <v>70.293674390008334</v>
      </c>
      <c r="X197">
        <f t="shared" si="84"/>
        <v>3.5646953296479449</v>
      </c>
      <c r="Y197">
        <f t="shared" si="85"/>
        <v>5.0711466722738807</v>
      </c>
      <c r="Z197">
        <f t="shared" si="86"/>
        <v>1.5848951693396156</v>
      </c>
      <c r="AA197">
        <f t="shared" si="87"/>
        <v>-175.72210867284267</v>
      </c>
      <c r="AB197">
        <f t="shared" si="88"/>
        <v>-54.202222163418789</v>
      </c>
      <c r="AC197">
        <f t="shared" si="89"/>
        <v>-3.3848887493444066</v>
      </c>
      <c r="AD197">
        <f t="shared" si="90"/>
        <v>-7.1949194769521583</v>
      </c>
      <c r="AE197">
        <f t="shared" si="91"/>
        <v>63.715027296526145</v>
      </c>
      <c r="AF197">
        <f t="shared" si="92"/>
        <v>3.9789465780103299</v>
      </c>
      <c r="AG197">
        <f t="shared" si="93"/>
        <v>40.330401454765287</v>
      </c>
      <c r="AH197">
        <v>1241.985908698641</v>
      </c>
      <c r="AI197">
        <v>1217.9550303030301</v>
      </c>
      <c r="AJ197">
        <v>1.7302625227282831</v>
      </c>
      <c r="AK197">
        <v>63.565594582378537</v>
      </c>
      <c r="AL197">
        <f t="shared" si="94"/>
        <v>3.984628314576931</v>
      </c>
      <c r="AM197">
        <v>33.774533165955667</v>
      </c>
      <c r="AN197">
        <v>35.370962424242428</v>
      </c>
      <c r="AO197">
        <v>3.9131028384449388E-5</v>
      </c>
      <c r="AP197">
        <v>91.324136407103097</v>
      </c>
      <c r="AQ197">
        <v>66</v>
      </c>
      <c r="AR197">
        <v>10</v>
      </c>
      <c r="AS197">
        <f t="shared" si="95"/>
        <v>1</v>
      </c>
      <c r="AT197">
        <f t="shared" si="96"/>
        <v>0</v>
      </c>
      <c r="AU197">
        <f t="shared" si="97"/>
        <v>47220.13510781205</v>
      </c>
      <c r="AV197">
        <f t="shared" si="98"/>
        <v>1200.0025000000001</v>
      </c>
      <c r="AW197">
        <f t="shared" si="99"/>
        <v>1025.9264010925667</v>
      </c>
      <c r="AX197">
        <f t="shared" si="100"/>
        <v>0.85493688645862553</v>
      </c>
      <c r="AY197">
        <f t="shared" si="101"/>
        <v>0.18842819086514712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1669669330.7874999</v>
      </c>
      <c r="BF197">
        <v>1171.85625</v>
      </c>
      <c r="BG197">
        <v>1200.26</v>
      </c>
      <c r="BH197">
        <v>35.367950000000008</v>
      </c>
      <c r="BI197">
        <v>33.773575000000001</v>
      </c>
      <c r="BJ197">
        <v>1176.2337500000001</v>
      </c>
      <c r="BK197">
        <v>35.241199999999999</v>
      </c>
      <c r="BL197">
        <v>649.98462499999994</v>
      </c>
      <c r="BM197">
        <v>100.688875</v>
      </c>
      <c r="BN197">
        <v>9.99841125E-2</v>
      </c>
      <c r="BO197">
        <v>33.066962500000002</v>
      </c>
      <c r="BP197">
        <v>33.340562499999997</v>
      </c>
      <c r="BQ197">
        <v>999.9</v>
      </c>
      <c r="BR197">
        <v>0</v>
      </c>
      <c r="BS197">
        <v>0</v>
      </c>
      <c r="BT197">
        <v>9022.0299999999988</v>
      </c>
      <c r="BU197">
        <v>0</v>
      </c>
      <c r="BV197">
        <v>535.92849999999999</v>
      </c>
      <c r="BW197">
        <v>-28.403974999999999</v>
      </c>
      <c r="BX197">
        <v>1214.82</v>
      </c>
      <c r="BY197">
        <v>1242.2137499999999</v>
      </c>
      <c r="BZ197">
        <v>1.5943825</v>
      </c>
      <c r="CA197">
        <v>1200.26</v>
      </c>
      <c r="CB197">
        <v>33.773575000000001</v>
      </c>
      <c r="CC197">
        <v>3.5611587500000002</v>
      </c>
      <c r="CD197">
        <v>3.40062</v>
      </c>
      <c r="CE197">
        <v>26.914175</v>
      </c>
      <c r="CF197">
        <v>26.131587499999998</v>
      </c>
      <c r="CG197">
        <v>1200.0025000000001</v>
      </c>
      <c r="CH197">
        <v>0.50002187500000006</v>
      </c>
      <c r="CI197">
        <v>0.499978125</v>
      </c>
      <c r="CJ197">
        <v>0</v>
      </c>
      <c r="CK197">
        <v>880.78587500000003</v>
      </c>
      <c r="CL197">
        <v>4.9990899999999998</v>
      </c>
      <c r="CM197">
        <v>9424.5325000000012</v>
      </c>
      <c r="CN197">
        <v>9557.9462500000009</v>
      </c>
      <c r="CO197">
        <v>43</v>
      </c>
      <c r="CP197">
        <v>44.875</v>
      </c>
      <c r="CQ197">
        <v>43.811999999999998</v>
      </c>
      <c r="CR197">
        <v>44</v>
      </c>
      <c r="CS197">
        <v>44.375</v>
      </c>
      <c r="CT197">
        <v>597.52624999999989</v>
      </c>
      <c r="CU197">
        <v>597.47625000000005</v>
      </c>
      <c r="CV197">
        <v>0</v>
      </c>
      <c r="CW197">
        <v>1669669348.5999999</v>
      </c>
      <c r="CX197">
        <v>0</v>
      </c>
      <c r="CY197">
        <v>1669667979.5</v>
      </c>
      <c r="CZ197" t="s">
        <v>356</v>
      </c>
      <c r="DA197">
        <v>1669667979.5</v>
      </c>
      <c r="DB197">
        <v>1669667970</v>
      </c>
      <c r="DC197">
        <v>16</v>
      </c>
      <c r="DD197">
        <v>2.5000000000000001E-2</v>
      </c>
      <c r="DE197">
        <v>0.02</v>
      </c>
      <c r="DF197">
        <v>-3.5449999999999999</v>
      </c>
      <c r="DG197">
        <v>0.11899999999999999</v>
      </c>
      <c r="DH197">
        <v>410</v>
      </c>
      <c r="DI197">
        <v>35</v>
      </c>
      <c r="DJ197">
        <v>0.37</v>
      </c>
      <c r="DK197">
        <v>0.56999999999999995</v>
      </c>
      <c r="DL197">
        <v>-28.183887500000001</v>
      </c>
      <c r="DM197">
        <v>-1.6856431519699051</v>
      </c>
      <c r="DN197">
        <v>0.16584819140934279</v>
      </c>
      <c r="DO197">
        <v>0</v>
      </c>
      <c r="DP197">
        <v>1.5929715</v>
      </c>
      <c r="DQ197">
        <v>-4.6257636022519449E-2</v>
      </c>
      <c r="DR197">
        <v>7.1198393766994453E-3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3.2961200000000002</v>
      </c>
      <c r="EB197">
        <v>2.6254499999999998</v>
      </c>
      <c r="EC197">
        <v>0.20588000000000001</v>
      </c>
      <c r="ED197">
        <v>0.20702200000000001</v>
      </c>
      <c r="EE197">
        <v>0.1424</v>
      </c>
      <c r="EF197">
        <v>0.13644400000000001</v>
      </c>
      <c r="EG197">
        <v>24033.5</v>
      </c>
      <c r="EH197">
        <v>24430</v>
      </c>
      <c r="EI197">
        <v>28166.5</v>
      </c>
      <c r="EJ197">
        <v>29664.2</v>
      </c>
      <c r="EK197">
        <v>33239.599999999999</v>
      </c>
      <c r="EL197">
        <v>35557.199999999997</v>
      </c>
      <c r="EM197">
        <v>39751.800000000003</v>
      </c>
      <c r="EN197">
        <v>42386.3</v>
      </c>
      <c r="EO197">
        <v>2.1075499999999998</v>
      </c>
      <c r="EP197">
        <v>2.1636500000000001</v>
      </c>
      <c r="EQ197">
        <v>0.124045</v>
      </c>
      <c r="ER197">
        <v>0</v>
      </c>
      <c r="ES197">
        <v>31.3401</v>
      </c>
      <c r="ET197">
        <v>999.9</v>
      </c>
      <c r="EU197">
        <v>70.599999999999994</v>
      </c>
      <c r="EV197">
        <v>36</v>
      </c>
      <c r="EW197">
        <v>41.854799999999997</v>
      </c>
      <c r="EX197">
        <v>57.139299999999999</v>
      </c>
      <c r="EY197">
        <v>-2.2916599999999998</v>
      </c>
      <c r="EZ197">
        <v>2</v>
      </c>
      <c r="FA197">
        <v>0.50781200000000004</v>
      </c>
      <c r="FB197">
        <v>0.50731800000000005</v>
      </c>
      <c r="FC197">
        <v>20.272300000000001</v>
      </c>
      <c r="FD197">
        <v>5.2198399999999996</v>
      </c>
      <c r="FE197">
        <v>12.004</v>
      </c>
      <c r="FF197">
        <v>4.98665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1.86429</v>
      </c>
      <c r="FO197">
        <v>1.8603499999999999</v>
      </c>
      <c r="FP197">
        <v>1.86111</v>
      </c>
      <c r="FQ197">
        <v>1.8602000000000001</v>
      </c>
      <c r="FR197">
        <v>1.86188</v>
      </c>
      <c r="FS197">
        <v>1.85843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-4.38</v>
      </c>
      <c r="GH197">
        <v>0.1268</v>
      </c>
      <c r="GI197">
        <v>-2.6367403326156271</v>
      </c>
      <c r="GJ197">
        <v>-2.8314441237569559E-3</v>
      </c>
      <c r="GK197">
        <v>1.746196064066972E-6</v>
      </c>
      <c r="GL197">
        <v>-5.0840809965914505E-10</v>
      </c>
      <c r="GM197">
        <v>-0.1800947898839361</v>
      </c>
      <c r="GN197">
        <v>5.1166531179064507E-3</v>
      </c>
      <c r="GO197">
        <v>1.8935886849813399E-4</v>
      </c>
      <c r="GP197">
        <v>-2.4822471333493459E-6</v>
      </c>
      <c r="GQ197">
        <v>4</v>
      </c>
      <c r="GR197">
        <v>2082</v>
      </c>
      <c r="GS197">
        <v>4</v>
      </c>
      <c r="GT197">
        <v>36</v>
      </c>
      <c r="GU197">
        <v>22.6</v>
      </c>
      <c r="GV197">
        <v>22.7</v>
      </c>
      <c r="GW197">
        <v>3.2214399999999999</v>
      </c>
      <c r="GX197">
        <v>2.5341800000000001</v>
      </c>
      <c r="GY197">
        <v>2.04834</v>
      </c>
      <c r="GZ197">
        <v>2.6220699999999999</v>
      </c>
      <c r="HA197">
        <v>2.1972700000000001</v>
      </c>
      <c r="HB197">
        <v>2.3584000000000001</v>
      </c>
      <c r="HC197">
        <v>41.953800000000001</v>
      </c>
      <c r="HD197">
        <v>14.298400000000001</v>
      </c>
      <c r="HE197">
        <v>18</v>
      </c>
      <c r="HF197">
        <v>618.64400000000001</v>
      </c>
      <c r="HG197">
        <v>736.00900000000001</v>
      </c>
      <c r="HH197">
        <v>30.999700000000001</v>
      </c>
      <c r="HI197">
        <v>33.8322</v>
      </c>
      <c r="HJ197">
        <v>29.999700000000001</v>
      </c>
      <c r="HK197">
        <v>33.755699999999997</v>
      </c>
      <c r="HL197">
        <v>33.753500000000003</v>
      </c>
      <c r="HM197">
        <v>64.509399999999999</v>
      </c>
      <c r="HN197">
        <v>25.050699999999999</v>
      </c>
      <c r="HO197">
        <v>94.017799999999994</v>
      </c>
      <c r="HP197">
        <v>31</v>
      </c>
      <c r="HQ197">
        <v>1217.3</v>
      </c>
      <c r="HR197">
        <v>33.710999999999999</v>
      </c>
      <c r="HS197">
        <v>99.241500000000002</v>
      </c>
      <c r="HT197">
        <v>98.303600000000003</v>
      </c>
    </row>
    <row r="198" spans="1:228" x14ac:dyDescent="0.2">
      <c r="A198">
        <v>183</v>
      </c>
      <c r="B198">
        <v>1669669337.0999999</v>
      </c>
      <c r="C198">
        <v>726.5</v>
      </c>
      <c r="D198" t="s">
        <v>725</v>
      </c>
      <c r="E198" t="s">
        <v>726</v>
      </c>
      <c r="F198">
        <v>4</v>
      </c>
      <c r="G198">
        <v>1669669335.0999999</v>
      </c>
      <c r="H198">
        <f t="shared" si="68"/>
        <v>3.9933840216755008E-3</v>
      </c>
      <c r="I198">
        <f t="shared" si="69"/>
        <v>3.9933840216755008</v>
      </c>
      <c r="J198">
        <f t="shared" si="70"/>
        <v>39.995158742731299</v>
      </c>
      <c r="K198">
        <f t="shared" si="71"/>
        <v>1179.1414285714291</v>
      </c>
      <c r="L198">
        <f t="shared" si="72"/>
        <v>889.542631265399</v>
      </c>
      <c r="M198">
        <f t="shared" si="73"/>
        <v>89.656266217022221</v>
      </c>
      <c r="N198">
        <f t="shared" si="74"/>
        <v>118.84468951997721</v>
      </c>
      <c r="O198">
        <f t="shared" si="75"/>
        <v>0.25172038158448412</v>
      </c>
      <c r="P198">
        <f t="shared" si="76"/>
        <v>3.6713353194718934</v>
      </c>
      <c r="Q198">
        <f t="shared" si="77"/>
        <v>0.24251025192106251</v>
      </c>
      <c r="R198">
        <f t="shared" si="78"/>
        <v>0.15236832503598274</v>
      </c>
      <c r="S198">
        <f t="shared" si="79"/>
        <v>226.11333262216698</v>
      </c>
      <c r="T198">
        <f t="shared" si="80"/>
        <v>33.307368850129571</v>
      </c>
      <c r="U198">
        <f t="shared" si="81"/>
        <v>33.352428571428582</v>
      </c>
      <c r="V198">
        <f t="shared" si="82"/>
        <v>5.1530163690292925</v>
      </c>
      <c r="W198">
        <f t="shared" si="83"/>
        <v>70.291643009372223</v>
      </c>
      <c r="X198">
        <f t="shared" si="84"/>
        <v>3.5651146298825691</v>
      </c>
      <c r="Y198">
        <f t="shared" si="85"/>
        <v>5.0718897400181993</v>
      </c>
      <c r="Z198">
        <f t="shared" si="86"/>
        <v>1.5879017391467234</v>
      </c>
      <c r="AA198">
        <f t="shared" si="87"/>
        <v>-176.10823535588958</v>
      </c>
      <c r="AB198">
        <f t="shared" si="88"/>
        <v>-55.985639841697846</v>
      </c>
      <c r="AC198">
        <f t="shared" si="89"/>
        <v>-3.4996632531603535</v>
      </c>
      <c r="AD198">
        <f t="shared" si="90"/>
        <v>-9.4802058285807931</v>
      </c>
      <c r="AE198">
        <f t="shared" si="91"/>
        <v>63.806450711681208</v>
      </c>
      <c r="AF198">
        <f t="shared" si="92"/>
        <v>3.9901224801533233</v>
      </c>
      <c r="AG198">
        <f t="shared" si="93"/>
        <v>39.995158742731299</v>
      </c>
      <c r="AH198">
        <v>1249.0390462495241</v>
      </c>
      <c r="AI198">
        <v>1225.024545454545</v>
      </c>
      <c r="AJ198">
        <v>1.7637610576418721</v>
      </c>
      <c r="AK198">
        <v>63.565594582378537</v>
      </c>
      <c r="AL198">
        <f t="shared" si="94"/>
        <v>3.9933840216755008</v>
      </c>
      <c r="AM198">
        <v>33.77195738792215</v>
      </c>
      <c r="AN198">
        <v>35.371840606060587</v>
      </c>
      <c r="AO198">
        <v>2.7432468397441291E-5</v>
      </c>
      <c r="AP198">
        <v>91.324136407103097</v>
      </c>
      <c r="AQ198">
        <v>66</v>
      </c>
      <c r="AR198">
        <v>10</v>
      </c>
      <c r="AS198">
        <f t="shared" si="95"/>
        <v>1</v>
      </c>
      <c r="AT198">
        <f t="shared" si="96"/>
        <v>0</v>
      </c>
      <c r="AU198">
        <f t="shared" si="97"/>
        <v>47160.637764530838</v>
      </c>
      <c r="AV198">
        <f t="shared" si="98"/>
        <v>1200</v>
      </c>
      <c r="AW198">
        <f t="shared" si="99"/>
        <v>1025.9240065399829</v>
      </c>
      <c r="AX198">
        <f t="shared" si="100"/>
        <v>0.85493667211665247</v>
      </c>
      <c r="AY198">
        <f t="shared" si="101"/>
        <v>0.18842777718513914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1669669335.0999999</v>
      </c>
      <c r="BF198">
        <v>1179.1414285714291</v>
      </c>
      <c r="BG198">
        <v>1207.5985714285709</v>
      </c>
      <c r="BH198">
        <v>35.372</v>
      </c>
      <c r="BI198">
        <v>33.773271428571427</v>
      </c>
      <c r="BJ198">
        <v>1183.527142857143</v>
      </c>
      <c r="BK198">
        <v>35.245199999999997</v>
      </c>
      <c r="BL198">
        <v>650.03257142857126</v>
      </c>
      <c r="BM198">
        <v>100.6891428571428</v>
      </c>
      <c r="BN198">
        <v>0.10003021428571431</v>
      </c>
      <c r="BO198">
        <v>33.069571428571429</v>
      </c>
      <c r="BP198">
        <v>33.352428571428582</v>
      </c>
      <c r="BQ198">
        <v>999.89999999999986</v>
      </c>
      <c r="BR198">
        <v>0</v>
      </c>
      <c r="BS198">
        <v>0</v>
      </c>
      <c r="BT198">
        <v>9010.5357142857138</v>
      </c>
      <c r="BU198">
        <v>0</v>
      </c>
      <c r="BV198">
        <v>542.40071428571423</v>
      </c>
      <c r="BW198">
        <v>-28.456942857142849</v>
      </c>
      <c r="BX198">
        <v>1222.3800000000001</v>
      </c>
      <c r="BY198">
        <v>1249.808571428571</v>
      </c>
      <c r="BZ198">
        <v>1.598712857142857</v>
      </c>
      <c r="CA198">
        <v>1207.5985714285709</v>
      </c>
      <c r="CB198">
        <v>33.773271428571427</v>
      </c>
      <c r="CC198">
        <v>3.5615757142857141</v>
      </c>
      <c r="CD198">
        <v>3.4006014285714281</v>
      </c>
      <c r="CE198">
        <v>26.916157142857141</v>
      </c>
      <c r="CF198">
        <v>26.13147142857143</v>
      </c>
      <c r="CG198">
        <v>1200</v>
      </c>
      <c r="CH198">
        <v>0.5000284285714286</v>
      </c>
      <c r="CI198">
        <v>0.49997157142857152</v>
      </c>
      <c r="CJ198">
        <v>0</v>
      </c>
      <c r="CK198">
        <v>880.32171428571417</v>
      </c>
      <c r="CL198">
        <v>4.9990899999999998</v>
      </c>
      <c r="CM198">
        <v>9420.61</v>
      </c>
      <c r="CN198">
        <v>9557.9557142857138</v>
      </c>
      <c r="CO198">
        <v>43</v>
      </c>
      <c r="CP198">
        <v>44.875</v>
      </c>
      <c r="CQ198">
        <v>43.794285714285706</v>
      </c>
      <c r="CR198">
        <v>44</v>
      </c>
      <c r="CS198">
        <v>44.375</v>
      </c>
      <c r="CT198">
        <v>597.53428571428572</v>
      </c>
      <c r="CU198">
        <v>597.46714285714279</v>
      </c>
      <c r="CV198">
        <v>0</v>
      </c>
      <c r="CW198">
        <v>1669669352.2</v>
      </c>
      <c r="CX198">
        <v>0</v>
      </c>
      <c r="CY198">
        <v>1669667979.5</v>
      </c>
      <c r="CZ198" t="s">
        <v>356</v>
      </c>
      <c r="DA198">
        <v>1669667979.5</v>
      </c>
      <c r="DB198">
        <v>1669667970</v>
      </c>
      <c r="DC198">
        <v>16</v>
      </c>
      <c r="DD198">
        <v>2.5000000000000001E-2</v>
      </c>
      <c r="DE198">
        <v>0.02</v>
      </c>
      <c r="DF198">
        <v>-3.5449999999999999</v>
      </c>
      <c r="DG198">
        <v>0.11899999999999999</v>
      </c>
      <c r="DH198">
        <v>410</v>
      </c>
      <c r="DI198">
        <v>35</v>
      </c>
      <c r="DJ198">
        <v>0.37</v>
      </c>
      <c r="DK198">
        <v>0.56999999999999995</v>
      </c>
      <c r="DL198">
        <v>-28.280635</v>
      </c>
      <c r="DM198">
        <v>-1.534270919324535</v>
      </c>
      <c r="DN198">
        <v>0.15304698224728261</v>
      </c>
      <c r="DO198">
        <v>0</v>
      </c>
      <c r="DP198">
        <v>1.5919405</v>
      </c>
      <c r="DQ198">
        <v>2.120082551594385E-2</v>
      </c>
      <c r="DR198">
        <v>5.5580432483024007E-3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3.29603</v>
      </c>
      <c r="EB198">
        <v>2.62534</v>
      </c>
      <c r="EC198">
        <v>0.206617</v>
      </c>
      <c r="ED198">
        <v>0.20774799999999999</v>
      </c>
      <c r="EE198">
        <v>0.142405</v>
      </c>
      <c r="EF198">
        <v>0.13645499999999999</v>
      </c>
      <c r="EG198">
        <v>24011.4</v>
      </c>
      <c r="EH198">
        <v>24407.8</v>
      </c>
      <c r="EI198">
        <v>28166.9</v>
      </c>
      <c r="EJ198">
        <v>29664.5</v>
      </c>
      <c r="EK198">
        <v>33239.4</v>
      </c>
      <c r="EL198">
        <v>35557.1</v>
      </c>
      <c r="EM198">
        <v>39751.800000000003</v>
      </c>
      <c r="EN198">
        <v>42386.7</v>
      </c>
      <c r="EO198">
        <v>2.1074999999999999</v>
      </c>
      <c r="EP198">
        <v>2.1636500000000001</v>
      </c>
      <c r="EQ198">
        <v>0.12441000000000001</v>
      </c>
      <c r="ER198">
        <v>0</v>
      </c>
      <c r="ES198">
        <v>31.3354</v>
      </c>
      <c r="ET198">
        <v>999.9</v>
      </c>
      <c r="EU198">
        <v>70.5</v>
      </c>
      <c r="EV198">
        <v>36</v>
      </c>
      <c r="EW198">
        <v>41.7911</v>
      </c>
      <c r="EX198">
        <v>57.229300000000002</v>
      </c>
      <c r="EY198">
        <v>-2.3918300000000001</v>
      </c>
      <c r="EZ198">
        <v>2</v>
      </c>
      <c r="FA198">
        <v>0.50778999999999996</v>
      </c>
      <c r="FB198">
        <v>0.50679200000000002</v>
      </c>
      <c r="FC198">
        <v>20.272300000000001</v>
      </c>
      <c r="FD198">
        <v>5.2196899999999999</v>
      </c>
      <c r="FE198">
        <v>12.004</v>
      </c>
      <c r="FF198">
        <v>4.9863499999999998</v>
      </c>
      <c r="FG198">
        <v>3.2845499999999999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1.8643000000000001</v>
      </c>
      <c r="FO198">
        <v>1.8603499999999999</v>
      </c>
      <c r="FP198">
        <v>1.86111</v>
      </c>
      <c r="FQ198">
        <v>1.8602000000000001</v>
      </c>
      <c r="FR198">
        <v>1.86188</v>
      </c>
      <c r="FS198">
        <v>1.85843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-4.3899999999999997</v>
      </c>
      <c r="GH198">
        <v>0.1268</v>
      </c>
      <c r="GI198">
        <v>-2.6367403326156271</v>
      </c>
      <c r="GJ198">
        <v>-2.8314441237569559E-3</v>
      </c>
      <c r="GK198">
        <v>1.746196064066972E-6</v>
      </c>
      <c r="GL198">
        <v>-5.0840809965914505E-10</v>
      </c>
      <c r="GM198">
        <v>-0.1800947898839361</v>
      </c>
      <c r="GN198">
        <v>5.1166531179064507E-3</v>
      </c>
      <c r="GO198">
        <v>1.8935886849813399E-4</v>
      </c>
      <c r="GP198">
        <v>-2.4822471333493459E-6</v>
      </c>
      <c r="GQ198">
        <v>4</v>
      </c>
      <c r="GR198">
        <v>2082</v>
      </c>
      <c r="GS198">
        <v>4</v>
      </c>
      <c r="GT198">
        <v>36</v>
      </c>
      <c r="GU198">
        <v>22.6</v>
      </c>
      <c r="GV198">
        <v>22.8</v>
      </c>
      <c r="GW198">
        <v>3.2360799999999998</v>
      </c>
      <c r="GX198">
        <v>2.5354000000000001</v>
      </c>
      <c r="GY198">
        <v>2.04834</v>
      </c>
      <c r="GZ198">
        <v>2.6220699999999999</v>
      </c>
      <c r="HA198">
        <v>2.1972700000000001</v>
      </c>
      <c r="HB198">
        <v>2.34741</v>
      </c>
      <c r="HC198">
        <v>41.953800000000001</v>
      </c>
      <c r="HD198">
        <v>14.2721</v>
      </c>
      <c r="HE198">
        <v>18</v>
      </c>
      <c r="HF198">
        <v>618.57799999999997</v>
      </c>
      <c r="HG198">
        <v>735.97199999999998</v>
      </c>
      <c r="HH198">
        <v>30.9998</v>
      </c>
      <c r="HI198">
        <v>33.8292</v>
      </c>
      <c r="HJ198">
        <v>29.9998</v>
      </c>
      <c r="HK198">
        <v>33.752699999999997</v>
      </c>
      <c r="HL198">
        <v>33.750500000000002</v>
      </c>
      <c r="HM198">
        <v>64.792599999999993</v>
      </c>
      <c r="HN198">
        <v>25.050699999999999</v>
      </c>
      <c r="HO198">
        <v>94.017799999999994</v>
      </c>
      <c r="HP198">
        <v>31</v>
      </c>
      <c r="HQ198">
        <v>1223.99</v>
      </c>
      <c r="HR198">
        <v>33.710999999999999</v>
      </c>
      <c r="HS198">
        <v>99.242099999999994</v>
      </c>
      <c r="HT198">
        <v>98.304500000000004</v>
      </c>
    </row>
    <row r="199" spans="1:228" x14ac:dyDescent="0.2">
      <c r="A199">
        <v>184</v>
      </c>
      <c r="B199">
        <v>1669669341.0999999</v>
      </c>
      <c r="C199">
        <v>730.5</v>
      </c>
      <c r="D199" t="s">
        <v>727</v>
      </c>
      <c r="E199" t="s">
        <v>728</v>
      </c>
      <c r="F199">
        <v>4</v>
      </c>
      <c r="G199">
        <v>1669669338.7874999</v>
      </c>
      <c r="H199">
        <f t="shared" si="68"/>
        <v>3.9963287805878447E-3</v>
      </c>
      <c r="I199">
        <f t="shared" si="69"/>
        <v>3.9963287805878447</v>
      </c>
      <c r="J199">
        <f t="shared" si="70"/>
        <v>40.48917524490944</v>
      </c>
      <c r="K199">
        <f t="shared" si="71"/>
        <v>1185.3399999999999</v>
      </c>
      <c r="L199">
        <f t="shared" si="72"/>
        <v>892.51627556373001</v>
      </c>
      <c r="M199">
        <f t="shared" si="73"/>
        <v>89.956723335150301</v>
      </c>
      <c r="N199">
        <f t="shared" si="74"/>
        <v>119.47042911989249</v>
      </c>
      <c r="O199">
        <f t="shared" si="75"/>
        <v>0.25187077667467522</v>
      </c>
      <c r="P199">
        <f t="shared" si="76"/>
        <v>3.6666189143469299</v>
      </c>
      <c r="Q199">
        <f t="shared" si="77"/>
        <v>0.24263846179827539</v>
      </c>
      <c r="R199">
        <f t="shared" si="78"/>
        <v>0.15245033082217124</v>
      </c>
      <c r="S199">
        <f t="shared" si="79"/>
        <v>226.11295944852802</v>
      </c>
      <c r="T199">
        <f t="shared" si="80"/>
        <v>33.312689447101775</v>
      </c>
      <c r="U199">
        <f t="shared" si="81"/>
        <v>33.354662500000003</v>
      </c>
      <c r="V199">
        <f t="shared" si="82"/>
        <v>5.1536615513789981</v>
      </c>
      <c r="W199">
        <f t="shared" si="83"/>
        <v>70.27539993785372</v>
      </c>
      <c r="X199">
        <f t="shared" si="84"/>
        <v>3.5654226263260176</v>
      </c>
      <c r="Y199">
        <f t="shared" si="85"/>
        <v>5.073500299505957</v>
      </c>
      <c r="Z199">
        <f t="shared" si="86"/>
        <v>1.5882389250529805</v>
      </c>
      <c r="AA199">
        <f t="shared" si="87"/>
        <v>-176.23809922392394</v>
      </c>
      <c r="AB199">
        <f t="shared" si="88"/>
        <v>-55.237740442989093</v>
      </c>
      <c r="AC199">
        <f t="shared" si="89"/>
        <v>-3.4574871294132619</v>
      </c>
      <c r="AD199">
        <f t="shared" si="90"/>
        <v>-8.8203673477982818</v>
      </c>
      <c r="AE199">
        <f t="shared" si="91"/>
        <v>63.649819320067223</v>
      </c>
      <c r="AF199">
        <f t="shared" si="92"/>
        <v>3.9889976095137509</v>
      </c>
      <c r="AG199">
        <f t="shared" si="93"/>
        <v>40.48917524490944</v>
      </c>
      <c r="AH199">
        <v>1255.9404830222611</v>
      </c>
      <c r="AI199">
        <v>1231.9128484848491</v>
      </c>
      <c r="AJ199">
        <v>1.7120973211481509</v>
      </c>
      <c r="AK199">
        <v>63.565594582378537</v>
      </c>
      <c r="AL199">
        <f t="shared" si="94"/>
        <v>3.9963287805878447</v>
      </c>
      <c r="AM199">
        <v>33.776387990755047</v>
      </c>
      <c r="AN199">
        <v>35.377483636363642</v>
      </c>
      <c r="AO199">
        <v>2.6958443705312999E-5</v>
      </c>
      <c r="AP199">
        <v>91.324136407103097</v>
      </c>
      <c r="AQ199">
        <v>66</v>
      </c>
      <c r="AR199">
        <v>10</v>
      </c>
      <c r="AS199">
        <f t="shared" si="95"/>
        <v>1</v>
      </c>
      <c r="AT199">
        <f t="shared" si="96"/>
        <v>0</v>
      </c>
      <c r="AU199">
        <f t="shared" si="97"/>
        <v>47075.608632387906</v>
      </c>
      <c r="AV199">
        <f t="shared" si="98"/>
        <v>1199.9974999999999</v>
      </c>
      <c r="AW199">
        <f t="shared" si="99"/>
        <v>1025.921919921517</v>
      </c>
      <c r="AX199">
        <f t="shared" si="100"/>
        <v>0.85493671438608587</v>
      </c>
      <c r="AY199">
        <f t="shared" si="101"/>
        <v>0.18842785876514578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1669669338.7874999</v>
      </c>
      <c r="BF199">
        <v>1185.3399999999999</v>
      </c>
      <c r="BG199">
        <v>1213.7425000000001</v>
      </c>
      <c r="BH199">
        <v>35.374762500000003</v>
      </c>
      <c r="BI199">
        <v>33.776449999999997</v>
      </c>
      <c r="BJ199">
        <v>1189.73</v>
      </c>
      <c r="BK199">
        <v>35.2479625</v>
      </c>
      <c r="BL199">
        <v>650.01662499999998</v>
      </c>
      <c r="BM199">
        <v>100.689875</v>
      </c>
      <c r="BN199">
        <v>0.100133875</v>
      </c>
      <c r="BO199">
        <v>33.075225000000003</v>
      </c>
      <c r="BP199">
        <v>33.354662500000003</v>
      </c>
      <c r="BQ199">
        <v>999.9</v>
      </c>
      <c r="BR199">
        <v>0</v>
      </c>
      <c r="BS199">
        <v>0</v>
      </c>
      <c r="BT199">
        <v>8994.1412500000006</v>
      </c>
      <c r="BU199">
        <v>0</v>
      </c>
      <c r="BV199">
        <v>547.82437499999992</v>
      </c>
      <c r="BW199">
        <v>-28.402550000000002</v>
      </c>
      <c r="BX199">
        <v>1228.8087499999999</v>
      </c>
      <c r="BY199">
        <v>1256.1712500000001</v>
      </c>
      <c r="BZ199">
        <v>1.5983149999999999</v>
      </c>
      <c r="CA199">
        <v>1213.7425000000001</v>
      </c>
      <c r="CB199">
        <v>33.776449999999997</v>
      </c>
      <c r="CC199">
        <v>3.5618775</v>
      </c>
      <c r="CD199">
        <v>3.4009412499999998</v>
      </c>
      <c r="CE199">
        <v>26.9175875</v>
      </c>
      <c r="CF199">
        <v>26.133162500000001</v>
      </c>
      <c r="CG199">
        <v>1199.9974999999999</v>
      </c>
      <c r="CH199">
        <v>0.50002762500000009</v>
      </c>
      <c r="CI199">
        <v>0.49997237500000002</v>
      </c>
      <c r="CJ199">
        <v>0</v>
      </c>
      <c r="CK199">
        <v>879.96462500000007</v>
      </c>
      <c r="CL199">
        <v>4.9990899999999998</v>
      </c>
      <c r="CM199">
        <v>9417.1912499999999</v>
      </c>
      <c r="CN199">
        <v>9557.9375</v>
      </c>
      <c r="CO199">
        <v>43</v>
      </c>
      <c r="CP199">
        <v>44.875</v>
      </c>
      <c r="CQ199">
        <v>43.757750000000001</v>
      </c>
      <c r="CR199">
        <v>43.984250000000003</v>
      </c>
      <c r="CS199">
        <v>44.375</v>
      </c>
      <c r="CT199">
        <v>597.53125</v>
      </c>
      <c r="CU199">
        <v>597.46749999999997</v>
      </c>
      <c r="CV199">
        <v>0</v>
      </c>
      <c r="CW199">
        <v>1669669356.4000001</v>
      </c>
      <c r="CX199">
        <v>0</v>
      </c>
      <c r="CY199">
        <v>1669667979.5</v>
      </c>
      <c r="CZ199" t="s">
        <v>356</v>
      </c>
      <c r="DA199">
        <v>1669667979.5</v>
      </c>
      <c r="DB199">
        <v>1669667970</v>
      </c>
      <c r="DC199">
        <v>16</v>
      </c>
      <c r="DD199">
        <v>2.5000000000000001E-2</v>
      </c>
      <c r="DE199">
        <v>0.02</v>
      </c>
      <c r="DF199">
        <v>-3.5449999999999999</v>
      </c>
      <c r="DG199">
        <v>0.11899999999999999</v>
      </c>
      <c r="DH199">
        <v>410</v>
      </c>
      <c r="DI199">
        <v>35</v>
      </c>
      <c r="DJ199">
        <v>0.37</v>
      </c>
      <c r="DK199">
        <v>0.56999999999999995</v>
      </c>
      <c r="DL199">
        <v>-28.3546625</v>
      </c>
      <c r="DM199">
        <v>-0.80562439024388466</v>
      </c>
      <c r="DN199">
        <v>9.3944799450262212E-2</v>
      </c>
      <c r="DO199">
        <v>0</v>
      </c>
      <c r="DP199">
        <v>1.5925210000000001</v>
      </c>
      <c r="DQ199">
        <v>5.2458011257037529E-2</v>
      </c>
      <c r="DR199">
        <v>5.7960865245439436E-3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3.2961999999999998</v>
      </c>
      <c r="EB199">
        <v>2.6252800000000001</v>
      </c>
      <c r="EC199">
        <v>0.20733799999999999</v>
      </c>
      <c r="ED199">
        <v>0.208458</v>
      </c>
      <c r="EE199">
        <v>0.14241999999999999</v>
      </c>
      <c r="EF199">
        <v>0.136461</v>
      </c>
      <c r="EG199">
        <v>23989.8</v>
      </c>
      <c r="EH199">
        <v>24385.8</v>
      </c>
      <c r="EI199">
        <v>28167.200000000001</v>
      </c>
      <c r="EJ199">
        <v>29664.400000000001</v>
      </c>
      <c r="EK199">
        <v>33239.5</v>
      </c>
      <c r="EL199">
        <v>35556.800000000003</v>
      </c>
      <c r="EM199">
        <v>39752.6</v>
      </c>
      <c r="EN199">
        <v>42386.5</v>
      </c>
      <c r="EO199">
        <v>2.10792</v>
      </c>
      <c r="EP199">
        <v>2.1635300000000002</v>
      </c>
      <c r="EQ199">
        <v>0.124872</v>
      </c>
      <c r="ER199">
        <v>0</v>
      </c>
      <c r="ES199">
        <v>31.333500000000001</v>
      </c>
      <c r="ET199">
        <v>999.9</v>
      </c>
      <c r="EU199">
        <v>70.5</v>
      </c>
      <c r="EV199">
        <v>36</v>
      </c>
      <c r="EW199">
        <v>41.792400000000001</v>
      </c>
      <c r="EX199">
        <v>56.569299999999998</v>
      </c>
      <c r="EY199">
        <v>-2.5080100000000001</v>
      </c>
      <c r="EZ199">
        <v>2</v>
      </c>
      <c r="FA199">
        <v>0.50744900000000004</v>
      </c>
      <c r="FB199">
        <v>0.50835200000000003</v>
      </c>
      <c r="FC199">
        <v>20.272200000000002</v>
      </c>
      <c r="FD199">
        <v>5.2196899999999999</v>
      </c>
      <c r="FE199">
        <v>12.004099999999999</v>
      </c>
      <c r="FF199">
        <v>4.9863999999999997</v>
      </c>
      <c r="FG199">
        <v>3.2845499999999999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1.8622000000000001</v>
      </c>
      <c r="FN199">
        <v>1.8643000000000001</v>
      </c>
      <c r="FO199">
        <v>1.8603499999999999</v>
      </c>
      <c r="FP199">
        <v>1.86111</v>
      </c>
      <c r="FQ199">
        <v>1.8602000000000001</v>
      </c>
      <c r="FR199">
        <v>1.86188</v>
      </c>
      <c r="FS199">
        <v>1.8584000000000001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-4.3899999999999997</v>
      </c>
      <c r="GH199">
        <v>0.12690000000000001</v>
      </c>
      <c r="GI199">
        <v>-2.6367403326156271</v>
      </c>
      <c r="GJ199">
        <v>-2.8314441237569559E-3</v>
      </c>
      <c r="GK199">
        <v>1.746196064066972E-6</v>
      </c>
      <c r="GL199">
        <v>-5.0840809965914505E-10</v>
      </c>
      <c r="GM199">
        <v>-0.1800947898839361</v>
      </c>
      <c r="GN199">
        <v>5.1166531179064507E-3</v>
      </c>
      <c r="GO199">
        <v>1.8935886849813399E-4</v>
      </c>
      <c r="GP199">
        <v>-2.4822471333493459E-6</v>
      </c>
      <c r="GQ199">
        <v>4</v>
      </c>
      <c r="GR199">
        <v>2082</v>
      </c>
      <c r="GS199">
        <v>4</v>
      </c>
      <c r="GT199">
        <v>36</v>
      </c>
      <c r="GU199">
        <v>22.7</v>
      </c>
      <c r="GV199">
        <v>22.9</v>
      </c>
      <c r="GW199">
        <v>3.2507299999999999</v>
      </c>
      <c r="GX199">
        <v>2.5280800000000001</v>
      </c>
      <c r="GY199">
        <v>2.04834</v>
      </c>
      <c r="GZ199">
        <v>2.6220699999999999</v>
      </c>
      <c r="HA199">
        <v>2.1972700000000001</v>
      </c>
      <c r="HB199">
        <v>2.36206</v>
      </c>
      <c r="HC199">
        <v>41.953800000000001</v>
      </c>
      <c r="HD199">
        <v>14.2721</v>
      </c>
      <c r="HE199">
        <v>18</v>
      </c>
      <c r="HF199">
        <v>618.87099999999998</v>
      </c>
      <c r="HG199">
        <v>735.81600000000003</v>
      </c>
      <c r="HH199">
        <v>31.0002</v>
      </c>
      <c r="HI199">
        <v>33.826099999999997</v>
      </c>
      <c r="HJ199">
        <v>29.999700000000001</v>
      </c>
      <c r="HK199">
        <v>33.749699999999997</v>
      </c>
      <c r="HL199">
        <v>33.747399999999999</v>
      </c>
      <c r="HM199">
        <v>65.076400000000007</v>
      </c>
      <c r="HN199">
        <v>25.050699999999999</v>
      </c>
      <c r="HO199">
        <v>94.017799999999994</v>
      </c>
      <c r="HP199">
        <v>31</v>
      </c>
      <c r="HQ199">
        <v>1230.68</v>
      </c>
      <c r="HR199">
        <v>33.710999999999999</v>
      </c>
      <c r="HS199">
        <v>99.243700000000004</v>
      </c>
      <c r="HT199">
        <v>98.304199999999994</v>
      </c>
    </row>
    <row r="200" spans="1:228" x14ac:dyDescent="0.2">
      <c r="A200">
        <v>185</v>
      </c>
      <c r="B200">
        <v>1669669345.0999999</v>
      </c>
      <c r="C200">
        <v>734.5</v>
      </c>
      <c r="D200" t="s">
        <v>729</v>
      </c>
      <c r="E200" t="s">
        <v>730</v>
      </c>
      <c r="F200">
        <v>4</v>
      </c>
      <c r="G200">
        <v>1669669343.0999999</v>
      </c>
      <c r="H200">
        <f t="shared" si="68"/>
        <v>3.9987580823475947E-3</v>
      </c>
      <c r="I200">
        <f t="shared" si="69"/>
        <v>3.998758082347595</v>
      </c>
      <c r="J200">
        <f t="shared" si="70"/>
        <v>40.598397158716246</v>
      </c>
      <c r="K200">
        <f t="shared" si="71"/>
        <v>1192.501428571429</v>
      </c>
      <c r="L200">
        <f t="shared" si="72"/>
        <v>899.26562131316757</v>
      </c>
      <c r="M200">
        <f t="shared" si="73"/>
        <v>90.636195011962272</v>
      </c>
      <c r="N200">
        <f t="shared" si="74"/>
        <v>120.19117541067844</v>
      </c>
      <c r="O200">
        <f t="shared" si="75"/>
        <v>0.25231165965360586</v>
      </c>
      <c r="P200">
        <f t="shared" si="76"/>
        <v>3.6690955762938375</v>
      </c>
      <c r="Q200">
        <f t="shared" si="77"/>
        <v>0.24305364126446322</v>
      </c>
      <c r="R200">
        <f t="shared" si="78"/>
        <v>0.15271201964033632</v>
      </c>
      <c r="S200">
        <f t="shared" si="79"/>
        <v>226.11333137654168</v>
      </c>
      <c r="T200">
        <f t="shared" si="80"/>
        <v>33.317319160256872</v>
      </c>
      <c r="U200">
        <f t="shared" si="81"/>
        <v>33.349757142857143</v>
      </c>
      <c r="V200">
        <f t="shared" si="82"/>
        <v>5.1522449242743855</v>
      </c>
      <c r="W200">
        <f t="shared" si="83"/>
        <v>70.261194004799194</v>
      </c>
      <c r="X200">
        <f t="shared" si="84"/>
        <v>3.5657608555460367</v>
      </c>
      <c r="Y200">
        <f t="shared" si="85"/>
        <v>5.0750074860704428</v>
      </c>
      <c r="Z200">
        <f t="shared" si="86"/>
        <v>1.5864840687283488</v>
      </c>
      <c r="AA200">
        <f t="shared" si="87"/>
        <v>-176.34523143152893</v>
      </c>
      <c r="AB200">
        <f t="shared" si="88"/>
        <v>-53.258466664648637</v>
      </c>
      <c r="AC200">
        <f t="shared" si="89"/>
        <v>-3.3313547756085549</v>
      </c>
      <c r="AD200">
        <f t="shared" si="90"/>
        <v>-6.8217214952444465</v>
      </c>
      <c r="AE200">
        <f t="shared" si="91"/>
        <v>63.844556850395357</v>
      </c>
      <c r="AF200">
        <f t="shared" si="92"/>
        <v>3.9948792352071281</v>
      </c>
      <c r="AG200">
        <f t="shared" si="93"/>
        <v>40.598397158716246</v>
      </c>
      <c r="AH200">
        <v>1262.9390300609759</v>
      </c>
      <c r="AI200">
        <v>1238.82096969697</v>
      </c>
      <c r="AJ200">
        <v>1.7232831729257889</v>
      </c>
      <c r="AK200">
        <v>63.565594582378537</v>
      </c>
      <c r="AL200">
        <f t="shared" si="94"/>
        <v>3.998758082347595</v>
      </c>
      <c r="AM200">
        <v>33.777905697502241</v>
      </c>
      <c r="AN200">
        <v>35.380181818181818</v>
      </c>
      <c r="AO200">
        <v>-7.0414674048781574E-6</v>
      </c>
      <c r="AP200">
        <v>91.324136407103097</v>
      </c>
      <c r="AQ200">
        <v>66</v>
      </c>
      <c r="AR200">
        <v>10</v>
      </c>
      <c r="AS200">
        <f t="shared" si="95"/>
        <v>1</v>
      </c>
      <c r="AT200">
        <f t="shared" si="96"/>
        <v>0</v>
      </c>
      <c r="AU200">
        <f t="shared" si="97"/>
        <v>47118.983600402382</v>
      </c>
      <c r="AV200">
        <f t="shared" si="98"/>
        <v>1199.997142857143</v>
      </c>
      <c r="AW200">
        <f t="shared" si="99"/>
        <v>1025.9218421640112</v>
      </c>
      <c r="AX200">
        <f t="shared" si="100"/>
        <v>0.85493690403406652</v>
      </c>
      <c r="AY200">
        <f t="shared" si="101"/>
        <v>0.1884282247857485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1669669343.0999999</v>
      </c>
      <c r="BF200">
        <v>1192.501428571429</v>
      </c>
      <c r="BG200">
        <v>1221</v>
      </c>
      <c r="BH200">
        <v>35.378428571428572</v>
      </c>
      <c r="BI200">
        <v>33.777742857142862</v>
      </c>
      <c r="BJ200">
        <v>1196.898571428572</v>
      </c>
      <c r="BK200">
        <v>35.251542857142859</v>
      </c>
      <c r="BL200">
        <v>650.00742857142848</v>
      </c>
      <c r="BM200">
        <v>100.6892857142857</v>
      </c>
      <c r="BN200">
        <v>9.9839171428571433E-2</v>
      </c>
      <c r="BO200">
        <v>33.080514285714287</v>
      </c>
      <c r="BP200">
        <v>33.349757142857143</v>
      </c>
      <c r="BQ200">
        <v>999.89999999999986</v>
      </c>
      <c r="BR200">
        <v>0</v>
      </c>
      <c r="BS200">
        <v>0</v>
      </c>
      <c r="BT200">
        <v>9002.767142857143</v>
      </c>
      <c r="BU200">
        <v>0</v>
      </c>
      <c r="BV200">
        <v>554.39785714285722</v>
      </c>
      <c r="BW200">
        <v>-28.497071428571431</v>
      </c>
      <c r="BX200">
        <v>1236.238571428572</v>
      </c>
      <c r="BY200">
        <v>1263.6828571428571</v>
      </c>
      <c r="BZ200">
        <v>1.600672857142857</v>
      </c>
      <c r="CA200">
        <v>1221</v>
      </c>
      <c r="CB200">
        <v>33.777742857142862</v>
      </c>
      <c r="CC200">
        <v>3.56223</v>
      </c>
      <c r="CD200">
        <v>3.4010600000000011</v>
      </c>
      <c r="CE200">
        <v>26.9193</v>
      </c>
      <c r="CF200">
        <v>26.133771428571428</v>
      </c>
      <c r="CG200">
        <v>1199.997142857143</v>
      </c>
      <c r="CH200">
        <v>0.50002214285714297</v>
      </c>
      <c r="CI200">
        <v>0.49997785714285709</v>
      </c>
      <c r="CJ200">
        <v>0</v>
      </c>
      <c r="CK200">
        <v>879.52914285714292</v>
      </c>
      <c r="CL200">
        <v>4.9990899999999998</v>
      </c>
      <c r="CM200">
        <v>9414.221428571429</v>
      </c>
      <c r="CN200">
        <v>9557.9157142857148</v>
      </c>
      <c r="CO200">
        <v>43</v>
      </c>
      <c r="CP200">
        <v>44.875</v>
      </c>
      <c r="CQ200">
        <v>43.785428571428568</v>
      </c>
      <c r="CR200">
        <v>43.982000000000014</v>
      </c>
      <c r="CS200">
        <v>44.375</v>
      </c>
      <c r="CT200">
        <v>597.52285714285711</v>
      </c>
      <c r="CU200">
        <v>597.47428571428566</v>
      </c>
      <c r="CV200">
        <v>0</v>
      </c>
      <c r="CW200">
        <v>1669669360.5999999</v>
      </c>
      <c r="CX200">
        <v>0</v>
      </c>
      <c r="CY200">
        <v>1669667979.5</v>
      </c>
      <c r="CZ200" t="s">
        <v>356</v>
      </c>
      <c r="DA200">
        <v>1669667979.5</v>
      </c>
      <c r="DB200">
        <v>1669667970</v>
      </c>
      <c r="DC200">
        <v>16</v>
      </c>
      <c r="DD200">
        <v>2.5000000000000001E-2</v>
      </c>
      <c r="DE200">
        <v>0.02</v>
      </c>
      <c r="DF200">
        <v>-3.5449999999999999</v>
      </c>
      <c r="DG200">
        <v>0.11899999999999999</v>
      </c>
      <c r="DH200">
        <v>410</v>
      </c>
      <c r="DI200">
        <v>35</v>
      </c>
      <c r="DJ200">
        <v>0.37</v>
      </c>
      <c r="DK200">
        <v>0.56999999999999995</v>
      </c>
      <c r="DL200">
        <v>-28.4074575</v>
      </c>
      <c r="DM200">
        <v>-0.54598086303937032</v>
      </c>
      <c r="DN200">
        <v>6.8670688388496895E-2</v>
      </c>
      <c r="DO200">
        <v>0</v>
      </c>
      <c r="DP200">
        <v>1.5952305</v>
      </c>
      <c r="DQ200">
        <v>5.1353245778607573E-2</v>
      </c>
      <c r="DR200">
        <v>5.6750700215944467E-3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3.2959700000000001</v>
      </c>
      <c r="EB200">
        <v>2.6252</v>
      </c>
      <c r="EC200">
        <v>0.20805499999999999</v>
      </c>
      <c r="ED200">
        <v>0.20916999999999999</v>
      </c>
      <c r="EE200">
        <v>0.142428</v>
      </c>
      <c r="EF200">
        <v>0.13645499999999999</v>
      </c>
      <c r="EG200">
        <v>23967.599999999999</v>
      </c>
      <c r="EH200">
        <v>24364.1</v>
      </c>
      <c r="EI200">
        <v>28166.6</v>
      </c>
      <c r="EJ200">
        <v>29664.7</v>
      </c>
      <c r="EK200">
        <v>33238.9</v>
      </c>
      <c r="EL200">
        <v>35557.199999999997</v>
      </c>
      <c r="EM200">
        <v>39752.199999999997</v>
      </c>
      <c r="EN200">
        <v>42386.6</v>
      </c>
      <c r="EO200">
        <v>2.1075699999999999</v>
      </c>
      <c r="EP200">
        <v>2.1637499999999998</v>
      </c>
      <c r="EQ200">
        <v>0.123888</v>
      </c>
      <c r="ER200">
        <v>0</v>
      </c>
      <c r="ES200">
        <v>31.331299999999999</v>
      </c>
      <c r="ET200">
        <v>999.9</v>
      </c>
      <c r="EU200">
        <v>70.5</v>
      </c>
      <c r="EV200">
        <v>36</v>
      </c>
      <c r="EW200">
        <v>41.790900000000001</v>
      </c>
      <c r="EX200">
        <v>57.289299999999997</v>
      </c>
      <c r="EY200">
        <v>-2.3717999999999999</v>
      </c>
      <c r="EZ200">
        <v>2</v>
      </c>
      <c r="FA200">
        <v>0.50721499999999997</v>
      </c>
      <c r="FB200">
        <v>0.50967899999999999</v>
      </c>
      <c r="FC200">
        <v>20.272200000000002</v>
      </c>
      <c r="FD200">
        <v>5.2199900000000001</v>
      </c>
      <c r="FE200">
        <v>12.004</v>
      </c>
      <c r="FF200">
        <v>4.9866000000000001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1.8622000000000001</v>
      </c>
      <c r="FN200">
        <v>1.86432</v>
      </c>
      <c r="FO200">
        <v>1.8603499999999999</v>
      </c>
      <c r="FP200">
        <v>1.86111</v>
      </c>
      <c r="FQ200">
        <v>1.8602000000000001</v>
      </c>
      <c r="FR200">
        <v>1.86188</v>
      </c>
      <c r="FS200">
        <v>1.85843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-4.4000000000000004</v>
      </c>
      <c r="GH200">
        <v>0.12690000000000001</v>
      </c>
      <c r="GI200">
        <v>-2.6367403326156271</v>
      </c>
      <c r="GJ200">
        <v>-2.8314441237569559E-3</v>
      </c>
      <c r="GK200">
        <v>1.746196064066972E-6</v>
      </c>
      <c r="GL200">
        <v>-5.0840809965914505E-10</v>
      </c>
      <c r="GM200">
        <v>-0.1800947898839361</v>
      </c>
      <c r="GN200">
        <v>5.1166531179064507E-3</v>
      </c>
      <c r="GO200">
        <v>1.8935886849813399E-4</v>
      </c>
      <c r="GP200">
        <v>-2.4822471333493459E-6</v>
      </c>
      <c r="GQ200">
        <v>4</v>
      </c>
      <c r="GR200">
        <v>2082</v>
      </c>
      <c r="GS200">
        <v>4</v>
      </c>
      <c r="GT200">
        <v>36</v>
      </c>
      <c r="GU200">
        <v>22.8</v>
      </c>
      <c r="GV200">
        <v>22.9</v>
      </c>
      <c r="GW200">
        <v>3.26416</v>
      </c>
      <c r="GX200">
        <v>2.5293000000000001</v>
      </c>
      <c r="GY200">
        <v>2.04834</v>
      </c>
      <c r="GZ200">
        <v>2.6220699999999999</v>
      </c>
      <c r="HA200">
        <v>2.1972700000000001</v>
      </c>
      <c r="HB200">
        <v>2.35107</v>
      </c>
      <c r="HC200">
        <v>41.953800000000001</v>
      </c>
      <c r="HD200">
        <v>14.3072</v>
      </c>
      <c r="HE200">
        <v>18</v>
      </c>
      <c r="HF200">
        <v>618.58299999999997</v>
      </c>
      <c r="HG200">
        <v>736.00300000000004</v>
      </c>
      <c r="HH200">
        <v>31.000299999999999</v>
      </c>
      <c r="HI200">
        <v>33.8232</v>
      </c>
      <c r="HJ200">
        <v>29.9998</v>
      </c>
      <c r="HK200">
        <v>33.747399999999999</v>
      </c>
      <c r="HL200">
        <v>33.745199999999997</v>
      </c>
      <c r="HM200">
        <v>65.361199999999997</v>
      </c>
      <c r="HN200">
        <v>25.3245</v>
      </c>
      <c r="HO200">
        <v>94.017799999999994</v>
      </c>
      <c r="HP200">
        <v>31</v>
      </c>
      <c r="HQ200">
        <v>1237.3599999999999</v>
      </c>
      <c r="HR200">
        <v>33.710999999999999</v>
      </c>
      <c r="HS200">
        <v>99.2423</v>
      </c>
      <c r="HT200">
        <v>98.3048</v>
      </c>
    </row>
    <row r="201" spans="1:228" x14ac:dyDescent="0.2">
      <c r="A201">
        <v>186</v>
      </c>
      <c r="B201">
        <v>1669669349.0999999</v>
      </c>
      <c r="C201">
        <v>738.5</v>
      </c>
      <c r="D201" t="s">
        <v>731</v>
      </c>
      <c r="E201" t="s">
        <v>732</v>
      </c>
      <c r="F201">
        <v>4</v>
      </c>
      <c r="G201">
        <v>1669669346.7874999</v>
      </c>
      <c r="H201">
        <f t="shared" si="68"/>
        <v>4.027509432678782E-3</v>
      </c>
      <c r="I201">
        <f t="shared" si="69"/>
        <v>4.0275094326787819</v>
      </c>
      <c r="J201">
        <f t="shared" si="70"/>
        <v>39.773290699044487</v>
      </c>
      <c r="K201">
        <f t="shared" si="71"/>
        <v>1198.6375</v>
      </c>
      <c r="L201">
        <f t="shared" si="72"/>
        <v>912.52286451732073</v>
      </c>
      <c r="M201">
        <f t="shared" si="73"/>
        <v>91.971778643818752</v>
      </c>
      <c r="N201">
        <f t="shared" si="74"/>
        <v>120.80883352165888</v>
      </c>
      <c r="O201">
        <f t="shared" si="75"/>
        <v>0.25429074396569379</v>
      </c>
      <c r="P201">
        <f t="shared" si="76"/>
        <v>3.668228006552376</v>
      </c>
      <c r="Q201">
        <f t="shared" si="77"/>
        <v>0.24488769543602357</v>
      </c>
      <c r="R201">
        <f t="shared" si="78"/>
        <v>0.15387066713930875</v>
      </c>
      <c r="S201">
        <f t="shared" si="79"/>
        <v>226.11451723381833</v>
      </c>
      <c r="T201">
        <f t="shared" si="80"/>
        <v>33.314478428113347</v>
      </c>
      <c r="U201">
        <f t="shared" si="81"/>
        <v>33.349212499999993</v>
      </c>
      <c r="V201">
        <f t="shared" si="82"/>
        <v>5.1520876567580158</v>
      </c>
      <c r="W201">
        <f t="shared" si="83"/>
        <v>70.257018352946503</v>
      </c>
      <c r="X201">
        <f t="shared" si="84"/>
        <v>3.5661768337964856</v>
      </c>
      <c r="Y201">
        <f t="shared" si="85"/>
        <v>5.0759011944988472</v>
      </c>
      <c r="Z201">
        <f t="shared" si="86"/>
        <v>1.5859108229615302</v>
      </c>
      <c r="AA201">
        <f t="shared" si="87"/>
        <v>-177.61316598113427</v>
      </c>
      <c r="AB201">
        <f t="shared" si="88"/>
        <v>-52.518040545060487</v>
      </c>
      <c r="AC201">
        <f t="shared" si="89"/>
        <v>-3.2858592281508203</v>
      </c>
      <c r="AD201">
        <f t="shared" si="90"/>
        <v>-7.3025485205272531</v>
      </c>
      <c r="AE201">
        <f t="shared" si="91"/>
        <v>63.674691797501964</v>
      </c>
      <c r="AF201">
        <f t="shared" si="92"/>
        <v>4.0250452934775769</v>
      </c>
      <c r="AG201">
        <f t="shared" si="93"/>
        <v>39.773290699044487</v>
      </c>
      <c r="AH201">
        <v>1269.754419640602</v>
      </c>
      <c r="AI201">
        <v>1245.8121212121209</v>
      </c>
      <c r="AJ201">
        <v>1.769778823995563</v>
      </c>
      <c r="AK201">
        <v>63.565594582378537</v>
      </c>
      <c r="AL201">
        <f t="shared" si="94"/>
        <v>4.0275094326787819</v>
      </c>
      <c r="AM201">
        <v>33.771552648542418</v>
      </c>
      <c r="AN201">
        <v>35.385080000000002</v>
      </c>
      <c r="AO201">
        <v>3.2599327406195041E-5</v>
      </c>
      <c r="AP201">
        <v>91.324136407103097</v>
      </c>
      <c r="AQ201">
        <v>66</v>
      </c>
      <c r="AR201">
        <v>10</v>
      </c>
      <c r="AS201">
        <f t="shared" si="95"/>
        <v>1</v>
      </c>
      <c r="AT201">
        <f t="shared" si="96"/>
        <v>0</v>
      </c>
      <c r="AU201">
        <f t="shared" si="97"/>
        <v>47103.013471936902</v>
      </c>
      <c r="AV201">
        <f t="shared" si="98"/>
        <v>1200.0025000000001</v>
      </c>
      <c r="AW201">
        <f t="shared" si="99"/>
        <v>1025.9265135926519</v>
      </c>
      <c r="AX201">
        <f t="shared" si="100"/>
        <v>0.85493698020850117</v>
      </c>
      <c r="AY201">
        <f t="shared" si="101"/>
        <v>0.18842837180240735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1669669346.7874999</v>
      </c>
      <c r="BF201">
        <v>1198.6375</v>
      </c>
      <c r="BG201">
        <v>1227.0899999999999</v>
      </c>
      <c r="BH201">
        <v>35.382787500000013</v>
      </c>
      <c r="BI201">
        <v>33.770062500000002</v>
      </c>
      <c r="BJ201">
        <v>1203.0387499999999</v>
      </c>
      <c r="BK201">
        <v>35.255899999999997</v>
      </c>
      <c r="BL201">
        <v>650.02375000000006</v>
      </c>
      <c r="BM201">
        <v>100.68837499999999</v>
      </c>
      <c r="BN201">
        <v>0.1000898375</v>
      </c>
      <c r="BO201">
        <v>33.083650000000013</v>
      </c>
      <c r="BP201">
        <v>33.349212499999993</v>
      </c>
      <c r="BQ201">
        <v>999.9</v>
      </c>
      <c r="BR201">
        <v>0</v>
      </c>
      <c r="BS201">
        <v>0</v>
      </c>
      <c r="BT201">
        <v>8999.8450000000012</v>
      </c>
      <c r="BU201">
        <v>0</v>
      </c>
      <c r="BV201">
        <v>560.90125</v>
      </c>
      <c r="BW201">
        <v>-28.453575000000001</v>
      </c>
      <c r="BX201">
        <v>1242.60375</v>
      </c>
      <c r="BY201">
        <v>1269.9775</v>
      </c>
      <c r="BZ201">
        <v>1.6127262499999999</v>
      </c>
      <c r="CA201">
        <v>1227.0899999999999</v>
      </c>
      <c r="CB201">
        <v>33.770062500000002</v>
      </c>
      <c r="CC201">
        <v>3.5626375000000001</v>
      </c>
      <c r="CD201">
        <v>3.4002537500000001</v>
      </c>
      <c r="CE201">
        <v>26.9212375</v>
      </c>
      <c r="CF201">
        <v>26.129737500000001</v>
      </c>
      <c r="CG201">
        <v>1200.0025000000001</v>
      </c>
      <c r="CH201">
        <v>0.50002000000000002</v>
      </c>
      <c r="CI201">
        <v>0.49997999999999998</v>
      </c>
      <c r="CJ201">
        <v>0</v>
      </c>
      <c r="CK201">
        <v>879.200875</v>
      </c>
      <c r="CL201">
        <v>4.9990899999999998</v>
      </c>
      <c r="CM201">
        <v>9412.567500000001</v>
      </c>
      <c r="CN201">
        <v>9557.9562499999993</v>
      </c>
      <c r="CO201">
        <v>43</v>
      </c>
      <c r="CP201">
        <v>44.875</v>
      </c>
      <c r="CQ201">
        <v>43.796499999999988</v>
      </c>
      <c r="CR201">
        <v>43.984250000000003</v>
      </c>
      <c r="CS201">
        <v>44.375</v>
      </c>
      <c r="CT201">
        <v>597.52250000000004</v>
      </c>
      <c r="CU201">
        <v>597.48</v>
      </c>
      <c r="CV201">
        <v>0</v>
      </c>
      <c r="CW201">
        <v>1669669364.2</v>
      </c>
      <c r="CX201">
        <v>0</v>
      </c>
      <c r="CY201">
        <v>1669667979.5</v>
      </c>
      <c r="CZ201" t="s">
        <v>356</v>
      </c>
      <c r="DA201">
        <v>1669667979.5</v>
      </c>
      <c r="DB201">
        <v>1669667970</v>
      </c>
      <c r="DC201">
        <v>16</v>
      </c>
      <c r="DD201">
        <v>2.5000000000000001E-2</v>
      </c>
      <c r="DE201">
        <v>0.02</v>
      </c>
      <c r="DF201">
        <v>-3.5449999999999999</v>
      </c>
      <c r="DG201">
        <v>0.11899999999999999</v>
      </c>
      <c r="DH201">
        <v>410</v>
      </c>
      <c r="DI201">
        <v>35</v>
      </c>
      <c r="DJ201">
        <v>0.37</v>
      </c>
      <c r="DK201">
        <v>0.56999999999999995</v>
      </c>
      <c r="DL201">
        <v>-28.441714999999999</v>
      </c>
      <c r="DM201">
        <v>-0.2308570356472156</v>
      </c>
      <c r="DN201">
        <v>4.4897341513724702E-2</v>
      </c>
      <c r="DO201">
        <v>0</v>
      </c>
      <c r="DP201">
        <v>1.6003192500000001</v>
      </c>
      <c r="DQ201">
        <v>5.6224727954965838E-2</v>
      </c>
      <c r="DR201">
        <v>6.4250876988178234E-3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3.2961200000000002</v>
      </c>
      <c r="EB201">
        <v>2.6254499999999998</v>
      </c>
      <c r="EC201">
        <v>0.20877599999999999</v>
      </c>
      <c r="ED201">
        <v>0.20986399999999999</v>
      </c>
      <c r="EE201">
        <v>0.14243700000000001</v>
      </c>
      <c r="EF201">
        <v>0.13642699999999999</v>
      </c>
      <c r="EG201">
        <v>23945.9</v>
      </c>
      <c r="EH201">
        <v>24342.9</v>
      </c>
      <c r="EI201">
        <v>28166.799999999999</v>
      </c>
      <c r="EJ201">
        <v>29665</v>
      </c>
      <c r="EK201">
        <v>33238.5</v>
      </c>
      <c r="EL201">
        <v>35559</v>
      </c>
      <c r="EM201">
        <v>39752</v>
      </c>
      <c r="EN201">
        <v>42387.3</v>
      </c>
      <c r="EO201">
        <v>2.1080999999999999</v>
      </c>
      <c r="EP201">
        <v>2.1638799999999998</v>
      </c>
      <c r="EQ201">
        <v>0.12521399999999999</v>
      </c>
      <c r="ER201">
        <v>0</v>
      </c>
      <c r="ES201">
        <v>31.331600000000002</v>
      </c>
      <c r="ET201">
        <v>999.9</v>
      </c>
      <c r="EU201">
        <v>70.5</v>
      </c>
      <c r="EV201">
        <v>36</v>
      </c>
      <c r="EW201">
        <v>41.793399999999998</v>
      </c>
      <c r="EX201">
        <v>57.5593</v>
      </c>
      <c r="EY201">
        <v>-2.3157000000000001</v>
      </c>
      <c r="EZ201">
        <v>2</v>
      </c>
      <c r="FA201">
        <v>0.50695900000000005</v>
      </c>
      <c r="FB201">
        <v>0.51150899999999999</v>
      </c>
      <c r="FC201">
        <v>20.272300000000001</v>
      </c>
      <c r="FD201">
        <v>5.2198399999999996</v>
      </c>
      <c r="FE201">
        <v>12.004</v>
      </c>
      <c r="FF201">
        <v>4.9864499999999996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1.86219</v>
      </c>
      <c r="FN201">
        <v>1.86429</v>
      </c>
      <c r="FO201">
        <v>1.8603499999999999</v>
      </c>
      <c r="FP201">
        <v>1.86111</v>
      </c>
      <c r="FQ201">
        <v>1.8602000000000001</v>
      </c>
      <c r="FR201">
        <v>1.86188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-4.4000000000000004</v>
      </c>
      <c r="GH201">
        <v>0.12690000000000001</v>
      </c>
      <c r="GI201">
        <v>-2.6367403326156271</v>
      </c>
      <c r="GJ201">
        <v>-2.8314441237569559E-3</v>
      </c>
      <c r="GK201">
        <v>1.746196064066972E-6</v>
      </c>
      <c r="GL201">
        <v>-5.0840809965914505E-10</v>
      </c>
      <c r="GM201">
        <v>-0.1800947898839361</v>
      </c>
      <c r="GN201">
        <v>5.1166531179064507E-3</v>
      </c>
      <c r="GO201">
        <v>1.8935886849813399E-4</v>
      </c>
      <c r="GP201">
        <v>-2.4822471333493459E-6</v>
      </c>
      <c r="GQ201">
        <v>4</v>
      </c>
      <c r="GR201">
        <v>2082</v>
      </c>
      <c r="GS201">
        <v>4</v>
      </c>
      <c r="GT201">
        <v>36</v>
      </c>
      <c r="GU201">
        <v>22.8</v>
      </c>
      <c r="GV201">
        <v>23</v>
      </c>
      <c r="GW201">
        <v>3.28003</v>
      </c>
      <c r="GX201">
        <v>2.5439500000000002</v>
      </c>
      <c r="GY201">
        <v>2.04834</v>
      </c>
      <c r="GZ201">
        <v>2.6220699999999999</v>
      </c>
      <c r="HA201">
        <v>2.1972700000000001</v>
      </c>
      <c r="HB201">
        <v>2.3107899999999999</v>
      </c>
      <c r="HC201">
        <v>41.953800000000001</v>
      </c>
      <c r="HD201">
        <v>14.2546</v>
      </c>
      <c r="HE201">
        <v>18</v>
      </c>
      <c r="HF201">
        <v>618.95899999999995</v>
      </c>
      <c r="HG201">
        <v>736.09500000000003</v>
      </c>
      <c r="HH201">
        <v>31.000399999999999</v>
      </c>
      <c r="HI201">
        <v>33.820399999999999</v>
      </c>
      <c r="HJ201">
        <v>29.9998</v>
      </c>
      <c r="HK201">
        <v>33.745100000000001</v>
      </c>
      <c r="HL201">
        <v>33.742899999999999</v>
      </c>
      <c r="HM201">
        <v>65.646600000000007</v>
      </c>
      <c r="HN201">
        <v>25.3245</v>
      </c>
      <c r="HO201">
        <v>94.017799999999994</v>
      </c>
      <c r="HP201">
        <v>31</v>
      </c>
      <c r="HQ201">
        <v>1244.04</v>
      </c>
      <c r="HR201">
        <v>33.710999999999999</v>
      </c>
      <c r="HS201">
        <v>99.2423</v>
      </c>
      <c r="HT201">
        <v>98.306200000000004</v>
      </c>
    </row>
    <row r="202" spans="1:228" x14ac:dyDescent="0.2">
      <c r="A202">
        <v>187</v>
      </c>
      <c r="B202">
        <v>1669669353.0999999</v>
      </c>
      <c r="C202">
        <v>742.5</v>
      </c>
      <c r="D202" t="s">
        <v>733</v>
      </c>
      <c r="E202" t="s">
        <v>734</v>
      </c>
      <c r="F202">
        <v>4</v>
      </c>
      <c r="G202">
        <v>1669669351.0999999</v>
      </c>
      <c r="H202">
        <f t="shared" si="68"/>
        <v>4.0310862041978163E-3</v>
      </c>
      <c r="I202">
        <f t="shared" si="69"/>
        <v>4.0310862041978162</v>
      </c>
      <c r="J202">
        <f t="shared" si="70"/>
        <v>40.348044540684292</v>
      </c>
      <c r="K202">
        <f t="shared" si="71"/>
        <v>1205.8771428571431</v>
      </c>
      <c r="L202">
        <f t="shared" si="72"/>
        <v>915.06974840535452</v>
      </c>
      <c r="M202">
        <f t="shared" si="73"/>
        <v>92.226217205166179</v>
      </c>
      <c r="N202">
        <f t="shared" si="74"/>
        <v>121.53553048135856</v>
      </c>
      <c r="O202">
        <f t="shared" si="75"/>
        <v>0.25355354753877235</v>
      </c>
      <c r="P202">
        <f t="shared" si="76"/>
        <v>3.6728786478997364</v>
      </c>
      <c r="Q202">
        <f t="shared" si="77"/>
        <v>0.24421523085425614</v>
      </c>
      <c r="R202">
        <f t="shared" si="78"/>
        <v>0.15344487543518906</v>
      </c>
      <c r="S202">
        <f t="shared" si="79"/>
        <v>226.11351819339896</v>
      </c>
      <c r="T202">
        <f t="shared" si="80"/>
        <v>33.313713017404837</v>
      </c>
      <c r="U202">
        <f t="shared" si="81"/>
        <v>33.36888571428571</v>
      </c>
      <c r="V202">
        <f t="shared" si="82"/>
        <v>5.1577710153171541</v>
      </c>
      <c r="W202">
        <f t="shared" si="83"/>
        <v>70.255812209070925</v>
      </c>
      <c r="X202">
        <f t="shared" si="84"/>
        <v>3.5661685349698362</v>
      </c>
      <c r="Y202">
        <f t="shared" si="85"/>
        <v>5.0759765247001134</v>
      </c>
      <c r="Z202">
        <f t="shared" si="86"/>
        <v>1.5916024803473179</v>
      </c>
      <c r="AA202">
        <f t="shared" si="87"/>
        <v>-177.7709016051237</v>
      </c>
      <c r="AB202">
        <f t="shared" si="88"/>
        <v>-56.427829102294901</v>
      </c>
      <c r="AC202">
        <f t="shared" si="89"/>
        <v>-3.5263543534200594</v>
      </c>
      <c r="AD202">
        <f t="shared" si="90"/>
        <v>-11.611566867439699</v>
      </c>
      <c r="AE202">
        <f t="shared" si="91"/>
        <v>63.579101873207954</v>
      </c>
      <c r="AF202">
        <f t="shared" si="92"/>
        <v>4.0355635874863491</v>
      </c>
      <c r="AG202">
        <f t="shared" si="93"/>
        <v>40.348044540684292</v>
      </c>
      <c r="AH202">
        <v>1276.673332356233</v>
      </c>
      <c r="AI202">
        <v>1252.6835151515149</v>
      </c>
      <c r="AJ202">
        <v>1.7182713827406659</v>
      </c>
      <c r="AK202">
        <v>63.565594582378537</v>
      </c>
      <c r="AL202">
        <f t="shared" si="94"/>
        <v>4.0310862041978162</v>
      </c>
      <c r="AM202">
        <v>33.766557872572733</v>
      </c>
      <c r="AN202">
        <v>35.381764848484849</v>
      </c>
      <c r="AO202">
        <v>-1.247883397067611E-5</v>
      </c>
      <c r="AP202">
        <v>91.324136407103097</v>
      </c>
      <c r="AQ202">
        <v>65</v>
      </c>
      <c r="AR202">
        <v>10</v>
      </c>
      <c r="AS202">
        <f t="shared" si="95"/>
        <v>1</v>
      </c>
      <c r="AT202">
        <f t="shared" si="96"/>
        <v>0</v>
      </c>
      <c r="AU202">
        <f t="shared" si="97"/>
        <v>47185.94809885203</v>
      </c>
      <c r="AV202">
        <f t="shared" si="98"/>
        <v>1199.998571428571</v>
      </c>
      <c r="AW202">
        <f t="shared" si="99"/>
        <v>1025.9230208255951</v>
      </c>
      <c r="AX202">
        <f t="shared" si="100"/>
        <v>0.85493686846998251</v>
      </c>
      <c r="AY202">
        <f t="shared" si="101"/>
        <v>0.18842815614706604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1669669351.0999999</v>
      </c>
      <c r="BF202">
        <v>1205.8771428571431</v>
      </c>
      <c r="BG202">
        <v>1234.3071428571429</v>
      </c>
      <c r="BH202">
        <v>35.383571428571422</v>
      </c>
      <c r="BI202">
        <v>33.766642857142863</v>
      </c>
      <c r="BJ202">
        <v>1210.281428571428</v>
      </c>
      <c r="BK202">
        <v>35.25667142857143</v>
      </c>
      <c r="BL202">
        <v>650.02757142857149</v>
      </c>
      <c r="BM202">
        <v>100.68600000000001</v>
      </c>
      <c r="BN202">
        <v>9.9997314285714303E-2</v>
      </c>
      <c r="BO202">
        <v>33.083914285714293</v>
      </c>
      <c r="BP202">
        <v>33.36888571428571</v>
      </c>
      <c r="BQ202">
        <v>999.89999999999986</v>
      </c>
      <c r="BR202">
        <v>0</v>
      </c>
      <c r="BS202">
        <v>0</v>
      </c>
      <c r="BT202">
        <v>9016.1628571428573</v>
      </c>
      <c r="BU202">
        <v>0</v>
      </c>
      <c r="BV202">
        <v>570.63171428571434</v>
      </c>
      <c r="BW202">
        <v>-28.433414285714289</v>
      </c>
      <c r="BX202">
        <v>1250.1085714285709</v>
      </c>
      <c r="BY202">
        <v>1277.444285714286</v>
      </c>
      <c r="BZ202">
        <v>1.616928571428571</v>
      </c>
      <c r="CA202">
        <v>1234.3071428571429</v>
      </c>
      <c r="CB202">
        <v>33.766642857142863</v>
      </c>
      <c r="CC202">
        <v>3.5626357142857139</v>
      </c>
      <c r="CD202">
        <v>3.3998314285714288</v>
      </c>
      <c r="CE202">
        <v>26.921242857142861</v>
      </c>
      <c r="CF202">
        <v>26.127671428571428</v>
      </c>
      <c r="CG202">
        <v>1199.998571428571</v>
      </c>
      <c r="CH202">
        <v>0.50002228571428575</v>
      </c>
      <c r="CI202">
        <v>0.49997771428571419</v>
      </c>
      <c r="CJ202">
        <v>0</v>
      </c>
      <c r="CK202">
        <v>879.024</v>
      </c>
      <c r="CL202">
        <v>4.9990899999999998</v>
      </c>
      <c r="CM202">
        <v>9410.7685714285726</v>
      </c>
      <c r="CN202">
        <v>9557.9242857142835</v>
      </c>
      <c r="CO202">
        <v>43</v>
      </c>
      <c r="CP202">
        <v>44.875</v>
      </c>
      <c r="CQ202">
        <v>43.767714285714291</v>
      </c>
      <c r="CR202">
        <v>43.973000000000013</v>
      </c>
      <c r="CS202">
        <v>44.375</v>
      </c>
      <c r="CT202">
        <v>597.52571428571423</v>
      </c>
      <c r="CU202">
        <v>597.47428571428566</v>
      </c>
      <c r="CV202">
        <v>0</v>
      </c>
      <c r="CW202">
        <v>1669669368.4000001</v>
      </c>
      <c r="CX202">
        <v>0</v>
      </c>
      <c r="CY202">
        <v>1669667979.5</v>
      </c>
      <c r="CZ202" t="s">
        <v>356</v>
      </c>
      <c r="DA202">
        <v>1669667979.5</v>
      </c>
      <c r="DB202">
        <v>1669667970</v>
      </c>
      <c r="DC202">
        <v>16</v>
      </c>
      <c r="DD202">
        <v>2.5000000000000001E-2</v>
      </c>
      <c r="DE202">
        <v>0.02</v>
      </c>
      <c r="DF202">
        <v>-3.5449999999999999</v>
      </c>
      <c r="DG202">
        <v>0.11899999999999999</v>
      </c>
      <c r="DH202">
        <v>410</v>
      </c>
      <c r="DI202">
        <v>35</v>
      </c>
      <c r="DJ202">
        <v>0.37</v>
      </c>
      <c r="DK202">
        <v>0.56999999999999995</v>
      </c>
      <c r="DL202">
        <v>-28.44454</v>
      </c>
      <c r="DM202">
        <v>1.74416510319285E-2</v>
      </c>
      <c r="DN202">
        <v>4.644627433928402E-2</v>
      </c>
      <c r="DO202">
        <v>1</v>
      </c>
      <c r="DP202">
        <v>1.6052187499999999</v>
      </c>
      <c r="DQ202">
        <v>7.4701350844275829E-2</v>
      </c>
      <c r="DR202">
        <v>8.1758388522218343E-3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2</v>
      </c>
      <c r="DY202">
        <v>2</v>
      </c>
      <c r="DZ202" t="s">
        <v>684</v>
      </c>
      <c r="EA202">
        <v>3.2961</v>
      </c>
      <c r="EB202">
        <v>2.6254</v>
      </c>
      <c r="EC202">
        <v>0.20949400000000001</v>
      </c>
      <c r="ED202">
        <v>0.21057999999999999</v>
      </c>
      <c r="EE202">
        <v>0.142427</v>
      </c>
      <c r="EF202">
        <v>0.13643</v>
      </c>
      <c r="EG202">
        <v>23924.7</v>
      </c>
      <c r="EH202">
        <v>24321</v>
      </c>
      <c r="EI202">
        <v>28167.599999999999</v>
      </c>
      <c r="EJ202">
        <v>29665.3</v>
      </c>
      <c r="EK202">
        <v>33239.9</v>
      </c>
      <c r="EL202">
        <v>35559</v>
      </c>
      <c r="EM202">
        <v>39753.1</v>
      </c>
      <c r="EN202">
        <v>42387.3</v>
      </c>
      <c r="EO202">
        <v>2.10853</v>
      </c>
      <c r="EP202">
        <v>2.1638299999999999</v>
      </c>
      <c r="EQ202">
        <v>0.12582499999999999</v>
      </c>
      <c r="ER202">
        <v>0</v>
      </c>
      <c r="ES202">
        <v>31.334299999999999</v>
      </c>
      <c r="ET202">
        <v>999.9</v>
      </c>
      <c r="EU202">
        <v>70.5</v>
      </c>
      <c r="EV202">
        <v>36</v>
      </c>
      <c r="EW202">
        <v>41.790999999999997</v>
      </c>
      <c r="EX202">
        <v>57.439300000000003</v>
      </c>
      <c r="EY202">
        <v>-2.4038499999999998</v>
      </c>
      <c r="EZ202">
        <v>2</v>
      </c>
      <c r="FA202">
        <v>0.50664399999999998</v>
      </c>
      <c r="FB202">
        <v>0.51053899999999997</v>
      </c>
      <c r="FC202">
        <v>20.272200000000002</v>
      </c>
      <c r="FD202">
        <v>5.2202799999999998</v>
      </c>
      <c r="FE202">
        <v>12.004</v>
      </c>
      <c r="FF202">
        <v>4.9866999999999999</v>
      </c>
      <c r="FG202">
        <v>3.2846500000000001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1.8622000000000001</v>
      </c>
      <c r="FN202">
        <v>1.8643099999999999</v>
      </c>
      <c r="FO202">
        <v>1.8603499999999999</v>
      </c>
      <c r="FP202">
        <v>1.86111</v>
      </c>
      <c r="FQ202">
        <v>1.8602000000000001</v>
      </c>
      <c r="FR202">
        <v>1.86188</v>
      </c>
      <c r="FS202">
        <v>1.8584000000000001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-4.41</v>
      </c>
      <c r="GH202">
        <v>0.1268</v>
      </c>
      <c r="GI202">
        <v>-2.6367403326156271</v>
      </c>
      <c r="GJ202">
        <v>-2.8314441237569559E-3</v>
      </c>
      <c r="GK202">
        <v>1.746196064066972E-6</v>
      </c>
      <c r="GL202">
        <v>-5.0840809965914505E-10</v>
      </c>
      <c r="GM202">
        <v>-0.1800947898839361</v>
      </c>
      <c r="GN202">
        <v>5.1166531179064507E-3</v>
      </c>
      <c r="GO202">
        <v>1.8935886849813399E-4</v>
      </c>
      <c r="GP202">
        <v>-2.4822471333493459E-6</v>
      </c>
      <c r="GQ202">
        <v>4</v>
      </c>
      <c r="GR202">
        <v>2082</v>
      </c>
      <c r="GS202">
        <v>4</v>
      </c>
      <c r="GT202">
        <v>36</v>
      </c>
      <c r="GU202">
        <v>22.9</v>
      </c>
      <c r="GV202">
        <v>23.1</v>
      </c>
      <c r="GW202">
        <v>3.2934600000000001</v>
      </c>
      <c r="GX202">
        <v>2.5366200000000001</v>
      </c>
      <c r="GY202">
        <v>2.04834</v>
      </c>
      <c r="GZ202">
        <v>2.6220699999999999</v>
      </c>
      <c r="HA202">
        <v>2.1972700000000001</v>
      </c>
      <c r="HB202">
        <v>2.34375</v>
      </c>
      <c r="HC202">
        <v>41.980200000000004</v>
      </c>
      <c r="HD202">
        <v>14.263400000000001</v>
      </c>
      <c r="HE202">
        <v>18</v>
      </c>
      <c r="HF202">
        <v>619.25300000000004</v>
      </c>
      <c r="HG202">
        <v>736.01099999999997</v>
      </c>
      <c r="HH202">
        <v>31.0001</v>
      </c>
      <c r="HI202">
        <v>33.817799999999998</v>
      </c>
      <c r="HJ202">
        <v>29.9998</v>
      </c>
      <c r="HK202">
        <v>33.742100000000001</v>
      </c>
      <c r="HL202">
        <v>33.74</v>
      </c>
      <c r="HM202">
        <v>65.931799999999996</v>
      </c>
      <c r="HN202">
        <v>25.3245</v>
      </c>
      <c r="HO202">
        <v>94.017799999999994</v>
      </c>
      <c r="HP202">
        <v>31</v>
      </c>
      <c r="HQ202">
        <v>1250.72</v>
      </c>
      <c r="HR202">
        <v>33.710999999999999</v>
      </c>
      <c r="HS202">
        <v>99.245000000000005</v>
      </c>
      <c r="HT202">
        <v>98.306600000000003</v>
      </c>
    </row>
    <row r="203" spans="1:228" x14ac:dyDescent="0.2">
      <c r="A203">
        <v>188</v>
      </c>
      <c r="B203">
        <v>1669669357.0999999</v>
      </c>
      <c r="C203">
        <v>746.5</v>
      </c>
      <c r="D203" t="s">
        <v>735</v>
      </c>
      <c r="E203" t="s">
        <v>736</v>
      </c>
      <c r="F203">
        <v>4</v>
      </c>
      <c r="G203">
        <v>1669669354.7874999</v>
      </c>
      <c r="H203">
        <f t="shared" si="68"/>
        <v>4.0222134199450373E-3</v>
      </c>
      <c r="I203">
        <f t="shared" si="69"/>
        <v>4.0222134199450377</v>
      </c>
      <c r="J203">
        <f t="shared" si="70"/>
        <v>40.854394789973583</v>
      </c>
      <c r="K203">
        <f t="shared" si="71"/>
        <v>1212.0050000000001</v>
      </c>
      <c r="L203">
        <f t="shared" si="72"/>
        <v>917.1299580177963</v>
      </c>
      <c r="M203">
        <f t="shared" si="73"/>
        <v>92.433885364745578</v>
      </c>
      <c r="N203">
        <f t="shared" si="74"/>
        <v>122.15316951768857</v>
      </c>
      <c r="O203">
        <f t="shared" si="75"/>
        <v>0.25292384446344335</v>
      </c>
      <c r="P203">
        <f t="shared" si="76"/>
        <v>3.6679178996103805</v>
      </c>
      <c r="Q203">
        <f t="shared" si="77"/>
        <v>0.24361886846132286</v>
      </c>
      <c r="R203">
        <f t="shared" si="78"/>
        <v>0.15306928686492313</v>
      </c>
      <c r="S203">
        <f t="shared" si="79"/>
        <v>226.11381110846148</v>
      </c>
      <c r="T203">
        <f t="shared" si="80"/>
        <v>33.320354423114878</v>
      </c>
      <c r="U203">
        <f t="shared" si="81"/>
        <v>33.369375000000012</v>
      </c>
      <c r="V203">
        <f t="shared" si="82"/>
        <v>5.1579124336420863</v>
      </c>
      <c r="W203">
        <f t="shared" si="83"/>
        <v>70.233307734485621</v>
      </c>
      <c r="X203">
        <f t="shared" si="84"/>
        <v>3.5659243045747728</v>
      </c>
      <c r="Y203">
        <f t="shared" si="85"/>
        <v>5.0772552505367052</v>
      </c>
      <c r="Z203">
        <f t="shared" si="86"/>
        <v>1.5919881290673135</v>
      </c>
      <c r="AA203">
        <f t="shared" si="87"/>
        <v>-177.37961181957616</v>
      </c>
      <c r="AB203">
        <f t="shared" si="88"/>
        <v>-55.561342315123667</v>
      </c>
      <c r="AC203">
        <f t="shared" si="89"/>
        <v>-3.476985601994742</v>
      </c>
      <c r="AD203">
        <f t="shared" si="90"/>
        <v>-10.304128628233101</v>
      </c>
      <c r="AE203">
        <f t="shared" si="91"/>
        <v>63.730631019452723</v>
      </c>
      <c r="AF203">
        <f t="shared" si="92"/>
        <v>4.0255076105264944</v>
      </c>
      <c r="AG203">
        <f t="shared" si="93"/>
        <v>40.854394789973583</v>
      </c>
      <c r="AH203">
        <v>1283.6294466050081</v>
      </c>
      <c r="AI203">
        <v>1259.5267878787879</v>
      </c>
      <c r="AJ203">
        <v>1.69105009091347</v>
      </c>
      <c r="AK203">
        <v>63.565594582378537</v>
      </c>
      <c r="AL203">
        <f t="shared" si="94"/>
        <v>4.0222134199450377</v>
      </c>
      <c r="AM203">
        <v>33.767697980098752</v>
      </c>
      <c r="AN203">
        <v>35.379220606060613</v>
      </c>
      <c r="AO203">
        <v>1.7667873105777959E-5</v>
      </c>
      <c r="AP203">
        <v>91.324136407103097</v>
      </c>
      <c r="AQ203">
        <v>66</v>
      </c>
      <c r="AR203">
        <v>10</v>
      </c>
      <c r="AS203">
        <f t="shared" si="95"/>
        <v>1</v>
      </c>
      <c r="AT203">
        <f t="shared" si="96"/>
        <v>0</v>
      </c>
      <c r="AU203">
        <f t="shared" si="97"/>
        <v>47096.732369691701</v>
      </c>
      <c r="AV203">
        <f t="shared" si="98"/>
        <v>1200.00125</v>
      </c>
      <c r="AW203">
        <f t="shared" si="99"/>
        <v>1025.9252010924672</v>
      </c>
      <c r="AX203">
        <f t="shared" si="100"/>
        <v>0.85493677701791326</v>
      </c>
      <c r="AY203">
        <f t="shared" si="101"/>
        <v>0.18842797964457242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1669669354.7874999</v>
      </c>
      <c r="BF203">
        <v>1212.0050000000001</v>
      </c>
      <c r="BG203">
        <v>1240.5037500000001</v>
      </c>
      <c r="BH203">
        <v>35.381137500000001</v>
      </c>
      <c r="BI203">
        <v>33.7682</v>
      </c>
      <c r="BJ203">
        <v>1216.41875</v>
      </c>
      <c r="BK203">
        <v>35.254249999999999</v>
      </c>
      <c r="BL203">
        <v>650.01387499999998</v>
      </c>
      <c r="BM203">
        <v>100.68600000000001</v>
      </c>
      <c r="BN203">
        <v>0.1000277125</v>
      </c>
      <c r="BO203">
        <v>33.0884</v>
      </c>
      <c r="BP203">
        <v>33.369375000000012</v>
      </c>
      <c r="BQ203">
        <v>999.9</v>
      </c>
      <c r="BR203">
        <v>0</v>
      </c>
      <c r="BS203">
        <v>0</v>
      </c>
      <c r="BT203">
        <v>8998.9837499999994</v>
      </c>
      <c r="BU203">
        <v>0</v>
      </c>
      <c r="BV203">
        <v>581.29437500000006</v>
      </c>
      <c r="BW203">
        <v>-28.498075</v>
      </c>
      <c r="BX203">
        <v>1256.4612500000001</v>
      </c>
      <c r="BY203">
        <v>1283.85625</v>
      </c>
      <c r="BZ203">
        <v>1.6129487499999999</v>
      </c>
      <c r="CA203">
        <v>1240.5037500000001</v>
      </c>
      <c r="CB203">
        <v>33.7682</v>
      </c>
      <c r="CC203">
        <v>3.5623825</v>
      </c>
      <c r="CD203">
        <v>3.3999825000000001</v>
      </c>
      <c r="CE203">
        <v>26.920012499999999</v>
      </c>
      <c r="CF203">
        <v>26.128399999999999</v>
      </c>
      <c r="CG203">
        <v>1200.00125</v>
      </c>
      <c r="CH203">
        <v>0.50002362500000008</v>
      </c>
      <c r="CI203">
        <v>0.49997637499999997</v>
      </c>
      <c r="CJ203">
        <v>0</v>
      </c>
      <c r="CK203">
        <v>878.84937500000001</v>
      </c>
      <c r="CL203">
        <v>4.9990899999999998</v>
      </c>
      <c r="CM203">
        <v>9408.901249999999</v>
      </c>
      <c r="CN203">
        <v>9557.9487499999996</v>
      </c>
      <c r="CO203">
        <v>43</v>
      </c>
      <c r="CP203">
        <v>44.875</v>
      </c>
      <c r="CQ203">
        <v>43.796499999999988</v>
      </c>
      <c r="CR203">
        <v>43.936999999999998</v>
      </c>
      <c r="CS203">
        <v>44.375</v>
      </c>
      <c r="CT203">
        <v>597.53</v>
      </c>
      <c r="CU203">
        <v>597.47125000000005</v>
      </c>
      <c r="CV203">
        <v>0</v>
      </c>
      <c r="CW203">
        <v>1669669372.5999999</v>
      </c>
      <c r="CX203">
        <v>0</v>
      </c>
      <c r="CY203">
        <v>1669667979.5</v>
      </c>
      <c r="CZ203" t="s">
        <v>356</v>
      </c>
      <c r="DA203">
        <v>1669667979.5</v>
      </c>
      <c r="DB203">
        <v>1669667970</v>
      </c>
      <c r="DC203">
        <v>16</v>
      </c>
      <c r="DD203">
        <v>2.5000000000000001E-2</v>
      </c>
      <c r="DE203">
        <v>0.02</v>
      </c>
      <c r="DF203">
        <v>-3.5449999999999999</v>
      </c>
      <c r="DG203">
        <v>0.11899999999999999</v>
      </c>
      <c r="DH203">
        <v>410</v>
      </c>
      <c r="DI203">
        <v>35</v>
      </c>
      <c r="DJ203">
        <v>0.37</v>
      </c>
      <c r="DK203">
        <v>0.56999999999999995</v>
      </c>
      <c r="DL203">
        <v>-28.4496675</v>
      </c>
      <c r="DM203">
        <v>-0.1369677298311304</v>
      </c>
      <c r="DN203">
        <v>4.9746338495913867E-2</v>
      </c>
      <c r="DO203">
        <v>0</v>
      </c>
      <c r="DP203">
        <v>1.60808825</v>
      </c>
      <c r="DQ203">
        <v>7.2052795497184616E-2</v>
      </c>
      <c r="DR203">
        <v>8.0756281141159455E-3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3.2960500000000001</v>
      </c>
      <c r="EB203">
        <v>2.6252</v>
      </c>
      <c r="EC203">
        <v>0.210202</v>
      </c>
      <c r="ED203">
        <v>0.211289</v>
      </c>
      <c r="EE203">
        <v>0.14242299999999999</v>
      </c>
      <c r="EF203">
        <v>0.136438</v>
      </c>
      <c r="EG203">
        <v>23903</v>
      </c>
      <c r="EH203">
        <v>24299</v>
      </c>
      <c r="EI203">
        <v>28167.3</v>
      </c>
      <c r="EJ203">
        <v>29665.1</v>
      </c>
      <c r="EK203">
        <v>33240.1</v>
      </c>
      <c r="EL203">
        <v>35558.400000000001</v>
      </c>
      <c r="EM203">
        <v>39753.1</v>
      </c>
      <c r="EN203">
        <v>42387</v>
      </c>
      <c r="EO203">
        <v>2.1082000000000001</v>
      </c>
      <c r="EP203">
        <v>2.1639499999999998</v>
      </c>
      <c r="EQ203">
        <v>0.124916</v>
      </c>
      <c r="ER203">
        <v>0</v>
      </c>
      <c r="ES203">
        <v>31.338899999999999</v>
      </c>
      <c r="ET203">
        <v>999.9</v>
      </c>
      <c r="EU203">
        <v>70.5</v>
      </c>
      <c r="EV203">
        <v>36.1</v>
      </c>
      <c r="EW203">
        <v>42.018300000000004</v>
      </c>
      <c r="EX203">
        <v>57.199300000000001</v>
      </c>
      <c r="EY203">
        <v>-2.3717999999999999</v>
      </c>
      <c r="EZ203">
        <v>2</v>
      </c>
      <c r="FA203">
        <v>0.50662099999999999</v>
      </c>
      <c r="FB203">
        <v>0.50950399999999996</v>
      </c>
      <c r="FC203">
        <v>20.272300000000001</v>
      </c>
      <c r="FD203">
        <v>5.2202799999999998</v>
      </c>
      <c r="FE203">
        <v>12.0046</v>
      </c>
      <c r="FF203">
        <v>4.9870000000000001</v>
      </c>
      <c r="FG203">
        <v>3.2846500000000001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1.8643000000000001</v>
      </c>
      <c r="FO203">
        <v>1.8603499999999999</v>
      </c>
      <c r="FP203">
        <v>1.86111</v>
      </c>
      <c r="FQ203">
        <v>1.8602000000000001</v>
      </c>
      <c r="FR203">
        <v>1.86188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-4.41</v>
      </c>
      <c r="GH203">
        <v>0.12690000000000001</v>
      </c>
      <c r="GI203">
        <v>-2.6367403326156271</v>
      </c>
      <c r="GJ203">
        <v>-2.8314441237569559E-3</v>
      </c>
      <c r="GK203">
        <v>1.746196064066972E-6</v>
      </c>
      <c r="GL203">
        <v>-5.0840809965914505E-10</v>
      </c>
      <c r="GM203">
        <v>-0.1800947898839361</v>
      </c>
      <c r="GN203">
        <v>5.1166531179064507E-3</v>
      </c>
      <c r="GO203">
        <v>1.8935886849813399E-4</v>
      </c>
      <c r="GP203">
        <v>-2.4822471333493459E-6</v>
      </c>
      <c r="GQ203">
        <v>4</v>
      </c>
      <c r="GR203">
        <v>2082</v>
      </c>
      <c r="GS203">
        <v>4</v>
      </c>
      <c r="GT203">
        <v>36</v>
      </c>
      <c r="GU203">
        <v>23</v>
      </c>
      <c r="GV203">
        <v>23.1</v>
      </c>
      <c r="GW203">
        <v>3.30688</v>
      </c>
      <c r="GX203">
        <v>2.5415000000000001</v>
      </c>
      <c r="GY203">
        <v>2.04834</v>
      </c>
      <c r="GZ203">
        <v>2.6220699999999999</v>
      </c>
      <c r="HA203">
        <v>2.1972700000000001</v>
      </c>
      <c r="HB203">
        <v>2.2912599999999999</v>
      </c>
      <c r="HC203">
        <v>41.980200000000004</v>
      </c>
      <c r="HD203">
        <v>14.263400000000001</v>
      </c>
      <c r="HE203">
        <v>18</v>
      </c>
      <c r="HF203">
        <v>618.98</v>
      </c>
      <c r="HG203">
        <v>736.10500000000002</v>
      </c>
      <c r="HH203">
        <v>30.9999</v>
      </c>
      <c r="HI203">
        <v>33.814999999999998</v>
      </c>
      <c r="HJ203">
        <v>29.9998</v>
      </c>
      <c r="HK203">
        <v>33.739400000000003</v>
      </c>
      <c r="HL203">
        <v>33.7378</v>
      </c>
      <c r="HM203">
        <v>66.215000000000003</v>
      </c>
      <c r="HN203">
        <v>25.3245</v>
      </c>
      <c r="HO203">
        <v>94.017799999999994</v>
      </c>
      <c r="HP203">
        <v>31</v>
      </c>
      <c r="HQ203">
        <v>1257.4100000000001</v>
      </c>
      <c r="HR203">
        <v>33.710999999999999</v>
      </c>
      <c r="HS203">
        <v>99.244600000000005</v>
      </c>
      <c r="HT203">
        <v>98.305899999999994</v>
      </c>
    </row>
    <row r="204" spans="1:228" x14ac:dyDescent="0.2">
      <c r="A204">
        <v>189</v>
      </c>
      <c r="B204">
        <v>1669669361.0999999</v>
      </c>
      <c r="C204">
        <v>750.5</v>
      </c>
      <c r="D204" t="s">
        <v>737</v>
      </c>
      <c r="E204" t="s">
        <v>738</v>
      </c>
      <c r="F204">
        <v>4</v>
      </c>
      <c r="G204">
        <v>1669669359.0999999</v>
      </c>
      <c r="H204">
        <f t="shared" si="68"/>
        <v>4.0163482290025221E-3</v>
      </c>
      <c r="I204">
        <f t="shared" si="69"/>
        <v>4.0163482290025225</v>
      </c>
      <c r="J204">
        <f t="shared" si="70"/>
        <v>40.324482303286942</v>
      </c>
      <c r="K204">
        <f t="shared" si="71"/>
        <v>1219.1857142857141</v>
      </c>
      <c r="L204">
        <f t="shared" si="72"/>
        <v>927.25840381888281</v>
      </c>
      <c r="M204">
        <f t="shared" si="73"/>
        <v>93.455952389488914</v>
      </c>
      <c r="N204">
        <f t="shared" si="74"/>
        <v>122.87854345560199</v>
      </c>
      <c r="O204">
        <f t="shared" si="75"/>
        <v>0.25261422123237282</v>
      </c>
      <c r="P204">
        <f t="shared" si="76"/>
        <v>3.6751861524421727</v>
      </c>
      <c r="Q204">
        <f t="shared" si="77"/>
        <v>0.24334919697831106</v>
      </c>
      <c r="R204">
        <f t="shared" si="78"/>
        <v>0.15289736252531777</v>
      </c>
      <c r="S204">
        <f t="shared" si="79"/>
        <v>226.11271119363147</v>
      </c>
      <c r="T204">
        <f t="shared" si="80"/>
        <v>33.32330305416049</v>
      </c>
      <c r="U204">
        <f t="shared" si="81"/>
        <v>33.36647142857143</v>
      </c>
      <c r="V204">
        <f t="shared" si="82"/>
        <v>5.1570732633289671</v>
      </c>
      <c r="W204">
        <f t="shared" si="83"/>
        <v>70.218670763727445</v>
      </c>
      <c r="X204">
        <f t="shared" si="84"/>
        <v>3.5656130130152031</v>
      </c>
      <c r="Y204">
        <f t="shared" si="85"/>
        <v>5.0778702789929149</v>
      </c>
      <c r="Z204">
        <f t="shared" si="86"/>
        <v>1.591460250313764</v>
      </c>
      <c r="AA204">
        <f t="shared" si="87"/>
        <v>-177.12095689901122</v>
      </c>
      <c r="AB204">
        <f t="shared" si="88"/>
        <v>-54.668728354511977</v>
      </c>
      <c r="AC204">
        <f t="shared" si="89"/>
        <v>-3.4143481947038796</v>
      </c>
      <c r="AD204">
        <f t="shared" si="90"/>
        <v>-9.0913222545956032</v>
      </c>
      <c r="AE204">
        <f t="shared" si="91"/>
        <v>63.710525843366675</v>
      </c>
      <c r="AF204">
        <f t="shared" si="92"/>
        <v>4.0075800770999805</v>
      </c>
      <c r="AG204">
        <f t="shared" si="93"/>
        <v>40.324482303286942</v>
      </c>
      <c r="AH204">
        <v>1290.547169509962</v>
      </c>
      <c r="AI204">
        <v>1266.496242424241</v>
      </c>
      <c r="AJ204">
        <v>1.7363392168432601</v>
      </c>
      <c r="AK204">
        <v>63.565594582378537</v>
      </c>
      <c r="AL204">
        <f t="shared" si="94"/>
        <v>4.0163482290025225</v>
      </c>
      <c r="AM204">
        <v>33.7703862826774</v>
      </c>
      <c r="AN204">
        <v>35.379896969696972</v>
      </c>
      <c r="AO204">
        <v>-3.3643833653275599E-5</v>
      </c>
      <c r="AP204">
        <v>91.324136407103097</v>
      </c>
      <c r="AQ204">
        <v>66</v>
      </c>
      <c r="AR204">
        <v>10</v>
      </c>
      <c r="AS204">
        <f t="shared" si="95"/>
        <v>1</v>
      </c>
      <c r="AT204">
        <f t="shared" si="96"/>
        <v>0</v>
      </c>
      <c r="AU204">
        <f t="shared" si="97"/>
        <v>47226.119090262371</v>
      </c>
      <c r="AV204">
        <f t="shared" si="98"/>
        <v>1199.997142857143</v>
      </c>
      <c r="AW204">
        <f t="shared" si="99"/>
        <v>1025.9215208257158</v>
      </c>
      <c r="AX204">
        <f t="shared" si="100"/>
        <v>0.85493663625151606</v>
      </c>
      <c r="AY204">
        <f t="shared" si="101"/>
        <v>0.18842770796542613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1669669359.0999999</v>
      </c>
      <c r="BF204">
        <v>1219.1857142857141</v>
      </c>
      <c r="BG204">
        <v>1247.68</v>
      </c>
      <c r="BH204">
        <v>35.377571428571429</v>
      </c>
      <c r="BI204">
        <v>33.771757142857147</v>
      </c>
      <c r="BJ204">
        <v>1223.6042857142861</v>
      </c>
      <c r="BK204">
        <v>35.250728571428567</v>
      </c>
      <c r="BL204">
        <v>649.99200000000008</v>
      </c>
      <c r="BM204">
        <v>100.6875714285714</v>
      </c>
      <c r="BN204">
        <v>9.981642857142857E-2</v>
      </c>
      <c r="BO204">
        <v>33.090557142857143</v>
      </c>
      <c r="BP204">
        <v>33.36647142857143</v>
      </c>
      <c r="BQ204">
        <v>999.89999999999986</v>
      </c>
      <c r="BR204">
        <v>0</v>
      </c>
      <c r="BS204">
        <v>0</v>
      </c>
      <c r="BT204">
        <v>9024.017142857143</v>
      </c>
      <c r="BU204">
        <v>0</v>
      </c>
      <c r="BV204">
        <v>593.71114285714305</v>
      </c>
      <c r="BW204">
        <v>-28.49624285714286</v>
      </c>
      <c r="BX204">
        <v>1263.8971428571431</v>
      </c>
      <c r="BY204">
        <v>1291.288571428571</v>
      </c>
      <c r="BZ204">
        <v>1.60581</v>
      </c>
      <c r="CA204">
        <v>1247.68</v>
      </c>
      <c r="CB204">
        <v>33.771757142857147</v>
      </c>
      <c r="CC204">
        <v>3.5620828571428569</v>
      </c>
      <c r="CD204">
        <v>3.4003985714285712</v>
      </c>
      <c r="CE204">
        <v>26.918600000000001</v>
      </c>
      <c r="CF204">
        <v>26.130457142857139</v>
      </c>
      <c r="CG204">
        <v>1199.997142857143</v>
      </c>
      <c r="CH204">
        <v>0.5000284285714286</v>
      </c>
      <c r="CI204">
        <v>0.49997157142857152</v>
      </c>
      <c r="CJ204">
        <v>0</v>
      </c>
      <c r="CK204">
        <v>878.22528571428575</v>
      </c>
      <c r="CL204">
        <v>4.9990899999999998</v>
      </c>
      <c r="CM204">
        <v>9406.9700000000012</v>
      </c>
      <c r="CN204">
        <v>9557.9214285714279</v>
      </c>
      <c r="CO204">
        <v>43</v>
      </c>
      <c r="CP204">
        <v>44.875</v>
      </c>
      <c r="CQ204">
        <v>43.794285714285706</v>
      </c>
      <c r="CR204">
        <v>43.936999999999998</v>
      </c>
      <c r="CS204">
        <v>44.375</v>
      </c>
      <c r="CT204">
        <v>597.5342857142856</v>
      </c>
      <c r="CU204">
        <v>597.46428571428567</v>
      </c>
      <c r="CV204">
        <v>0</v>
      </c>
      <c r="CW204">
        <v>1669669376.8</v>
      </c>
      <c r="CX204">
        <v>0</v>
      </c>
      <c r="CY204">
        <v>1669667979.5</v>
      </c>
      <c r="CZ204" t="s">
        <v>356</v>
      </c>
      <c r="DA204">
        <v>1669667979.5</v>
      </c>
      <c r="DB204">
        <v>1669667970</v>
      </c>
      <c r="DC204">
        <v>16</v>
      </c>
      <c r="DD204">
        <v>2.5000000000000001E-2</v>
      </c>
      <c r="DE204">
        <v>0.02</v>
      </c>
      <c r="DF204">
        <v>-3.5449999999999999</v>
      </c>
      <c r="DG204">
        <v>0.11899999999999999</v>
      </c>
      <c r="DH204">
        <v>410</v>
      </c>
      <c r="DI204">
        <v>35</v>
      </c>
      <c r="DJ204">
        <v>0.37</v>
      </c>
      <c r="DK204">
        <v>0.56999999999999995</v>
      </c>
      <c r="DL204">
        <v>-28.470704878048782</v>
      </c>
      <c r="DM204">
        <v>-0.20961324041813131</v>
      </c>
      <c r="DN204">
        <v>5.4730153775612633E-2</v>
      </c>
      <c r="DO204">
        <v>0</v>
      </c>
      <c r="DP204">
        <v>1.609462195121951</v>
      </c>
      <c r="DQ204">
        <v>3.1373937282231257E-2</v>
      </c>
      <c r="DR204">
        <v>6.7453451021643896E-3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3.2960099999999999</v>
      </c>
      <c r="EB204">
        <v>2.6252900000000001</v>
      </c>
      <c r="EC204">
        <v>0.21092</v>
      </c>
      <c r="ED204">
        <v>0.21198800000000001</v>
      </c>
      <c r="EE204">
        <v>0.14243</v>
      </c>
      <c r="EF204">
        <v>0.136458</v>
      </c>
      <c r="EG204">
        <v>23881.4</v>
      </c>
      <c r="EH204">
        <v>24277.200000000001</v>
      </c>
      <c r="EI204">
        <v>28167.5</v>
      </c>
      <c r="EJ204">
        <v>29665</v>
      </c>
      <c r="EK204">
        <v>33239.800000000003</v>
      </c>
      <c r="EL204">
        <v>35557.800000000003</v>
      </c>
      <c r="EM204">
        <v>39753.1</v>
      </c>
      <c r="EN204">
        <v>42387.199999999997</v>
      </c>
      <c r="EO204">
        <v>2.10792</v>
      </c>
      <c r="EP204">
        <v>2.1640000000000001</v>
      </c>
      <c r="EQ204">
        <v>0.12481200000000001</v>
      </c>
      <c r="ER204">
        <v>0</v>
      </c>
      <c r="ES204">
        <v>31.345199999999998</v>
      </c>
      <c r="ET204">
        <v>999.9</v>
      </c>
      <c r="EU204">
        <v>70.5</v>
      </c>
      <c r="EV204">
        <v>36.1</v>
      </c>
      <c r="EW204">
        <v>42.024999999999999</v>
      </c>
      <c r="EX204">
        <v>57.439300000000003</v>
      </c>
      <c r="EY204">
        <v>-2.3277199999999998</v>
      </c>
      <c r="EZ204">
        <v>2</v>
      </c>
      <c r="FA204">
        <v>0.50606499999999999</v>
      </c>
      <c r="FB204">
        <v>0.50696099999999999</v>
      </c>
      <c r="FC204">
        <v>20.272300000000001</v>
      </c>
      <c r="FD204">
        <v>5.2204300000000003</v>
      </c>
      <c r="FE204">
        <v>12.004</v>
      </c>
      <c r="FF204">
        <v>4.9869000000000003</v>
      </c>
      <c r="FG204">
        <v>3.2845800000000001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1.8622000000000001</v>
      </c>
      <c r="FN204">
        <v>1.8642700000000001</v>
      </c>
      <c r="FO204">
        <v>1.8603499999999999</v>
      </c>
      <c r="FP204">
        <v>1.86111</v>
      </c>
      <c r="FQ204">
        <v>1.8602000000000001</v>
      </c>
      <c r="FR204">
        <v>1.86188</v>
      </c>
      <c r="FS204">
        <v>1.8583799999999999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-4.42</v>
      </c>
      <c r="GH204">
        <v>0.12690000000000001</v>
      </c>
      <c r="GI204">
        <v>-2.6367403326156271</v>
      </c>
      <c r="GJ204">
        <v>-2.8314441237569559E-3</v>
      </c>
      <c r="GK204">
        <v>1.746196064066972E-6</v>
      </c>
      <c r="GL204">
        <v>-5.0840809965914505E-10</v>
      </c>
      <c r="GM204">
        <v>-0.1800947898839361</v>
      </c>
      <c r="GN204">
        <v>5.1166531179064507E-3</v>
      </c>
      <c r="GO204">
        <v>1.8935886849813399E-4</v>
      </c>
      <c r="GP204">
        <v>-2.4822471333493459E-6</v>
      </c>
      <c r="GQ204">
        <v>4</v>
      </c>
      <c r="GR204">
        <v>2082</v>
      </c>
      <c r="GS204">
        <v>4</v>
      </c>
      <c r="GT204">
        <v>36</v>
      </c>
      <c r="GU204">
        <v>23</v>
      </c>
      <c r="GV204">
        <v>23.2</v>
      </c>
      <c r="GW204">
        <v>3.3215300000000001</v>
      </c>
      <c r="GX204">
        <v>2.5293000000000001</v>
      </c>
      <c r="GY204">
        <v>2.04834</v>
      </c>
      <c r="GZ204">
        <v>2.6220699999999999</v>
      </c>
      <c r="HA204">
        <v>2.1972700000000001</v>
      </c>
      <c r="HB204">
        <v>2.3559600000000001</v>
      </c>
      <c r="HC204">
        <v>41.980200000000004</v>
      </c>
      <c r="HD204">
        <v>14.2721</v>
      </c>
      <c r="HE204">
        <v>18</v>
      </c>
      <c r="HF204">
        <v>618.74800000000005</v>
      </c>
      <c r="HG204">
        <v>736.13400000000001</v>
      </c>
      <c r="HH204">
        <v>30.999500000000001</v>
      </c>
      <c r="HI204">
        <v>33.812600000000003</v>
      </c>
      <c r="HJ204">
        <v>29.9998</v>
      </c>
      <c r="HK204">
        <v>33.736899999999999</v>
      </c>
      <c r="HL204">
        <v>33.7363</v>
      </c>
      <c r="HM204">
        <v>66.497100000000003</v>
      </c>
      <c r="HN204">
        <v>25.3245</v>
      </c>
      <c r="HO204">
        <v>94.017799999999994</v>
      </c>
      <c r="HP204">
        <v>31</v>
      </c>
      <c r="HQ204">
        <v>1264.1099999999999</v>
      </c>
      <c r="HR204">
        <v>33.710999999999999</v>
      </c>
      <c r="HS204">
        <v>99.244900000000001</v>
      </c>
      <c r="HT204">
        <v>98.305999999999997</v>
      </c>
    </row>
    <row r="205" spans="1:228" x14ac:dyDescent="0.2">
      <c r="A205">
        <v>190</v>
      </c>
      <c r="B205">
        <v>1669669365.0999999</v>
      </c>
      <c r="C205">
        <v>754.5</v>
      </c>
      <c r="D205" t="s">
        <v>739</v>
      </c>
      <c r="E205" t="s">
        <v>740</v>
      </c>
      <c r="F205">
        <v>4</v>
      </c>
      <c r="G205">
        <v>1669669362.7874999</v>
      </c>
      <c r="H205">
        <f t="shared" si="68"/>
        <v>4.0170070370764291E-3</v>
      </c>
      <c r="I205">
        <f t="shared" si="69"/>
        <v>4.0170070370764295</v>
      </c>
      <c r="J205">
        <f t="shared" si="70"/>
        <v>40.58671679356587</v>
      </c>
      <c r="K205">
        <f t="shared" si="71"/>
        <v>1225.3025</v>
      </c>
      <c r="L205">
        <f t="shared" si="72"/>
        <v>931.27320119458807</v>
      </c>
      <c r="M205">
        <f t="shared" si="73"/>
        <v>93.862208232327305</v>
      </c>
      <c r="N205">
        <f t="shared" si="74"/>
        <v>123.49716308282359</v>
      </c>
      <c r="O205">
        <f t="shared" si="75"/>
        <v>0.25239164707142608</v>
      </c>
      <c r="P205">
        <f t="shared" si="76"/>
        <v>3.6758771102507914</v>
      </c>
      <c r="Q205">
        <f t="shared" si="77"/>
        <v>0.24314429063025736</v>
      </c>
      <c r="R205">
        <f t="shared" si="78"/>
        <v>0.15276779171294755</v>
      </c>
      <c r="S205">
        <f t="shared" si="79"/>
        <v>226.11234223359787</v>
      </c>
      <c r="T205">
        <f t="shared" si="80"/>
        <v>33.325489660360589</v>
      </c>
      <c r="U205">
        <f t="shared" si="81"/>
        <v>33.374387499999997</v>
      </c>
      <c r="V205">
        <f t="shared" si="82"/>
        <v>5.1593613915737571</v>
      </c>
      <c r="W205">
        <f t="shared" si="83"/>
        <v>70.222755751015427</v>
      </c>
      <c r="X205">
        <f t="shared" si="84"/>
        <v>3.566294573627967</v>
      </c>
      <c r="Y205">
        <f t="shared" si="85"/>
        <v>5.0785454593561683</v>
      </c>
      <c r="Z205">
        <f t="shared" si="86"/>
        <v>1.5930668179457901</v>
      </c>
      <c r="AA205">
        <f t="shared" si="87"/>
        <v>-177.15001033507053</v>
      </c>
      <c r="AB205">
        <f t="shared" si="88"/>
        <v>-55.778517604392647</v>
      </c>
      <c r="AC205">
        <f t="shared" si="89"/>
        <v>-3.4831809986380757</v>
      </c>
      <c r="AD205">
        <f t="shared" si="90"/>
        <v>-10.29936670450337</v>
      </c>
      <c r="AE205">
        <f t="shared" si="91"/>
        <v>63.831399001292851</v>
      </c>
      <c r="AF205">
        <f t="shared" si="92"/>
        <v>4.0112623553039874</v>
      </c>
      <c r="AG205">
        <f t="shared" si="93"/>
        <v>40.58671679356587</v>
      </c>
      <c r="AH205">
        <v>1297.4665322278199</v>
      </c>
      <c r="AI205">
        <v>1273.3648484848479</v>
      </c>
      <c r="AJ205">
        <v>1.720339263172705</v>
      </c>
      <c r="AK205">
        <v>63.565594582378537</v>
      </c>
      <c r="AL205">
        <f t="shared" si="94"/>
        <v>4.0170070370764295</v>
      </c>
      <c r="AM205">
        <v>33.77601849365378</v>
      </c>
      <c r="AN205">
        <v>35.385364848484841</v>
      </c>
      <c r="AO205">
        <v>3.8736817045583652E-5</v>
      </c>
      <c r="AP205">
        <v>91.324136407103097</v>
      </c>
      <c r="AQ205">
        <v>66</v>
      </c>
      <c r="AR205">
        <v>10</v>
      </c>
      <c r="AS205">
        <f t="shared" si="95"/>
        <v>1</v>
      </c>
      <c r="AT205">
        <f t="shared" si="96"/>
        <v>0</v>
      </c>
      <c r="AU205">
        <f t="shared" si="97"/>
        <v>47238.099877188535</v>
      </c>
      <c r="AV205">
        <f t="shared" si="98"/>
        <v>1199.9925000000001</v>
      </c>
      <c r="AW205">
        <f t="shared" si="99"/>
        <v>1025.9178135925376</v>
      </c>
      <c r="AX205">
        <f t="shared" si="100"/>
        <v>0.8549368546824565</v>
      </c>
      <c r="AY205">
        <f t="shared" si="101"/>
        <v>0.18842812953714116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1669669362.7874999</v>
      </c>
      <c r="BF205">
        <v>1225.3025</v>
      </c>
      <c r="BG205">
        <v>1253.8587500000001</v>
      </c>
      <c r="BH205">
        <v>35.383724999999998</v>
      </c>
      <c r="BI205">
        <v>33.776462500000001</v>
      </c>
      <c r="BJ205">
        <v>1229.7262499999999</v>
      </c>
      <c r="BK205">
        <v>35.256824999999999</v>
      </c>
      <c r="BL205">
        <v>649.998875</v>
      </c>
      <c r="BM205">
        <v>100.689375</v>
      </c>
      <c r="BN205">
        <v>9.9746937499999994E-2</v>
      </c>
      <c r="BO205">
        <v>33.092925000000001</v>
      </c>
      <c r="BP205">
        <v>33.374387499999997</v>
      </c>
      <c r="BQ205">
        <v>999.9</v>
      </c>
      <c r="BR205">
        <v>0</v>
      </c>
      <c r="BS205">
        <v>0</v>
      </c>
      <c r="BT205">
        <v>9026.25</v>
      </c>
      <c r="BU205">
        <v>0</v>
      </c>
      <c r="BV205">
        <v>603.76750000000004</v>
      </c>
      <c r="BW205">
        <v>-28.557675</v>
      </c>
      <c r="BX205">
        <v>1270.2474999999999</v>
      </c>
      <c r="BY205">
        <v>1297.69</v>
      </c>
      <c r="BZ205">
        <v>1.6072575</v>
      </c>
      <c r="CA205">
        <v>1253.8587500000001</v>
      </c>
      <c r="CB205">
        <v>33.776462500000001</v>
      </c>
      <c r="CC205">
        <v>3.5627662500000001</v>
      </c>
      <c r="CD205">
        <v>3.4009312500000002</v>
      </c>
      <c r="CE205">
        <v>26.921849999999999</v>
      </c>
      <c r="CF205">
        <v>26.133125</v>
      </c>
      <c r="CG205">
        <v>1199.9925000000001</v>
      </c>
      <c r="CH205">
        <v>0.50002199999999997</v>
      </c>
      <c r="CI205">
        <v>0.49997799999999998</v>
      </c>
      <c r="CJ205">
        <v>0</v>
      </c>
      <c r="CK205">
        <v>878.04087499999991</v>
      </c>
      <c r="CL205">
        <v>4.9990899999999998</v>
      </c>
      <c r="CM205">
        <v>9405.5287500000013</v>
      </c>
      <c r="CN205">
        <v>9557.8774999999987</v>
      </c>
      <c r="CO205">
        <v>43</v>
      </c>
      <c r="CP205">
        <v>44.875</v>
      </c>
      <c r="CQ205">
        <v>43.811999999999998</v>
      </c>
      <c r="CR205">
        <v>43.936999999999998</v>
      </c>
      <c r="CS205">
        <v>44.375</v>
      </c>
      <c r="CT205">
        <v>597.52249999999992</v>
      </c>
      <c r="CU205">
        <v>597.47</v>
      </c>
      <c r="CV205">
        <v>0</v>
      </c>
      <c r="CW205">
        <v>1669669380.4000001</v>
      </c>
      <c r="CX205">
        <v>0</v>
      </c>
      <c r="CY205">
        <v>1669667979.5</v>
      </c>
      <c r="CZ205" t="s">
        <v>356</v>
      </c>
      <c r="DA205">
        <v>1669667979.5</v>
      </c>
      <c r="DB205">
        <v>1669667970</v>
      </c>
      <c r="DC205">
        <v>16</v>
      </c>
      <c r="DD205">
        <v>2.5000000000000001E-2</v>
      </c>
      <c r="DE205">
        <v>0.02</v>
      </c>
      <c r="DF205">
        <v>-3.5449999999999999</v>
      </c>
      <c r="DG205">
        <v>0.11899999999999999</v>
      </c>
      <c r="DH205">
        <v>410</v>
      </c>
      <c r="DI205">
        <v>35</v>
      </c>
      <c r="DJ205">
        <v>0.37</v>
      </c>
      <c r="DK205">
        <v>0.56999999999999995</v>
      </c>
      <c r="DL205">
        <v>-28.485679999999999</v>
      </c>
      <c r="DM205">
        <v>-0.37370881801118971</v>
      </c>
      <c r="DN205">
        <v>6.21758642883233E-2</v>
      </c>
      <c r="DO205">
        <v>0</v>
      </c>
      <c r="DP205">
        <v>1.61118725</v>
      </c>
      <c r="DQ205">
        <v>-2.672589118199039E-2</v>
      </c>
      <c r="DR205">
        <v>4.866201797860425E-3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3.2958799999999999</v>
      </c>
      <c r="EB205">
        <v>2.6253299999999999</v>
      </c>
      <c r="EC205">
        <v>0.21162800000000001</v>
      </c>
      <c r="ED205">
        <v>0.2127</v>
      </c>
      <c r="EE205">
        <v>0.14244999999999999</v>
      </c>
      <c r="EF205">
        <v>0.136465</v>
      </c>
      <c r="EG205">
        <v>23859.9</v>
      </c>
      <c r="EH205">
        <v>24255.4</v>
      </c>
      <c r="EI205">
        <v>28167.5</v>
      </c>
      <c r="EJ205">
        <v>29665.200000000001</v>
      </c>
      <c r="EK205">
        <v>33239.300000000003</v>
      </c>
      <c r="EL205">
        <v>35557.599999999999</v>
      </c>
      <c r="EM205">
        <v>39753.300000000003</v>
      </c>
      <c r="EN205">
        <v>42387.3</v>
      </c>
      <c r="EO205">
        <v>2.1074199999999998</v>
      </c>
      <c r="EP205">
        <v>2.16412</v>
      </c>
      <c r="EQ205">
        <v>0.125475</v>
      </c>
      <c r="ER205">
        <v>0</v>
      </c>
      <c r="ES205">
        <v>31.352699999999999</v>
      </c>
      <c r="ET205">
        <v>999.9</v>
      </c>
      <c r="EU205">
        <v>70.5</v>
      </c>
      <c r="EV205">
        <v>36.1</v>
      </c>
      <c r="EW205">
        <v>42.023600000000002</v>
      </c>
      <c r="EX205">
        <v>56.929299999999998</v>
      </c>
      <c r="EY205">
        <v>-2.26362</v>
      </c>
      <c r="EZ205">
        <v>2</v>
      </c>
      <c r="FA205">
        <v>0.50607500000000005</v>
      </c>
      <c r="FB205">
        <v>0.50507599999999997</v>
      </c>
      <c r="FC205">
        <v>20.272400000000001</v>
      </c>
      <c r="FD205">
        <v>5.2196899999999999</v>
      </c>
      <c r="FE205">
        <v>12.004099999999999</v>
      </c>
      <c r="FF205">
        <v>4.9867499999999998</v>
      </c>
      <c r="FG205">
        <v>3.2845800000000001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1.86219</v>
      </c>
      <c r="FN205">
        <v>1.8643000000000001</v>
      </c>
      <c r="FO205">
        <v>1.8603499999999999</v>
      </c>
      <c r="FP205">
        <v>1.86111</v>
      </c>
      <c r="FQ205">
        <v>1.8602000000000001</v>
      </c>
      <c r="FR205">
        <v>1.86188</v>
      </c>
      <c r="FS205">
        <v>1.85843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-4.42</v>
      </c>
      <c r="GH205">
        <v>0.12690000000000001</v>
      </c>
      <c r="GI205">
        <v>-2.6367403326156271</v>
      </c>
      <c r="GJ205">
        <v>-2.8314441237569559E-3</v>
      </c>
      <c r="GK205">
        <v>1.746196064066972E-6</v>
      </c>
      <c r="GL205">
        <v>-5.0840809965914505E-10</v>
      </c>
      <c r="GM205">
        <v>-0.1800947898839361</v>
      </c>
      <c r="GN205">
        <v>5.1166531179064507E-3</v>
      </c>
      <c r="GO205">
        <v>1.8935886849813399E-4</v>
      </c>
      <c r="GP205">
        <v>-2.4822471333493459E-6</v>
      </c>
      <c r="GQ205">
        <v>4</v>
      </c>
      <c r="GR205">
        <v>2082</v>
      </c>
      <c r="GS205">
        <v>4</v>
      </c>
      <c r="GT205">
        <v>36</v>
      </c>
      <c r="GU205">
        <v>23.1</v>
      </c>
      <c r="GV205">
        <v>23.3</v>
      </c>
      <c r="GW205">
        <v>3.3361800000000001</v>
      </c>
      <c r="GX205">
        <v>2.5390600000000001</v>
      </c>
      <c r="GY205">
        <v>2.04834</v>
      </c>
      <c r="GZ205">
        <v>2.6220699999999999</v>
      </c>
      <c r="HA205">
        <v>2.1972700000000001</v>
      </c>
      <c r="HB205">
        <v>2.3132299999999999</v>
      </c>
      <c r="HC205">
        <v>41.980200000000004</v>
      </c>
      <c r="HD205">
        <v>14.245900000000001</v>
      </c>
      <c r="HE205">
        <v>18</v>
      </c>
      <c r="HF205">
        <v>618.35400000000004</v>
      </c>
      <c r="HG205">
        <v>736.22500000000002</v>
      </c>
      <c r="HH205">
        <v>30.999500000000001</v>
      </c>
      <c r="HI205">
        <v>33.810299999999998</v>
      </c>
      <c r="HJ205">
        <v>29.9999</v>
      </c>
      <c r="HK205">
        <v>33.735399999999998</v>
      </c>
      <c r="HL205">
        <v>33.734000000000002</v>
      </c>
      <c r="HM205">
        <v>66.782499999999999</v>
      </c>
      <c r="HN205">
        <v>25.3245</v>
      </c>
      <c r="HO205">
        <v>93.6477</v>
      </c>
      <c r="HP205">
        <v>31</v>
      </c>
      <c r="HQ205">
        <v>1270.8599999999999</v>
      </c>
      <c r="HR205">
        <v>33.710999999999999</v>
      </c>
      <c r="HS205">
        <v>99.245099999999994</v>
      </c>
      <c r="HT205">
        <v>98.306399999999996</v>
      </c>
    </row>
    <row r="206" spans="1:228" x14ac:dyDescent="0.2">
      <c r="A206">
        <v>191</v>
      </c>
      <c r="B206">
        <v>1669669369.0999999</v>
      </c>
      <c r="C206">
        <v>758.5</v>
      </c>
      <c r="D206" t="s">
        <v>741</v>
      </c>
      <c r="E206" t="s">
        <v>742</v>
      </c>
      <c r="F206">
        <v>4</v>
      </c>
      <c r="G206">
        <v>1669669367.0999999</v>
      </c>
      <c r="H206">
        <f t="shared" si="68"/>
        <v>4.0215782901819796E-3</v>
      </c>
      <c r="I206">
        <f t="shared" si="69"/>
        <v>4.0215782901819797</v>
      </c>
      <c r="J206">
        <f t="shared" si="70"/>
        <v>39.934106641483993</v>
      </c>
      <c r="K206">
        <f t="shared" si="71"/>
        <v>1232.5571428571429</v>
      </c>
      <c r="L206">
        <f t="shared" si="72"/>
        <v>942.19405250004354</v>
      </c>
      <c r="M206">
        <f t="shared" si="73"/>
        <v>94.962163229943485</v>
      </c>
      <c r="N206">
        <f t="shared" si="74"/>
        <v>124.22737362824456</v>
      </c>
      <c r="O206">
        <f t="shared" si="75"/>
        <v>0.25211377392545142</v>
      </c>
      <c r="P206">
        <f t="shared" si="76"/>
        <v>3.6659967833197959</v>
      </c>
      <c r="Q206">
        <f t="shared" si="77"/>
        <v>0.24286248048417816</v>
      </c>
      <c r="R206">
        <f t="shared" si="78"/>
        <v>0.15259195886051274</v>
      </c>
      <c r="S206">
        <f t="shared" si="79"/>
        <v>226.11103123377748</v>
      </c>
      <c r="T206">
        <f t="shared" si="80"/>
        <v>33.33237309907458</v>
      </c>
      <c r="U206">
        <f t="shared" si="81"/>
        <v>33.388285714285708</v>
      </c>
      <c r="V206">
        <f t="shared" si="82"/>
        <v>5.1633807854173606</v>
      </c>
      <c r="W206">
        <f t="shared" si="83"/>
        <v>70.202117701807637</v>
      </c>
      <c r="X206">
        <f t="shared" si="84"/>
        <v>3.5667002319416032</v>
      </c>
      <c r="Y206">
        <f t="shared" si="85"/>
        <v>5.0806162957812946</v>
      </c>
      <c r="Z206">
        <f t="shared" si="86"/>
        <v>1.5966805534757573</v>
      </c>
      <c r="AA206">
        <f t="shared" si="87"/>
        <v>-177.35160259702531</v>
      </c>
      <c r="AB206">
        <f t="shared" si="88"/>
        <v>-56.940435073571258</v>
      </c>
      <c r="AC206">
        <f t="shared" si="89"/>
        <v>-3.5656915706491588</v>
      </c>
      <c r="AD206">
        <f t="shared" si="90"/>
        <v>-11.746698007468247</v>
      </c>
      <c r="AE206">
        <f t="shared" si="91"/>
        <v>64.002270935848401</v>
      </c>
      <c r="AF206">
        <f t="shared" si="92"/>
        <v>4.0165559944976499</v>
      </c>
      <c r="AG206">
        <f t="shared" si="93"/>
        <v>39.934106641483993</v>
      </c>
      <c r="AH206">
        <v>1304.522945809035</v>
      </c>
      <c r="AI206">
        <v>1280.456424242424</v>
      </c>
      <c r="AJ206">
        <v>1.7839764196295229</v>
      </c>
      <c r="AK206">
        <v>63.565594582378537</v>
      </c>
      <c r="AL206">
        <f t="shared" si="94"/>
        <v>4.0215782901819797</v>
      </c>
      <c r="AM206">
        <v>33.778344234280503</v>
      </c>
      <c r="AN206">
        <v>35.389640606060603</v>
      </c>
      <c r="AO206">
        <v>1.0099579411446279E-5</v>
      </c>
      <c r="AP206">
        <v>91.324136407103097</v>
      </c>
      <c r="AQ206">
        <v>66</v>
      </c>
      <c r="AR206">
        <v>10</v>
      </c>
      <c r="AS206">
        <f t="shared" si="95"/>
        <v>1</v>
      </c>
      <c r="AT206">
        <f t="shared" si="96"/>
        <v>0</v>
      </c>
      <c r="AU206">
        <f t="shared" si="97"/>
        <v>47060.658145750931</v>
      </c>
      <c r="AV206">
        <f t="shared" si="98"/>
        <v>1199.984285714286</v>
      </c>
      <c r="AW206">
        <f t="shared" si="99"/>
        <v>1025.910913592631</v>
      </c>
      <c r="AX206">
        <f t="shared" si="100"/>
        <v>0.85493695693019967</v>
      </c>
      <c r="AY206">
        <f t="shared" si="101"/>
        <v>0.18842832687528552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1669669367.0999999</v>
      </c>
      <c r="BF206">
        <v>1232.5571428571429</v>
      </c>
      <c r="BG206">
        <v>1261.1985714285711</v>
      </c>
      <c r="BH206">
        <v>35.388028571428578</v>
      </c>
      <c r="BI206">
        <v>33.778685714285707</v>
      </c>
      <c r="BJ206">
        <v>1236.988571428572</v>
      </c>
      <c r="BK206">
        <v>35.261085714285713</v>
      </c>
      <c r="BL206">
        <v>650.01242857142847</v>
      </c>
      <c r="BM206">
        <v>100.68814285714291</v>
      </c>
      <c r="BN206">
        <v>0.1001851714285714</v>
      </c>
      <c r="BO206">
        <v>33.100185714285708</v>
      </c>
      <c r="BP206">
        <v>33.388285714285708</v>
      </c>
      <c r="BQ206">
        <v>999.89999999999986</v>
      </c>
      <c r="BR206">
        <v>0</v>
      </c>
      <c r="BS206">
        <v>0</v>
      </c>
      <c r="BT206">
        <v>8992.1428571428569</v>
      </c>
      <c r="BU206">
        <v>0</v>
      </c>
      <c r="BV206">
        <v>613.3662857142856</v>
      </c>
      <c r="BW206">
        <v>-28.64125714285715</v>
      </c>
      <c r="BX206">
        <v>1277.775714285714</v>
      </c>
      <c r="BY206">
        <v>1305.288571428571</v>
      </c>
      <c r="BZ206">
        <v>1.6093328571428569</v>
      </c>
      <c r="CA206">
        <v>1261.1985714285711</v>
      </c>
      <c r="CB206">
        <v>33.778685714285707</v>
      </c>
      <c r="CC206">
        <v>3.5631528571428568</v>
      </c>
      <c r="CD206">
        <v>3.4011114285714288</v>
      </c>
      <c r="CE206">
        <v>26.92368571428571</v>
      </c>
      <c r="CF206">
        <v>26.13402857142858</v>
      </c>
      <c r="CG206">
        <v>1199.984285714286</v>
      </c>
      <c r="CH206">
        <v>0.50002000000000002</v>
      </c>
      <c r="CI206">
        <v>0.49997999999999992</v>
      </c>
      <c r="CJ206">
        <v>0</v>
      </c>
      <c r="CK206">
        <v>877.62385714285699</v>
      </c>
      <c r="CL206">
        <v>4.9990899999999998</v>
      </c>
      <c r="CM206">
        <v>9403.8057142857142</v>
      </c>
      <c r="CN206">
        <v>9557.8114285714291</v>
      </c>
      <c r="CO206">
        <v>43</v>
      </c>
      <c r="CP206">
        <v>44.875</v>
      </c>
      <c r="CQ206">
        <v>43.811999999999998</v>
      </c>
      <c r="CR206">
        <v>43.936999999999998</v>
      </c>
      <c r="CS206">
        <v>44.375</v>
      </c>
      <c r="CT206">
        <v>597.51428571428573</v>
      </c>
      <c r="CU206">
        <v>597.47000000000014</v>
      </c>
      <c r="CV206">
        <v>0</v>
      </c>
      <c r="CW206">
        <v>1669669384.5999999</v>
      </c>
      <c r="CX206">
        <v>0</v>
      </c>
      <c r="CY206">
        <v>1669667979.5</v>
      </c>
      <c r="CZ206" t="s">
        <v>356</v>
      </c>
      <c r="DA206">
        <v>1669667979.5</v>
      </c>
      <c r="DB206">
        <v>1669667970</v>
      </c>
      <c r="DC206">
        <v>16</v>
      </c>
      <c r="DD206">
        <v>2.5000000000000001E-2</v>
      </c>
      <c r="DE206">
        <v>0.02</v>
      </c>
      <c r="DF206">
        <v>-3.5449999999999999</v>
      </c>
      <c r="DG206">
        <v>0.11899999999999999</v>
      </c>
      <c r="DH206">
        <v>410</v>
      </c>
      <c r="DI206">
        <v>35</v>
      </c>
      <c r="DJ206">
        <v>0.37</v>
      </c>
      <c r="DK206">
        <v>0.56999999999999995</v>
      </c>
      <c r="DL206">
        <v>-28.521345</v>
      </c>
      <c r="DM206">
        <v>-0.7904037523451185</v>
      </c>
      <c r="DN206">
        <v>8.739639566366568E-2</v>
      </c>
      <c r="DO206">
        <v>0</v>
      </c>
      <c r="DP206">
        <v>1.610784</v>
      </c>
      <c r="DQ206">
        <v>-3.6297861163230943E-2</v>
      </c>
      <c r="DR206">
        <v>4.4573858930992217E-3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3.2962199999999999</v>
      </c>
      <c r="EB206">
        <v>2.62534</v>
      </c>
      <c r="EC206">
        <v>0.21234800000000001</v>
      </c>
      <c r="ED206">
        <v>0.21340500000000001</v>
      </c>
      <c r="EE206">
        <v>0.142459</v>
      </c>
      <c r="EF206">
        <v>0.13647100000000001</v>
      </c>
      <c r="EG206">
        <v>23838.3</v>
      </c>
      <c r="EH206">
        <v>24234.1</v>
      </c>
      <c r="EI206">
        <v>28167.8</v>
      </c>
      <c r="EJ206">
        <v>29665.8</v>
      </c>
      <c r="EK206">
        <v>33238.800000000003</v>
      </c>
      <c r="EL206">
        <v>35558.199999999997</v>
      </c>
      <c r="EM206">
        <v>39753.1</v>
      </c>
      <c r="EN206">
        <v>42388.3</v>
      </c>
      <c r="EO206">
        <v>2.1080700000000001</v>
      </c>
      <c r="EP206">
        <v>2.1638000000000002</v>
      </c>
      <c r="EQ206">
        <v>0.12470000000000001</v>
      </c>
      <c r="ER206">
        <v>0</v>
      </c>
      <c r="ES206">
        <v>31.360299999999999</v>
      </c>
      <c r="ET206">
        <v>999.9</v>
      </c>
      <c r="EU206">
        <v>70.5</v>
      </c>
      <c r="EV206">
        <v>36.1</v>
      </c>
      <c r="EW206">
        <v>42.023400000000002</v>
      </c>
      <c r="EX206">
        <v>57.1693</v>
      </c>
      <c r="EY206">
        <v>-2.4479099999999998</v>
      </c>
      <c r="EZ206">
        <v>2</v>
      </c>
      <c r="FA206">
        <v>0.506019</v>
      </c>
      <c r="FB206">
        <v>0.50406300000000004</v>
      </c>
      <c r="FC206">
        <v>20.272300000000001</v>
      </c>
      <c r="FD206">
        <v>5.2201399999999998</v>
      </c>
      <c r="FE206">
        <v>12.004099999999999</v>
      </c>
      <c r="FF206">
        <v>4.9870000000000001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1.8622000000000001</v>
      </c>
      <c r="FN206">
        <v>1.8643000000000001</v>
      </c>
      <c r="FO206">
        <v>1.8603499999999999</v>
      </c>
      <c r="FP206">
        <v>1.86111</v>
      </c>
      <c r="FQ206">
        <v>1.8602000000000001</v>
      </c>
      <c r="FR206">
        <v>1.86188</v>
      </c>
      <c r="FS206">
        <v>1.8584400000000001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-4.43</v>
      </c>
      <c r="GH206">
        <v>0.12690000000000001</v>
      </c>
      <c r="GI206">
        <v>-2.6367403326156271</v>
      </c>
      <c r="GJ206">
        <v>-2.8314441237569559E-3</v>
      </c>
      <c r="GK206">
        <v>1.746196064066972E-6</v>
      </c>
      <c r="GL206">
        <v>-5.0840809965914505E-10</v>
      </c>
      <c r="GM206">
        <v>-0.1800947898839361</v>
      </c>
      <c r="GN206">
        <v>5.1166531179064507E-3</v>
      </c>
      <c r="GO206">
        <v>1.8935886849813399E-4</v>
      </c>
      <c r="GP206">
        <v>-2.4822471333493459E-6</v>
      </c>
      <c r="GQ206">
        <v>4</v>
      </c>
      <c r="GR206">
        <v>2082</v>
      </c>
      <c r="GS206">
        <v>4</v>
      </c>
      <c r="GT206">
        <v>36</v>
      </c>
      <c r="GU206">
        <v>23.2</v>
      </c>
      <c r="GV206">
        <v>23.3</v>
      </c>
      <c r="GW206">
        <v>3.3508300000000002</v>
      </c>
      <c r="GX206">
        <v>2.5402800000000001</v>
      </c>
      <c r="GY206">
        <v>2.04834</v>
      </c>
      <c r="GZ206">
        <v>2.6220699999999999</v>
      </c>
      <c r="HA206">
        <v>2.1972700000000001</v>
      </c>
      <c r="HB206">
        <v>2.2827099999999998</v>
      </c>
      <c r="HC206">
        <v>42.006500000000003</v>
      </c>
      <c r="HD206">
        <v>14.263400000000001</v>
      </c>
      <c r="HE206">
        <v>18</v>
      </c>
      <c r="HF206">
        <v>618.82500000000005</v>
      </c>
      <c r="HG206">
        <v>735.87900000000002</v>
      </c>
      <c r="HH206">
        <v>30.999700000000001</v>
      </c>
      <c r="HI206">
        <v>33.808</v>
      </c>
      <c r="HJ206">
        <v>29.9998</v>
      </c>
      <c r="HK206">
        <v>33.7331</v>
      </c>
      <c r="HL206">
        <v>33.731000000000002</v>
      </c>
      <c r="HM206">
        <v>67.064800000000005</v>
      </c>
      <c r="HN206">
        <v>25.3245</v>
      </c>
      <c r="HO206">
        <v>93.6477</v>
      </c>
      <c r="HP206">
        <v>31</v>
      </c>
      <c r="HQ206">
        <v>1277.56</v>
      </c>
      <c r="HR206">
        <v>33.710999999999999</v>
      </c>
      <c r="HS206">
        <v>99.245400000000004</v>
      </c>
      <c r="HT206">
        <v>98.308499999999995</v>
      </c>
    </row>
    <row r="207" spans="1:228" x14ac:dyDescent="0.2">
      <c r="A207">
        <v>192</v>
      </c>
      <c r="B207">
        <v>1669669373.0999999</v>
      </c>
      <c r="C207">
        <v>762.5</v>
      </c>
      <c r="D207" t="s">
        <v>743</v>
      </c>
      <c r="E207" t="s">
        <v>744</v>
      </c>
      <c r="F207">
        <v>4</v>
      </c>
      <c r="G207">
        <v>1669669370.7874999</v>
      </c>
      <c r="H207">
        <f t="shared" si="68"/>
        <v>4.0424076986014575E-3</v>
      </c>
      <c r="I207">
        <f t="shared" si="69"/>
        <v>4.0424076986014574</v>
      </c>
      <c r="J207">
        <f t="shared" si="70"/>
        <v>40.42863565803205</v>
      </c>
      <c r="K207">
        <f t="shared" si="71"/>
        <v>1238.77125</v>
      </c>
      <c r="L207">
        <f t="shared" si="72"/>
        <v>946.54965122832948</v>
      </c>
      <c r="M207">
        <f t="shared" si="73"/>
        <v>95.400507572535659</v>
      </c>
      <c r="N207">
        <f t="shared" si="74"/>
        <v>124.85283351264674</v>
      </c>
      <c r="O207">
        <f t="shared" si="75"/>
        <v>0.25359028238630027</v>
      </c>
      <c r="P207">
        <f t="shared" si="76"/>
        <v>3.6713702239414081</v>
      </c>
      <c r="Q207">
        <f t="shared" si="77"/>
        <v>0.24424562754607193</v>
      </c>
      <c r="R207">
        <f t="shared" si="78"/>
        <v>0.15346440805216643</v>
      </c>
      <c r="S207">
        <f t="shared" si="79"/>
        <v>226.11339260903719</v>
      </c>
      <c r="T207">
        <f t="shared" si="80"/>
        <v>33.336621942622642</v>
      </c>
      <c r="U207">
        <f t="shared" si="81"/>
        <v>33.38805</v>
      </c>
      <c r="V207">
        <f t="shared" si="82"/>
        <v>5.1633125936322015</v>
      </c>
      <c r="W207">
        <f t="shared" si="83"/>
        <v>70.182046480138069</v>
      </c>
      <c r="X207">
        <f t="shared" si="84"/>
        <v>3.5674680447014526</v>
      </c>
      <c r="Y207">
        <f t="shared" si="85"/>
        <v>5.0831633211366487</v>
      </c>
      <c r="Z207">
        <f t="shared" si="86"/>
        <v>1.5958445489307489</v>
      </c>
      <c r="AA207">
        <f t="shared" si="87"/>
        <v>-178.27017950832428</v>
      </c>
      <c r="AB207">
        <f t="shared" si="88"/>
        <v>-55.210353630195868</v>
      </c>
      <c r="AC207">
        <f t="shared" si="89"/>
        <v>-3.4524381081730007</v>
      </c>
      <c r="AD207">
        <f t="shared" si="90"/>
        <v>-10.819578637655951</v>
      </c>
      <c r="AE207">
        <f t="shared" si="91"/>
        <v>63.90943322882751</v>
      </c>
      <c r="AF207">
        <f t="shared" si="92"/>
        <v>4.0288352439346014</v>
      </c>
      <c r="AG207">
        <f t="shared" si="93"/>
        <v>40.42863565803205</v>
      </c>
      <c r="AH207">
        <v>1311.4831060645481</v>
      </c>
      <c r="AI207">
        <v>1287.379090909091</v>
      </c>
      <c r="AJ207">
        <v>1.738643086296227</v>
      </c>
      <c r="AK207">
        <v>63.565594582378537</v>
      </c>
      <c r="AL207">
        <f t="shared" si="94"/>
        <v>4.0424076986014574</v>
      </c>
      <c r="AM207">
        <v>33.780713327085863</v>
      </c>
      <c r="AN207">
        <v>35.400122424242433</v>
      </c>
      <c r="AO207">
        <v>5.3458747182855032E-5</v>
      </c>
      <c r="AP207">
        <v>91.324136407103097</v>
      </c>
      <c r="AQ207">
        <v>66</v>
      </c>
      <c r="AR207">
        <v>10</v>
      </c>
      <c r="AS207">
        <f t="shared" si="95"/>
        <v>1</v>
      </c>
      <c r="AT207">
        <f t="shared" si="96"/>
        <v>0</v>
      </c>
      <c r="AU207">
        <f t="shared" si="97"/>
        <v>47155.15864758395</v>
      </c>
      <c r="AV207">
        <f t="shared" si="98"/>
        <v>1199.9949999999999</v>
      </c>
      <c r="AW207">
        <f t="shared" si="99"/>
        <v>1025.9202510927653</v>
      </c>
      <c r="AX207">
        <f t="shared" si="100"/>
        <v>0.85493710481524121</v>
      </c>
      <c r="AY207">
        <f t="shared" si="101"/>
        <v>0.18842861229341556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1669669370.7874999</v>
      </c>
      <c r="BF207">
        <v>1238.77125</v>
      </c>
      <c r="BG207">
        <v>1267.3912499999999</v>
      </c>
      <c r="BH207">
        <v>35.395887500000001</v>
      </c>
      <c r="BI207">
        <v>33.781612500000001</v>
      </c>
      <c r="BJ207">
        <v>1243.20625</v>
      </c>
      <c r="BK207">
        <v>35.268887499999991</v>
      </c>
      <c r="BL207">
        <v>650.00225</v>
      </c>
      <c r="BM207">
        <v>100.68774999999999</v>
      </c>
      <c r="BN207">
        <v>9.98922E-2</v>
      </c>
      <c r="BO207">
        <v>33.109112499999988</v>
      </c>
      <c r="BP207">
        <v>33.38805</v>
      </c>
      <c r="BQ207">
        <v>999.9</v>
      </c>
      <c r="BR207">
        <v>0</v>
      </c>
      <c r="BS207">
        <v>0</v>
      </c>
      <c r="BT207">
        <v>9010.78125</v>
      </c>
      <c r="BU207">
        <v>0</v>
      </c>
      <c r="BV207">
        <v>623.73649999999998</v>
      </c>
      <c r="BW207">
        <v>-28.621387500000001</v>
      </c>
      <c r="BX207">
        <v>1284.2275</v>
      </c>
      <c r="BY207">
        <v>1311.7025000000001</v>
      </c>
      <c r="BZ207">
        <v>1.6142700000000001</v>
      </c>
      <c r="CA207">
        <v>1267.3912499999999</v>
      </c>
      <c r="CB207">
        <v>33.781612500000001</v>
      </c>
      <c r="CC207">
        <v>3.5639324999999999</v>
      </c>
      <c r="CD207">
        <v>3.4013962499999999</v>
      </c>
      <c r="CE207">
        <v>26.9274375</v>
      </c>
      <c r="CF207">
        <v>26.135437499999998</v>
      </c>
      <c r="CG207">
        <v>1199.9949999999999</v>
      </c>
      <c r="CH207">
        <v>0.50001475000000006</v>
      </c>
      <c r="CI207">
        <v>0.49998524999999999</v>
      </c>
      <c r="CJ207">
        <v>0</v>
      </c>
      <c r="CK207">
        <v>877.45187499999997</v>
      </c>
      <c r="CL207">
        <v>4.9990899999999998</v>
      </c>
      <c r="CM207">
        <v>9402.7312499999989</v>
      </c>
      <c r="CN207">
        <v>9557.8612499999999</v>
      </c>
      <c r="CO207">
        <v>43</v>
      </c>
      <c r="CP207">
        <v>44.875</v>
      </c>
      <c r="CQ207">
        <v>43.811999999999998</v>
      </c>
      <c r="CR207">
        <v>43.936999999999998</v>
      </c>
      <c r="CS207">
        <v>44.375</v>
      </c>
      <c r="CT207">
        <v>597.51375000000007</v>
      </c>
      <c r="CU207">
        <v>597.48125000000005</v>
      </c>
      <c r="CV207">
        <v>0</v>
      </c>
      <c r="CW207">
        <v>1669669388.8</v>
      </c>
      <c r="CX207">
        <v>0</v>
      </c>
      <c r="CY207">
        <v>1669667979.5</v>
      </c>
      <c r="CZ207" t="s">
        <v>356</v>
      </c>
      <c r="DA207">
        <v>1669667979.5</v>
      </c>
      <c r="DB207">
        <v>1669667970</v>
      </c>
      <c r="DC207">
        <v>16</v>
      </c>
      <c r="DD207">
        <v>2.5000000000000001E-2</v>
      </c>
      <c r="DE207">
        <v>0.02</v>
      </c>
      <c r="DF207">
        <v>-3.5449999999999999</v>
      </c>
      <c r="DG207">
        <v>0.11899999999999999</v>
      </c>
      <c r="DH207">
        <v>410</v>
      </c>
      <c r="DI207">
        <v>35</v>
      </c>
      <c r="DJ207">
        <v>0.37</v>
      </c>
      <c r="DK207">
        <v>0.56999999999999995</v>
      </c>
      <c r="DL207">
        <v>-28.562132500000001</v>
      </c>
      <c r="DM207">
        <v>-0.58689568480301391</v>
      </c>
      <c r="DN207">
        <v>7.1851327014537461E-2</v>
      </c>
      <c r="DO207">
        <v>0</v>
      </c>
      <c r="DP207">
        <v>1.6099749999999999</v>
      </c>
      <c r="DQ207">
        <v>4.019887429640991E-3</v>
      </c>
      <c r="DR207">
        <v>3.450223905777696E-3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3.2959299999999998</v>
      </c>
      <c r="EB207">
        <v>2.62527</v>
      </c>
      <c r="EC207">
        <v>0.213057</v>
      </c>
      <c r="ED207">
        <v>0.21410100000000001</v>
      </c>
      <c r="EE207">
        <v>0.142482</v>
      </c>
      <c r="EF207">
        <v>0.13648299999999999</v>
      </c>
      <c r="EG207">
        <v>23816.400000000001</v>
      </c>
      <c r="EH207">
        <v>24212.6</v>
      </c>
      <c r="EI207">
        <v>28167.5</v>
      </c>
      <c r="EJ207">
        <v>29665.8</v>
      </c>
      <c r="EK207">
        <v>33238</v>
      </c>
      <c r="EL207">
        <v>35557.699999999997</v>
      </c>
      <c r="EM207">
        <v>39753.1</v>
      </c>
      <c r="EN207">
        <v>42388.2</v>
      </c>
      <c r="EO207">
        <v>2.1078299999999999</v>
      </c>
      <c r="EP207">
        <v>2.16412</v>
      </c>
      <c r="EQ207">
        <v>0.12515499999999999</v>
      </c>
      <c r="ER207">
        <v>0</v>
      </c>
      <c r="ES207">
        <v>31.369199999999999</v>
      </c>
      <c r="ET207">
        <v>999.9</v>
      </c>
      <c r="EU207">
        <v>70.400000000000006</v>
      </c>
      <c r="EV207">
        <v>36.1</v>
      </c>
      <c r="EW207">
        <v>41.963099999999997</v>
      </c>
      <c r="EX207">
        <v>57.049300000000002</v>
      </c>
      <c r="EY207">
        <v>-2.42388</v>
      </c>
      <c r="EZ207">
        <v>2</v>
      </c>
      <c r="FA207">
        <v>0.50560700000000003</v>
      </c>
      <c r="FB207">
        <v>0.50628499999999999</v>
      </c>
      <c r="FC207">
        <v>20.272400000000001</v>
      </c>
      <c r="FD207">
        <v>5.2202799999999998</v>
      </c>
      <c r="FE207">
        <v>12.004300000000001</v>
      </c>
      <c r="FF207">
        <v>4.9870999999999999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1.8643000000000001</v>
      </c>
      <c r="FO207">
        <v>1.8603499999999999</v>
      </c>
      <c r="FP207">
        <v>1.86111</v>
      </c>
      <c r="FQ207">
        <v>1.8602000000000001</v>
      </c>
      <c r="FR207">
        <v>1.86188</v>
      </c>
      <c r="FS207">
        <v>1.8584400000000001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-4.4400000000000004</v>
      </c>
      <c r="GH207">
        <v>0.12709999999999999</v>
      </c>
      <c r="GI207">
        <v>-2.6367403326156271</v>
      </c>
      <c r="GJ207">
        <v>-2.8314441237569559E-3</v>
      </c>
      <c r="GK207">
        <v>1.746196064066972E-6</v>
      </c>
      <c r="GL207">
        <v>-5.0840809965914505E-10</v>
      </c>
      <c r="GM207">
        <v>-0.1800947898839361</v>
      </c>
      <c r="GN207">
        <v>5.1166531179064507E-3</v>
      </c>
      <c r="GO207">
        <v>1.8935886849813399E-4</v>
      </c>
      <c r="GP207">
        <v>-2.4822471333493459E-6</v>
      </c>
      <c r="GQ207">
        <v>4</v>
      </c>
      <c r="GR207">
        <v>2082</v>
      </c>
      <c r="GS207">
        <v>4</v>
      </c>
      <c r="GT207">
        <v>36</v>
      </c>
      <c r="GU207">
        <v>23.2</v>
      </c>
      <c r="GV207">
        <v>23.4</v>
      </c>
      <c r="GW207">
        <v>3.3642599999999998</v>
      </c>
      <c r="GX207">
        <v>2.5268600000000001</v>
      </c>
      <c r="GY207">
        <v>2.04834</v>
      </c>
      <c r="GZ207">
        <v>2.6220699999999999</v>
      </c>
      <c r="HA207">
        <v>2.1972700000000001</v>
      </c>
      <c r="HB207">
        <v>2.35229</v>
      </c>
      <c r="HC207">
        <v>42.006500000000003</v>
      </c>
      <c r="HD207">
        <v>14.2721</v>
      </c>
      <c r="HE207">
        <v>18</v>
      </c>
      <c r="HF207">
        <v>618.60699999999997</v>
      </c>
      <c r="HG207">
        <v>736.17100000000005</v>
      </c>
      <c r="HH207">
        <v>31.000299999999999</v>
      </c>
      <c r="HI207">
        <v>33.805100000000003</v>
      </c>
      <c r="HJ207">
        <v>29.9998</v>
      </c>
      <c r="HK207">
        <v>33.7303</v>
      </c>
      <c r="HL207">
        <v>33.729500000000002</v>
      </c>
      <c r="HM207">
        <v>67.348299999999995</v>
      </c>
      <c r="HN207">
        <v>25.3245</v>
      </c>
      <c r="HO207">
        <v>93.6477</v>
      </c>
      <c r="HP207">
        <v>31</v>
      </c>
      <c r="HQ207">
        <v>1284.24</v>
      </c>
      <c r="HR207">
        <v>33.710999999999999</v>
      </c>
      <c r="HS207">
        <v>99.244799999999998</v>
      </c>
      <c r="HT207">
        <v>98.308400000000006</v>
      </c>
    </row>
    <row r="208" spans="1:228" x14ac:dyDescent="0.2">
      <c r="A208">
        <v>193</v>
      </c>
      <c r="B208">
        <v>1669669377.0999999</v>
      </c>
      <c r="C208">
        <v>766.5</v>
      </c>
      <c r="D208" t="s">
        <v>745</v>
      </c>
      <c r="E208" t="s">
        <v>746</v>
      </c>
      <c r="F208">
        <v>4</v>
      </c>
      <c r="G208">
        <v>1669669375.0999999</v>
      </c>
      <c r="H208">
        <f t="shared" ref="H208:H271" si="102">(I208)/1000</f>
        <v>4.0332414657365282E-3</v>
      </c>
      <c r="I208">
        <f t="shared" ref="I208:I271" si="103">IF(BD208, AL208, AF208)</f>
        <v>4.0332414657365279</v>
      </c>
      <c r="J208">
        <f t="shared" ref="J208:J271" si="104">IF(BD208, AG208, AE208)</f>
        <v>40.471355473467398</v>
      </c>
      <c r="K208">
        <f t="shared" ref="K208:K271" si="105">BF208 - IF(AS208&gt;1, J208*AZ208*100/(AU208*BT208), 0)</f>
        <v>1246.002857142857</v>
      </c>
      <c r="L208">
        <f t="shared" ref="L208:L271" si="106">((R208-H208/2)*K208-J208)/(R208+H208/2)</f>
        <v>951.92140570044683</v>
      </c>
      <c r="M208">
        <f t="shared" ref="M208:M271" si="107">L208*(BM208+BN208)/1000</f>
        <v>95.942197182480356</v>
      </c>
      <c r="N208">
        <f t="shared" ref="N208:N271" si="108">(BF208 - IF(AS208&gt;1, J208*AZ208*100/(AU208*BT208), 0))*(BM208+BN208)/1000</f>
        <v>125.58206076054182</v>
      </c>
      <c r="O208">
        <f t="shared" ref="O208:O271" si="109">2/((1/Q208-1/P208)+SIGN(Q208)*SQRT((1/Q208-1/P208)*(1/Q208-1/P208) + 4*BA208/((BA208+1)*(BA208+1))*(2*1/Q208*1/P208-1/P208*1/P208)))</f>
        <v>0.25227480770726479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3.6699135381904915</v>
      </c>
      <c r="Q208">
        <f t="shared" ref="Q208:Q271" si="111">H208*(1000-(1000*0.61365*EXP(17.502*U208/(240.97+U208))/(BM208+BN208)+BH208)/2)/(1000*0.61365*EXP(17.502*U208/(240.97+U208))/(BM208+BN208)-BH208)</f>
        <v>0.24302142162808854</v>
      </c>
      <c r="R208">
        <f t="shared" ref="R208:R271" si="112">1/((BA208+1)/(O208/1.6)+1/(P208/1.37)) + BA208/((BA208+1)/(O208/1.6) + BA208/(P208/1.37))</f>
        <v>0.15269149037094193</v>
      </c>
      <c r="S208">
        <f t="shared" ref="S208:S271" si="113">(AV208*AY208)</f>
        <v>226.11368237701194</v>
      </c>
      <c r="T208">
        <f t="shared" ref="T208:T271" si="114">(BO208+(S208+2*0.95*0.0000000567*(((BO208+$B$6)+273)^4-(BO208+273)^4)-44100*H208)/(1.84*29.3*P208+8*0.95*0.0000000567*(BO208+273)^3))</f>
        <v>33.347203358521973</v>
      </c>
      <c r="U208">
        <f t="shared" ref="U208:U271" si="115">($C$6*BP208+$D$6*BQ208+$E$6*T208)</f>
        <v>33.404542857142857</v>
      </c>
      <c r="V208">
        <f t="shared" ref="V208:V271" si="116">0.61365*EXP(17.502*U208/(240.97+U208))</f>
        <v>5.168085842927189</v>
      </c>
      <c r="W208">
        <f t="shared" ref="W208:W271" si="117">(X208/Y208*100)</f>
        <v>70.15632082633735</v>
      </c>
      <c r="X208">
        <f t="shared" ref="X208:X271" si="118">BH208*(BM208+BN208)/1000</f>
        <v>3.5678772252523419</v>
      </c>
      <c r="Y208">
        <f t="shared" ref="Y208:Y271" si="119">0.61365*EXP(17.502*BO208/(240.97+BO208))</f>
        <v>5.0856105098272586</v>
      </c>
      <c r="Z208">
        <f t="shared" ref="Z208:Z271" si="120">(V208-BH208*(BM208+BN208)/1000)</f>
        <v>1.6002086176748471</v>
      </c>
      <c r="AA208">
        <f t="shared" ref="AA208:AA271" si="121">(-H208*44100)</f>
        <v>-177.86594863898088</v>
      </c>
      <c r="AB208">
        <f t="shared" ref="AB208:AB271" si="122">2*29.3*P208*0.92*(BO208-U208)</f>
        <v>-56.75536805303156</v>
      </c>
      <c r="AC208">
        <f t="shared" ref="AC208:AC271" si="123">2*0.95*0.0000000567*(((BO208+$B$6)+273)^4-(U208+273)^4)</f>
        <v>-3.5508963032748673</v>
      </c>
      <c r="AD208">
        <f t="shared" ref="AD208:AD271" si="124">S208+AC208+AA208+AB208</f>
        <v>-12.05853061827537</v>
      </c>
      <c r="AE208">
        <f t="shared" ref="AE208:AE271" si="125">BL208*AS208*(BG208-BF208*(1000-AS208*BI208)/(1000-AS208*BH208))/(100*AZ208)</f>
        <v>63.906113856277805</v>
      </c>
      <c r="AF208">
        <f t="shared" ref="AF208:AF271" si="126">1000*BL208*AS208*(BH208-BI208)/(100*AZ208*(1000-AS208*BH208))</f>
        <v>4.0250938472751434</v>
      </c>
      <c r="AG208">
        <f t="shared" ref="AG208:AG271" si="127">(AH208 - AI208 - BM208*1000/(8.314*(BO208+273.15)) * AK208/BL208 * AJ208) * BL208/(100*AZ208) * (1000 - BI208)/1000</f>
        <v>40.471355473467398</v>
      </c>
      <c r="AH208">
        <v>1318.4301965636901</v>
      </c>
      <c r="AI208">
        <v>1294.327393939393</v>
      </c>
      <c r="AJ208">
        <v>1.733646016468861</v>
      </c>
      <c r="AK208">
        <v>63.565594582378537</v>
      </c>
      <c r="AL208">
        <f t="shared" ref="AL208:AL271" si="128">(AN208 - AM208 + BM208*1000/(8.314*(BO208+273.15)) * AP208/BL208 * AO208) * BL208/(100*AZ208) * 1000/(1000 - AN208)</f>
        <v>4.0332414657365279</v>
      </c>
      <c r="AM208">
        <v>33.78578063313234</v>
      </c>
      <c r="AN208">
        <v>35.401875151515149</v>
      </c>
      <c r="AO208">
        <v>-1.3720810954104369E-5</v>
      </c>
      <c r="AP208">
        <v>91.324136407103097</v>
      </c>
      <c r="AQ208">
        <v>66</v>
      </c>
      <c r="AR208">
        <v>10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47127.847438123768</v>
      </c>
      <c r="AV208">
        <f t="shared" ref="AV208:AV271" si="132">$B$10*BU208+$C$10*BV208+$F$10*CG208*(1-CJ208)</f>
        <v>1199.995714285714</v>
      </c>
      <c r="AW208">
        <f t="shared" ref="AW208:AW271" si="133">AV208*AX208</f>
        <v>1025.9209421642547</v>
      </c>
      <c r="AX208">
        <f t="shared" ref="AX208:AX271" si="134">($B$10*$D$8+$C$10*$D$8+$F$10*((CT208+CL208)/MAX(CT208+CL208+CU208, 0.1)*$I$8+CU208/MAX(CT208+CL208+CU208, 0.1)*$J$8))/($B$10+$C$10+$F$10)</f>
        <v>0.8549371718172547</v>
      </c>
      <c r="AY208">
        <f t="shared" ref="AY208:AY271" si="135">($B$10*$K$8+$C$10*$K$8+$F$10*((CT208+CL208)/MAX(CT208+CL208+CU208, 0.1)*$P$8+CU208/MAX(CT208+CL208+CU208, 0.1)*$Q$8))/($B$10+$C$10+$F$10)</f>
        <v>0.18842874160730144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1669669375.0999999</v>
      </c>
      <c r="BF208">
        <v>1246.002857142857</v>
      </c>
      <c r="BG208">
        <v>1274.6314285714291</v>
      </c>
      <c r="BH208">
        <v>35.399842857142858</v>
      </c>
      <c r="BI208">
        <v>33.787085714285723</v>
      </c>
      <c r="BJ208">
        <v>1250.4428571428571</v>
      </c>
      <c r="BK208">
        <v>35.272828571428583</v>
      </c>
      <c r="BL208">
        <v>650.00714285714287</v>
      </c>
      <c r="BM208">
        <v>100.688</v>
      </c>
      <c r="BN208">
        <v>9.9939642857142866E-2</v>
      </c>
      <c r="BO208">
        <v>33.117685714285713</v>
      </c>
      <c r="BP208">
        <v>33.404542857142857</v>
      </c>
      <c r="BQ208">
        <v>999.89999999999986</v>
      </c>
      <c r="BR208">
        <v>0</v>
      </c>
      <c r="BS208">
        <v>0</v>
      </c>
      <c r="BT208">
        <v>9005.7142857142862</v>
      </c>
      <c r="BU208">
        <v>0</v>
      </c>
      <c r="BV208">
        <v>645.55714285714294</v>
      </c>
      <c r="BW208">
        <v>-28.628599999999999</v>
      </c>
      <c r="BX208">
        <v>1291.727142857143</v>
      </c>
      <c r="BY208">
        <v>1319.202857142858</v>
      </c>
      <c r="BZ208">
        <v>1.6127642857142861</v>
      </c>
      <c r="CA208">
        <v>1274.6314285714291</v>
      </c>
      <c r="CB208">
        <v>33.787085714285723</v>
      </c>
      <c r="CC208">
        <v>3.5643485714285719</v>
      </c>
      <c r="CD208">
        <v>3.4019599999999999</v>
      </c>
      <c r="CE208">
        <v>26.929400000000001</v>
      </c>
      <c r="CF208">
        <v>26.138242857142849</v>
      </c>
      <c r="CG208">
        <v>1199.995714285714</v>
      </c>
      <c r="CH208">
        <v>0.50001200000000001</v>
      </c>
      <c r="CI208">
        <v>0.49998799999999999</v>
      </c>
      <c r="CJ208">
        <v>0</v>
      </c>
      <c r="CK208">
        <v>877.09571428571428</v>
      </c>
      <c r="CL208">
        <v>4.9990899999999998</v>
      </c>
      <c r="CM208">
        <v>9403.3228571428572</v>
      </c>
      <c r="CN208">
        <v>9557.8714285714268</v>
      </c>
      <c r="CO208">
        <v>43</v>
      </c>
      <c r="CP208">
        <v>44.875</v>
      </c>
      <c r="CQ208">
        <v>43.811999999999998</v>
      </c>
      <c r="CR208">
        <v>43.936999999999998</v>
      </c>
      <c r="CS208">
        <v>44.375</v>
      </c>
      <c r="CT208">
        <v>597.51142857142872</v>
      </c>
      <c r="CU208">
        <v>597.48428571428576</v>
      </c>
      <c r="CV208">
        <v>0</v>
      </c>
      <c r="CW208">
        <v>1669669392.4000001</v>
      </c>
      <c r="CX208">
        <v>0</v>
      </c>
      <c r="CY208">
        <v>1669667979.5</v>
      </c>
      <c r="CZ208" t="s">
        <v>356</v>
      </c>
      <c r="DA208">
        <v>1669667979.5</v>
      </c>
      <c r="DB208">
        <v>1669667970</v>
      </c>
      <c r="DC208">
        <v>16</v>
      </c>
      <c r="DD208">
        <v>2.5000000000000001E-2</v>
      </c>
      <c r="DE208">
        <v>0.02</v>
      </c>
      <c r="DF208">
        <v>-3.5449999999999999</v>
      </c>
      <c r="DG208">
        <v>0.11899999999999999</v>
      </c>
      <c r="DH208">
        <v>410</v>
      </c>
      <c r="DI208">
        <v>35</v>
      </c>
      <c r="DJ208">
        <v>0.37</v>
      </c>
      <c r="DK208">
        <v>0.56999999999999995</v>
      </c>
      <c r="DL208">
        <v>-28.590170000000001</v>
      </c>
      <c r="DM208">
        <v>-0.40289606003745942</v>
      </c>
      <c r="DN208">
        <v>6.1592463824724719E-2</v>
      </c>
      <c r="DO208">
        <v>0</v>
      </c>
      <c r="DP208">
        <v>1.609934</v>
      </c>
      <c r="DQ208">
        <v>2.8820938086299829E-2</v>
      </c>
      <c r="DR208">
        <v>3.42754781148271E-3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3.2961</v>
      </c>
      <c r="EB208">
        <v>2.6252599999999999</v>
      </c>
      <c r="EC208">
        <v>0.21376300000000001</v>
      </c>
      <c r="ED208">
        <v>0.214806</v>
      </c>
      <c r="EE208">
        <v>0.14249300000000001</v>
      </c>
      <c r="EF208">
        <v>0.13649700000000001</v>
      </c>
      <c r="EG208">
        <v>23795.3</v>
      </c>
      <c r="EH208">
        <v>24190.799999999999</v>
      </c>
      <c r="EI208">
        <v>28167.9</v>
      </c>
      <c r="EJ208">
        <v>29665.8</v>
      </c>
      <c r="EK208">
        <v>33237.9</v>
      </c>
      <c r="EL208">
        <v>35557</v>
      </c>
      <c r="EM208">
        <v>39753.4</v>
      </c>
      <c r="EN208">
        <v>42387.9</v>
      </c>
      <c r="EO208">
        <v>2.10785</v>
      </c>
      <c r="EP208">
        <v>2.1640000000000001</v>
      </c>
      <c r="EQ208">
        <v>0.125356</v>
      </c>
      <c r="ER208">
        <v>0</v>
      </c>
      <c r="ES208">
        <v>31.3795</v>
      </c>
      <c r="ET208">
        <v>999.9</v>
      </c>
      <c r="EU208">
        <v>70.400000000000006</v>
      </c>
      <c r="EV208">
        <v>36.1</v>
      </c>
      <c r="EW208">
        <v>41.962499999999999</v>
      </c>
      <c r="EX208">
        <v>57.079300000000003</v>
      </c>
      <c r="EY208">
        <v>-2.45994</v>
      </c>
      <c r="EZ208">
        <v>2</v>
      </c>
      <c r="FA208">
        <v>0.50549299999999997</v>
      </c>
      <c r="FB208">
        <v>0.509158</v>
      </c>
      <c r="FC208">
        <v>20.272400000000001</v>
      </c>
      <c r="FD208">
        <v>5.2201399999999998</v>
      </c>
      <c r="FE208">
        <v>12.0046</v>
      </c>
      <c r="FF208">
        <v>4.9869000000000003</v>
      </c>
      <c r="FG208">
        <v>3.2845800000000001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1.86219</v>
      </c>
      <c r="FN208">
        <v>1.8643099999999999</v>
      </c>
      <c r="FO208">
        <v>1.8603499999999999</v>
      </c>
      <c r="FP208">
        <v>1.86111</v>
      </c>
      <c r="FQ208">
        <v>1.8602000000000001</v>
      </c>
      <c r="FR208">
        <v>1.86188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-4.4400000000000004</v>
      </c>
      <c r="GH208">
        <v>0.127</v>
      </c>
      <c r="GI208">
        <v>-2.6367403326156271</v>
      </c>
      <c r="GJ208">
        <v>-2.8314441237569559E-3</v>
      </c>
      <c r="GK208">
        <v>1.746196064066972E-6</v>
      </c>
      <c r="GL208">
        <v>-5.0840809965914505E-10</v>
      </c>
      <c r="GM208">
        <v>-0.1800947898839361</v>
      </c>
      <c r="GN208">
        <v>5.1166531179064507E-3</v>
      </c>
      <c r="GO208">
        <v>1.8935886849813399E-4</v>
      </c>
      <c r="GP208">
        <v>-2.4822471333493459E-6</v>
      </c>
      <c r="GQ208">
        <v>4</v>
      </c>
      <c r="GR208">
        <v>2082</v>
      </c>
      <c r="GS208">
        <v>4</v>
      </c>
      <c r="GT208">
        <v>36</v>
      </c>
      <c r="GU208">
        <v>23.3</v>
      </c>
      <c r="GV208">
        <v>23.5</v>
      </c>
      <c r="GW208">
        <v>3.3789099999999999</v>
      </c>
      <c r="GX208">
        <v>2.5293000000000001</v>
      </c>
      <c r="GY208">
        <v>2.04834</v>
      </c>
      <c r="GZ208">
        <v>2.6220699999999999</v>
      </c>
      <c r="HA208">
        <v>2.1972700000000001</v>
      </c>
      <c r="HB208">
        <v>2.34497</v>
      </c>
      <c r="HC208">
        <v>42.006500000000003</v>
      </c>
      <c r="HD208">
        <v>14.245900000000001</v>
      </c>
      <c r="HE208">
        <v>18</v>
      </c>
      <c r="HF208">
        <v>618.601</v>
      </c>
      <c r="HG208">
        <v>736.03</v>
      </c>
      <c r="HH208">
        <v>31.000499999999999</v>
      </c>
      <c r="HI208">
        <v>33.803199999999997</v>
      </c>
      <c r="HJ208">
        <v>29.9999</v>
      </c>
      <c r="HK208">
        <v>33.727600000000002</v>
      </c>
      <c r="HL208">
        <v>33.727699999999999</v>
      </c>
      <c r="HM208">
        <v>67.625799999999998</v>
      </c>
      <c r="HN208">
        <v>25.3245</v>
      </c>
      <c r="HO208">
        <v>93.6477</v>
      </c>
      <c r="HP208">
        <v>31</v>
      </c>
      <c r="HQ208">
        <v>1290.94</v>
      </c>
      <c r="HR208">
        <v>33.710999999999999</v>
      </c>
      <c r="HS208">
        <v>99.245900000000006</v>
      </c>
      <c r="HT208">
        <v>98.308099999999996</v>
      </c>
    </row>
    <row r="209" spans="1:228" x14ac:dyDescent="0.2">
      <c r="A209">
        <v>194</v>
      </c>
      <c r="B209">
        <v>1669669381.0999999</v>
      </c>
      <c r="C209">
        <v>770.5</v>
      </c>
      <c r="D209" t="s">
        <v>747</v>
      </c>
      <c r="E209" t="s">
        <v>748</v>
      </c>
      <c r="F209">
        <v>4</v>
      </c>
      <c r="G209">
        <v>1669669378.7874999</v>
      </c>
      <c r="H209">
        <f t="shared" si="102"/>
        <v>4.031438353672416E-3</v>
      </c>
      <c r="I209">
        <f t="shared" si="103"/>
        <v>4.0314383536724163</v>
      </c>
      <c r="J209">
        <f t="shared" si="104"/>
        <v>40.54749926862543</v>
      </c>
      <c r="K209">
        <f t="shared" si="105"/>
        <v>1252.1675</v>
      </c>
      <c r="L209">
        <f t="shared" si="106"/>
        <v>956.63159671209792</v>
      </c>
      <c r="M209">
        <f t="shared" si="107"/>
        <v>96.417444839574813</v>
      </c>
      <c r="N209">
        <f t="shared" si="108"/>
        <v>126.20405940605023</v>
      </c>
      <c r="O209">
        <f t="shared" si="109"/>
        <v>0.2515581494634575</v>
      </c>
      <c r="P209">
        <f t="shared" si="110"/>
        <v>3.6651574182939037</v>
      </c>
      <c r="Q209">
        <f t="shared" si="111"/>
        <v>0.2423447604991972</v>
      </c>
      <c r="R209">
        <f t="shared" si="112"/>
        <v>0.15226514770291399</v>
      </c>
      <c r="S209">
        <f t="shared" si="113"/>
        <v>226.11482435922986</v>
      </c>
      <c r="T209">
        <f t="shared" si="114"/>
        <v>33.352818956692182</v>
      </c>
      <c r="U209">
        <f t="shared" si="115"/>
        <v>33.419224999999997</v>
      </c>
      <c r="V209">
        <f t="shared" si="116"/>
        <v>5.1723382767858608</v>
      </c>
      <c r="W209">
        <f t="shared" si="117"/>
        <v>70.147291118919298</v>
      </c>
      <c r="X209">
        <f t="shared" si="118"/>
        <v>3.5684098457414812</v>
      </c>
      <c r="Y209">
        <f t="shared" si="119"/>
        <v>5.0870244435982963</v>
      </c>
      <c r="Z209">
        <f t="shared" si="120"/>
        <v>1.6039284310443795</v>
      </c>
      <c r="AA209">
        <f t="shared" si="121"/>
        <v>-177.78643139695356</v>
      </c>
      <c r="AB209">
        <f t="shared" si="122"/>
        <v>-58.604493784033707</v>
      </c>
      <c r="AC209">
        <f t="shared" si="123"/>
        <v>-3.6716978350363569</v>
      </c>
      <c r="AD209">
        <f t="shared" si="124"/>
        <v>-13.947798656793765</v>
      </c>
      <c r="AE209">
        <f t="shared" si="125"/>
        <v>63.947855596785573</v>
      </c>
      <c r="AF209">
        <f t="shared" si="126"/>
        <v>4.0287860621694866</v>
      </c>
      <c r="AG209">
        <f t="shared" si="127"/>
        <v>40.54749926862543</v>
      </c>
      <c r="AH209">
        <v>1325.4117664601131</v>
      </c>
      <c r="AI209">
        <v>1301.269515151515</v>
      </c>
      <c r="AJ209">
        <v>1.7352536858802281</v>
      </c>
      <c r="AK209">
        <v>63.565594582378537</v>
      </c>
      <c r="AL209">
        <f t="shared" si="128"/>
        <v>4.0314383536724163</v>
      </c>
      <c r="AM209">
        <v>33.790182615103738</v>
      </c>
      <c r="AN209">
        <v>35.405305454545427</v>
      </c>
      <c r="AO209">
        <v>3.6317758557972557E-5</v>
      </c>
      <c r="AP209">
        <v>91.324136407103097</v>
      </c>
      <c r="AQ209">
        <v>66</v>
      </c>
      <c r="AR209">
        <v>10</v>
      </c>
      <c r="AS209">
        <f t="shared" si="129"/>
        <v>1</v>
      </c>
      <c r="AT209">
        <f t="shared" si="130"/>
        <v>0</v>
      </c>
      <c r="AU209">
        <f t="shared" si="131"/>
        <v>47042.234467154929</v>
      </c>
      <c r="AV209">
        <f t="shared" si="132"/>
        <v>1200.00125</v>
      </c>
      <c r="AW209">
        <f t="shared" si="133"/>
        <v>1025.925726092865</v>
      </c>
      <c r="AX209">
        <f t="shared" si="134"/>
        <v>0.85493721451778915</v>
      </c>
      <c r="AY209">
        <f t="shared" si="135"/>
        <v>0.1884288240193332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1669669378.7874999</v>
      </c>
      <c r="BF209">
        <v>1252.1675</v>
      </c>
      <c r="BG209">
        <v>1280.8262500000001</v>
      </c>
      <c r="BH209">
        <v>35.404937500000003</v>
      </c>
      <c r="BI209">
        <v>33.790675</v>
      </c>
      <c r="BJ209">
        <v>1256.6112499999999</v>
      </c>
      <c r="BK209">
        <v>35.277850000000001</v>
      </c>
      <c r="BL209">
        <v>649.99324999999999</v>
      </c>
      <c r="BM209">
        <v>100.68837499999999</v>
      </c>
      <c r="BN209">
        <v>0.10010529999999999</v>
      </c>
      <c r="BO209">
        <v>33.122637500000003</v>
      </c>
      <c r="BP209">
        <v>33.419224999999997</v>
      </c>
      <c r="BQ209">
        <v>999.9</v>
      </c>
      <c r="BR209">
        <v>0</v>
      </c>
      <c r="BS209">
        <v>0</v>
      </c>
      <c r="BT209">
        <v>8989.2174999999988</v>
      </c>
      <c r="BU209">
        <v>0</v>
      </c>
      <c r="BV209">
        <v>683.02087500000005</v>
      </c>
      <c r="BW209">
        <v>-28.657675000000001</v>
      </c>
      <c r="BX209">
        <v>1298.125</v>
      </c>
      <c r="BY209">
        <v>1325.6187500000001</v>
      </c>
      <c r="BZ209">
        <v>1.6142337499999999</v>
      </c>
      <c r="CA209">
        <v>1280.8262500000001</v>
      </c>
      <c r="CB209">
        <v>33.790675</v>
      </c>
      <c r="CC209">
        <v>3.56485875</v>
      </c>
      <c r="CD209">
        <v>3.4023275000000002</v>
      </c>
      <c r="CE209">
        <v>26.931862500000001</v>
      </c>
      <c r="CF209">
        <v>26.140075</v>
      </c>
      <c r="CG209">
        <v>1200.00125</v>
      </c>
      <c r="CH209">
        <v>0.5000095</v>
      </c>
      <c r="CI209">
        <v>0.4999905</v>
      </c>
      <c r="CJ209">
        <v>0</v>
      </c>
      <c r="CK209">
        <v>876.8845</v>
      </c>
      <c r="CL209">
        <v>4.9990899999999998</v>
      </c>
      <c r="CM209">
        <v>9405.7212500000005</v>
      </c>
      <c r="CN209">
        <v>9557.9037499999995</v>
      </c>
      <c r="CO209">
        <v>43</v>
      </c>
      <c r="CP209">
        <v>44.890500000000003</v>
      </c>
      <c r="CQ209">
        <v>43.811999999999998</v>
      </c>
      <c r="CR209">
        <v>43.936999999999998</v>
      </c>
      <c r="CS209">
        <v>44.375</v>
      </c>
      <c r="CT209">
        <v>597.51250000000005</v>
      </c>
      <c r="CU209">
        <v>597.48874999999998</v>
      </c>
      <c r="CV209">
        <v>0</v>
      </c>
      <c r="CW209">
        <v>1669669396.5999999</v>
      </c>
      <c r="CX209">
        <v>0</v>
      </c>
      <c r="CY209">
        <v>1669667979.5</v>
      </c>
      <c r="CZ209" t="s">
        <v>356</v>
      </c>
      <c r="DA209">
        <v>1669667979.5</v>
      </c>
      <c r="DB209">
        <v>1669667970</v>
      </c>
      <c r="DC209">
        <v>16</v>
      </c>
      <c r="DD209">
        <v>2.5000000000000001E-2</v>
      </c>
      <c r="DE209">
        <v>0.02</v>
      </c>
      <c r="DF209">
        <v>-3.5449999999999999</v>
      </c>
      <c r="DG209">
        <v>0.11899999999999999</v>
      </c>
      <c r="DH209">
        <v>410</v>
      </c>
      <c r="DI209">
        <v>35</v>
      </c>
      <c r="DJ209">
        <v>0.37</v>
      </c>
      <c r="DK209">
        <v>0.56999999999999995</v>
      </c>
      <c r="DL209">
        <v>-28.618087500000001</v>
      </c>
      <c r="DM209">
        <v>-0.35132870544083661</v>
      </c>
      <c r="DN209">
        <v>5.5925084655725217E-2</v>
      </c>
      <c r="DO209">
        <v>0</v>
      </c>
      <c r="DP209">
        <v>1.6114314999999999</v>
      </c>
      <c r="DQ209">
        <v>2.857305816134648E-2</v>
      </c>
      <c r="DR209">
        <v>3.2726545418054588E-3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3.29603</v>
      </c>
      <c r="EB209">
        <v>2.6254400000000002</v>
      </c>
      <c r="EC209">
        <v>0.21446999999999999</v>
      </c>
      <c r="ED209">
        <v>0.2155</v>
      </c>
      <c r="EE209">
        <v>0.14250499999999999</v>
      </c>
      <c r="EF209">
        <v>0.13650899999999999</v>
      </c>
      <c r="EG209">
        <v>23774.1</v>
      </c>
      <c r="EH209">
        <v>24169.5</v>
      </c>
      <c r="EI209">
        <v>28168.2</v>
      </c>
      <c r="EJ209">
        <v>29666</v>
      </c>
      <c r="EK209">
        <v>33237.699999999997</v>
      </c>
      <c r="EL209">
        <v>35556.699999999997</v>
      </c>
      <c r="EM209">
        <v>39753.699999999997</v>
      </c>
      <c r="EN209">
        <v>42388.1</v>
      </c>
      <c r="EO209">
        <v>2.1078999999999999</v>
      </c>
      <c r="EP209">
        <v>2.1639499999999998</v>
      </c>
      <c r="EQ209">
        <v>0.12572900000000001</v>
      </c>
      <c r="ER209">
        <v>0</v>
      </c>
      <c r="ES209">
        <v>31.387899999999998</v>
      </c>
      <c r="ET209">
        <v>999.9</v>
      </c>
      <c r="EU209">
        <v>70.400000000000006</v>
      </c>
      <c r="EV209">
        <v>36.1</v>
      </c>
      <c r="EW209">
        <v>41.962000000000003</v>
      </c>
      <c r="EX209">
        <v>57.289299999999997</v>
      </c>
      <c r="EY209">
        <v>-2.30769</v>
      </c>
      <c r="EZ209">
        <v>2</v>
      </c>
      <c r="FA209">
        <v>0.50545499999999999</v>
      </c>
      <c r="FB209">
        <v>0.51192300000000002</v>
      </c>
      <c r="FC209">
        <v>20.272300000000001</v>
      </c>
      <c r="FD209">
        <v>5.2192400000000001</v>
      </c>
      <c r="FE209">
        <v>12.0044</v>
      </c>
      <c r="FF209">
        <v>4.9869000000000003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1.86219</v>
      </c>
      <c r="FN209">
        <v>1.86432</v>
      </c>
      <c r="FO209">
        <v>1.8603499999999999</v>
      </c>
      <c r="FP209">
        <v>1.86111</v>
      </c>
      <c r="FQ209">
        <v>1.8602000000000001</v>
      </c>
      <c r="FR209">
        <v>1.86188</v>
      </c>
      <c r="FS209">
        <v>1.8584099999999999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-4.45</v>
      </c>
      <c r="GH209">
        <v>0.12709999999999999</v>
      </c>
      <c r="GI209">
        <v>-2.6367403326156271</v>
      </c>
      <c r="GJ209">
        <v>-2.8314441237569559E-3</v>
      </c>
      <c r="GK209">
        <v>1.746196064066972E-6</v>
      </c>
      <c r="GL209">
        <v>-5.0840809965914505E-10</v>
      </c>
      <c r="GM209">
        <v>-0.1800947898839361</v>
      </c>
      <c r="GN209">
        <v>5.1166531179064507E-3</v>
      </c>
      <c r="GO209">
        <v>1.8935886849813399E-4</v>
      </c>
      <c r="GP209">
        <v>-2.4822471333493459E-6</v>
      </c>
      <c r="GQ209">
        <v>4</v>
      </c>
      <c r="GR209">
        <v>2082</v>
      </c>
      <c r="GS209">
        <v>4</v>
      </c>
      <c r="GT209">
        <v>36</v>
      </c>
      <c r="GU209">
        <v>23.4</v>
      </c>
      <c r="GV209">
        <v>23.5</v>
      </c>
      <c r="GW209">
        <v>3.3923299999999998</v>
      </c>
      <c r="GX209">
        <v>2.5415000000000001</v>
      </c>
      <c r="GY209">
        <v>2.04834</v>
      </c>
      <c r="GZ209">
        <v>2.6232899999999999</v>
      </c>
      <c r="HA209">
        <v>2.1972700000000001</v>
      </c>
      <c r="HB209">
        <v>2.2680699999999998</v>
      </c>
      <c r="HC209">
        <v>42.006500000000003</v>
      </c>
      <c r="HD209">
        <v>14.210800000000001</v>
      </c>
      <c r="HE209">
        <v>18</v>
      </c>
      <c r="HF209">
        <v>618.625</v>
      </c>
      <c r="HG209">
        <v>735.94799999999998</v>
      </c>
      <c r="HH209">
        <v>31.000699999999998</v>
      </c>
      <c r="HI209">
        <v>33.802100000000003</v>
      </c>
      <c r="HJ209">
        <v>29.9999</v>
      </c>
      <c r="HK209">
        <v>33.726100000000002</v>
      </c>
      <c r="HL209">
        <v>33.724899999999998</v>
      </c>
      <c r="HM209">
        <v>67.905600000000007</v>
      </c>
      <c r="HN209">
        <v>25.599</v>
      </c>
      <c r="HO209">
        <v>93.6477</v>
      </c>
      <c r="HP209">
        <v>31</v>
      </c>
      <c r="HQ209">
        <v>1297.6199999999999</v>
      </c>
      <c r="HR209">
        <v>33.710999999999999</v>
      </c>
      <c r="HS209">
        <v>99.246700000000004</v>
      </c>
      <c r="HT209">
        <v>98.308599999999998</v>
      </c>
    </row>
    <row r="210" spans="1:228" x14ac:dyDescent="0.2">
      <c r="A210">
        <v>195</v>
      </c>
      <c r="B210">
        <v>1669669385.0999999</v>
      </c>
      <c r="C210">
        <v>774.5</v>
      </c>
      <c r="D210" t="s">
        <v>749</v>
      </c>
      <c r="E210" t="s">
        <v>750</v>
      </c>
      <c r="F210">
        <v>4</v>
      </c>
      <c r="G210">
        <v>1669669383.0999999</v>
      </c>
      <c r="H210">
        <f t="shared" si="102"/>
        <v>4.0498387514432774E-3</v>
      </c>
      <c r="I210">
        <f t="shared" si="103"/>
        <v>4.0498387514432777</v>
      </c>
      <c r="J210">
        <f t="shared" si="104"/>
        <v>41.092665753111113</v>
      </c>
      <c r="K210">
        <f t="shared" si="105"/>
        <v>1259.3499999999999</v>
      </c>
      <c r="L210">
        <f t="shared" si="106"/>
        <v>960.75102760265963</v>
      </c>
      <c r="M210">
        <f t="shared" si="107"/>
        <v>96.833303823049675</v>
      </c>
      <c r="N210">
        <f t="shared" si="108"/>
        <v>126.92884802199926</v>
      </c>
      <c r="O210">
        <f t="shared" si="109"/>
        <v>0.2522321948223703</v>
      </c>
      <c r="P210">
        <f t="shared" si="110"/>
        <v>3.6753595206713316</v>
      </c>
      <c r="Q210">
        <f t="shared" si="111"/>
        <v>0.24299503959724456</v>
      </c>
      <c r="R210">
        <f t="shared" si="112"/>
        <v>0.15267363773543019</v>
      </c>
      <c r="S210">
        <f t="shared" si="113"/>
        <v>226.11467709123556</v>
      </c>
      <c r="T210">
        <f t="shared" si="114"/>
        <v>33.357094869974304</v>
      </c>
      <c r="U210">
        <f t="shared" si="115"/>
        <v>33.431785714285709</v>
      </c>
      <c r="V210">
        <f t="shared" si="116"/>
        <v>5.1759786902909974</v>
      </c>
      <c r="W210">
        <f t="shared" si="117"/>
        <v>70.125792474511726</v>
      </c>
      <c r="X210">
        <f t="shared" si="118"/>
        <v>3.5690656474186051</v>
      </c>
      <c r="Y210">
        <f t="shared" si="119"/>
        <v>5.0895191647436082</v>
      </c>
      <c r="Z210">
        <f t="shared" si="120"/>
        <v>1.6069130428723923</v>
      </c>
      <c r="AA210">
        <f t="shared" si="121"/>
        <v>-178.59788893864854</v>
      </c>
      <c r="AB210">
        <f t="shared" si="122"/>
        <v>-59.525883793413122</v>
      </c>
      <c r="AC210">
        <f t="shared" si="123"/>
        <v>-3.7194606371047576</v>
      </c>
      <c r="AD210">
        <f t="shared" si="124"/>
        <v>-15.728556277930856</v>
      </c>
      <c r="AE210">
        <f t="shared" si="125"/>
        <v>64.064823233987354</v>
      </c>
      <c r="AF210">
        <f t="shared" si="126"/>
        <v>4.0344504175652647</v>
      </c>
      <c r="AG210">
        <f t="shared" si="127"/>
        <v>41.092665753111113</v>
      </c>
      <c r="AH210">
        <v>1332.3509650379581</v>
      </c>
      <c r="AI210">
        <v>1308.118303030303</v>
      </c>
      <c r="AJ210">
        <v>1.6982329893536141</v>
      </c>
      <c r="AK210">
        <v>63.565594582378537</v>
      </c>
      <c r="AL210">
        <f t="shared" si="128"/>
        <v>4.0498387514432777</v>
      </c>
      <c r="AM210">
        <v>33.793620318617258</v>
      </c>
      <c r="AN210">
        <v>35.416069696969672</v>
      </c>
      <c r="AO210">
        <v>3.2303128668101488E-5</v>
      </c>
      <c r="AP210">
        <v>91.324136407103097</v>
      </c>
      <c r="AQ210">
        <v>66</v>
      </c>
      <c r="AR210">
        <v>10</v>
      </c>
      <c r="AS210">
        <f t="shared" si="129"/>
        <v>1</v>
      </c>
      <c r="AT210">
        <f t="shared" si="130"/>
        <v>0</v>
      </c>
      <c r="AU210">
        <f t="shared" si="131"/>
        <v>47222.929476850346</v>
      </c>
      <c r="AV210">
        <f t="shared" si="132"/>
        <v>1200.001428571429</v>
      </c>
      <c r="AW210">
        <f t="shared" si="133"/>
        <v>1025.9257850213658</v>
      </c>
      <c r="AX210">
        <f t="shared" si="134"/>
        <v>0.85493713640216595</v>
      </c>
      <c r="AY210">
        <f t="shared" si="135"/>
        <v>0.18842867325618046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1669669383.0999999</v>
      </c>
      <c r="BF210">
        <v>1259.3499999999999</v>
      </c>
      <c r="BG210">
        <v>1288.0714285714289</v>
      </c>
      <c r="BH210">
        <v>35.411200000000001</v>
      </c>
      <c r="BI210">
        <v>33.794728571428571</v>
      </c>
      <c r="BJ210">
        <v>1263.8</v>
      </c>
      <c r="BK210">
        <v>35.284057142857137</v>
      </c>
      <c r="BL210">
        <v>650.01342857142856</v>
      </c>
      <c r="BM210">
        <v>100.6892857142857</v>
      </c>
      <c r="BN210">
        <v>9.9889671428571428E-2</v>
      </c>
      <c r="BO210">
        <v>33.131371428571427</v>
      </c>
      <c r="BP210">
        <v>33.431785714285709</v>
      </c>
      <c r="BQ210">
        <v>999.89999999999986</v>
      </c>
      <c r="BR210">
        <v>0</v>
      </c>
      <c r="BS210">
        <v>0</v>
      </c>
      <c r="BT210">
        <v>9024.4642857142862</v>
      </c>
      <c r="BU210">
        <v>0</v>
      </c>
      <c r="BV210">
        <v>740.61557142857146</v>
      </c>
      <c r="BW210">
        <v>-28.722671428571431</v>
      </c>
      <c r="BX210">
        <v>1305.58</v>
      </c>
      <c r="BY210">
        <v>1333.1228571428569</v>
      </c>
      <c r="BZ210">
        <v>1.6164771428571429</v>
      </c>
      <c r="CA210">
        <v>1288.0714285714289</v>
      </c>
      <c r="CB210">
        <v>33.794728571428571</v>
      </c>
      <c r="CC210">
        <v>3.5655242857142859</v>
      </c>
      <c r="CD210">
        <v>3.4027657142857142</v>
      </c>
      <c r="CE210">
        <v>26.93504285714285</v>
      </c>
      <c r="CF210">
        <v>26.14225714285714</v>
      </c>
      <c r="CG210">
        <v>1200.001428571429</v>
      </c>
      <c r="CH210">
        <v>0.50001200000000001</v>
      </c>
      <c r="CI210">
        <v>0.49998799999999999</v>
      </c>
      <c r="CJ210">
        <v>0</v>
      </c>
      <c r="CK210">
        <v>876.5338571428573</v>
      </c>
      <c r="CL210">
        <v>4.9990899999999998</v>
      </c>
      <c r="CM210">
        <v>9409.8042857142864</v>
      </c>
      <c r="CN210">
        <v>9557.9057142857146</v>
      </c>
      <c r="CO210">
        <v>43</v>
      </c>
      <c r="CP210">
        <v>44.919285714285706</v>
      </c>
      <c r="CQ210">
        <v>43.811999999999998</v>
      </c>
      <c r="CR210">
        <v>43.936999999999998</v>
      </c>
      <c r="CS210">
        <v>44.375</v>
      </c>
      <c r="CT210">
        <v>597.51571428571435</v>
      </c>
      <c r="CU210">
        <v>597.48571428571438</v>
      </c>
      <c r="CV210">
        <v>0</v>
      </c>
      <c r="CW210">
        <v>1669669400.8</v>
      </c>
      <c r="CX210">
        <v>0</v>
      </c>
      <c r="CY210">
        <v>1669667979.5</v>
      </c>
      <c r="CZ210" t="s">
        <v>356</v>
      </c>
      <c r="DA210">
        <v>1669667979.5</v>
      </c>
      <c r="DB210">
        <v>1669667970</v>
      </c>
      <c r="DC210">
        <v>16</v>
      </c>
      <c r="DD210">
        <v>2.5000000000000001E-2</v>
      </c>
      <c r="DE210">
        <v>0.02</v>
      </c>
      <c r="DF210">
        <v>-3.5449999999999999</v>
      </c>
      <c r="DG210">
        <v>0.11899999999999999</v>
      </c>
      <c r="DH210">
        <v>410</v>
      </c>
      <c r="DI210">
        <v>35</v>
      </c>
      <c r="DJ210">
        <v>0.37</v>
      </c>
      <c r="DK210">
        <v>0.56999999999999995</v>
      </c>
      <c r="DL210">
        <v>-28.648520000000001</v>
      </c>
      <c r="DM210">
        <v>-0.2100697936209685</v>
      </c>
      <c r="DN210">
        <v>4.3508506064906492E-2</v>
      </c>
      <c r="DO210">
        <v>0</v>
      </c>
      <c r="DP210">
        <v>1.6131042499999999</v>
      </c>
      <c r="DQ210">
        <v>2.0374446529077338E-2</v>
      </c>
      <c r="DR210">
        <v>2.6518992132997651E-3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3.2960699999999998</v>
      </c>
      <c r="EB210">
        <v>2.6253299999999999</v>
      </c>
      <c r="EC210">
        <v>0.21516299999999999</v>
      </c>
      <c r="ED210">
        <v>0.216198</v>
      </c>
      <c r="EE210">
        <v>0.14253199999999999</v>
      </c>
      <c r="EF210">
        <v>0.13652300000000001</v>
      </c>
      <c r="EG210">
        <v>23752.799999999999</v>
      </c>
      <c r="EH210">
        <v>24148</v>
      </c>
      <c r="EI210">
        <v>28167.9</v>
      </c>
      <c r="EJ210">
        <v>29666</v>
      </c>
      <c r="EK210">
        <v>33236.800000000003</v>
      </c>
      <c r="EL210">
        <v>35556.300000000003</v>
      </c>
      <c r="EM210">
        <v>39753.800000000003</v>
      </c>
      <c r="EN210">
        <v>42388.2</v>
      </c>
      <c r="EO210">
        <v>2.10798</v>
      </c>
      <c r="EP210">
        <v>2.16412</v>
      </c>
      <c r="EQ210">
        <v>0.12571399999999999</v>
      </c>
      <c r="ER210">
        <v>0</v>
      </c>
      <c r="ES210">
        <v>31.398399999999999</v>
      </c>
      <c r="ET210">
        <v>999.9</v>
      </c>
      <c r="EU210">
        <v>70.400000000000006</v>
      </c>
      <c r="EV210">
        <v>36.1</v>
      </c>
      <c r="EW210">
        <v>41.966500000000003</v>
      </c>
      <c r="EX210">
        <v>57.289299999999997</v>
      </c>
      <c r="EY210">
        <v>-2.3317299999999999</v>
      </c>
      <c r="EZ210">
        <v>2</v>
      </c>
      <c r="FA210">
        <v>0.50523600000000002</v>
      </c>
      <c r="FB210">
        <v>0.51351899999999995</v>
      </c>
      <c r="FC210">
        <v>20.272200000000002</v>
      </c>
      <c r="FD210">
        <v>5.2196899999999999</v>
      </c>
      <c r="FE210">
        <v>12.0044</v>
      </c>
      <c r="FF210">
        <v>4.98705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1.86219</v>
      </c>
      <c r="FN210">
        <v>1.8643099999999999</v>
      </c>
      <c r="FO210">
        <v>1.8603499999999999</v>
      </c>
      <c r="FP210">
        <v>1.86111</v>
      </c>
      <c r="FQ210">
        <v>1.8602000000000001</v>
      </c>
      <c r="FR210">
        <v>1.86188</v>
      </c>
      <c r="FS210">
        <v>1.8583799999999999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-4.45</v>
      </c>
      <c r="GH210">
        <v>0.12709999999999999</v>
      </c>
      <c r="GI210">
        <v>-2.6367403326156271</v>
      </c>
      <c r="GJ210">
        <v>-2.8314441237569559E-3</v>
      </c>
      <c r="GK210">
        <v>1.746196064066972E-6</v>
      </c>
      <c r="GL210">
        <v>-5.0840809965914505E-10</v>
      </c>
      <c r="GM210">
        <v>-0.1800947898839361</v>
      </c>
      <c r="GN210">
        <v>5.1166531179064507E-3</v>
      </c>
      <c r="GO210">
        <v>1.8935886849813399E-4</v>
      </c>
      <c r="GP210">
        <v>-2.4822471333493459E-6</v>
      </c>
      <c r="GQ210">
        <v>4</v>
      </c>
      <c r="GR210">
        <v>2082</v>
      </c>
      <c r="GS210">
        <v>4</v>
      </c>
      <c r="GT210">
        <v>36</v>
      </c>
      <c r="GU210">
        <v>23.4</v>
      </c>
      <c r="GV210">
        <v>23.6</v>
      </c>
      <c r="GW210">
        <v>3.4069799999999999</v>
      </c>
      <c r="GX210">
        <v>2.5305200000000001</v>
      </c>
      <c r="GY210">
        <v>2.04834</v>
      </c>
      <c r="GZ210">
        <v>2.6232899999999999</v>
      </c>
      <c r="HA210">
        <v>2.1972700000000001</v>
      </c>
      <c r="HB210">
        <v>2.34863</v>
      </c>
      <c r="HC210">
        <v>42.006500000000003</v>
      </c>
      <c r="HD210">
        <v>14.280900000000001</v>
      </c>
      <c r="HE210">
        <v>18</v>
      </c>
      <c r="HF210">
        <v>618.66300000000001</v>
      </c>
      <c r="HG210">
        <v>736.10599999999999</v>
      </c>
      <c r="HH210">
        <v>31.000599999999999</v>
      </c>
      <c r="HI210">
        <v>33.8003</v>
      </c>
      <c r="HJ210">
        <v>29.9999</v>
      </c>
      <c r="HK210">
        <v>33.724299999999999</v>
      </c>
      <c r="HL210">
        <v>33.7241</v>
      </c>
      <c r="HM210">
        <v>68.181299999999993</v>
      </c>
      <c r="HN210">
        <v>25.599</v>
      </c>
      <c r="HO210">
        <v>93.6477</v>
      </c>
      <c r="HP210">
        <v>31</v>
      </c>
      <c r="HQ210">
        <v>1304.3</v>
      </c>
      <c r="HR210">
        <v>33.710799999999999</v>
      </c>
      <c r="HS210">
        <v>99.246399999999994</v>
      </c>
      <c r="HT210">
        <v>98.308800000000005</v>
      </c>
    </row>
    <row r="211" spans="1:228" x14ac:dyDescent="0.2">
      <c r="A211">
        <v>196</v>
      </c>
      <c r="B211">
        <v>1669669389.0999999</v>
      </c>
      <c r="C211">
        <v>778.5</v>
      </c>
      <c r="D211" t="s">
        <v>751</v>
      </c>
      <c r="E211" t="s">
        <v>752</v>
      </c>
      <c r="F211">
        <v>4</v>
      </c>
      <c r="G211">
        <v>1669669386.7874999</v>
      </c>
      <c r="H211">
        <f t="shared" si="102"/>
        <v>4.0453592991875221E-3</v>
      </c>
      <c r="I211">
        <f t="shared" si="103"/>
        <v>4.0453592991875222</v>
      </c>
      <c r="J211">
        <f t="shared" si="104"/>
        <v>40.012510200001614</v>
      </c>
      <c r="K211">
        <f t="shared" si="105"/>
        <v>1265.50125</v>
      </c>
      <c r="L211">
        <f t="shared" si="106"/>
        <v>973.08312845579621</v>
      </c>
      <c r="M211">
        <f t="shared" si="107"/>
        <v>98.07541897988925</v>
      </c>
      <c r="N211">
        <f t="shared" si="108"/>
        <v>127.54775176328798</v>
      </c>
      <c r="O211">
        <f t="shared" si="109"/>
        <v>0.25165164837048121</v>
      </c>
      <c r="P211">
        <f t="shared" si="110"/>
        <v>3.6634131820111295</v>
      </c>
      <c r="Q211">
        <f t="shared" si="111"/>
        <v>0.24242732750875462</v>
      </c>
      <c r="R211">
        <f t="shared" si="112"/>
        <v>0.15231767795714274</v>
      </c>
      <c r="S211">
        <f t="shared" si="113"/>
        <v>226.11507860906545</v>
      </c>
      <c r="T211">
        <f t="shared" si="114"/>
        <v>33.366383360200757</v>
      </c>
      <c r="U211">
        <f t="shared" si="115"/>
        <v>33.441125</v>
      </c>
      <c r="V211">
        <f t="shared" si="116"/>
        <v>5.178686896587144</v>
      </c>
      <c r="W211">
        <f t="shared" si="117"/>
        <v>70.110792619073109</v>
      </c>
      <c r="X211">
        <f t="shared" si="118"/>
        <v>3.5698355552946044</v>
      </c>
      <c r="Y211">
        <f t="shared" si="119"/>
        <v>5.0917061723867292</v>
      </c>
      <c r="Z211">
        <f t="shared" si="120"/>
        <v>1.6088513412925396</v>
      </c>
      <c r="AA211">
        <f t="shared" si="121"/>
        <v>-178.40034509416972</v>
      </c>
      <c r="AB211">
        <f t="shared" si="122"/>
        <v>-59.665333496659812</v>
      </c>
      <c r="AC211">
        <f t="shared" si="123"/>
        <v>-3.7406429372929209</v>
      </c>
      <c r="AD211">
        <f t="shared" si="124"/>
        <v>-15.691242919057018</v>
      </c>
      <c r="AE211">
        <f t="shared" si="125"/>
        <v>64.074133109431003</v>
      </c>
      <c r="AF211">
        <f t="shared" si="126"/>
        <v>4.0381158516675653</v>
      </c>
      <c r="AG211">
        <f t="shared" si="127"/>
        <v>40.012510200001614</v>
      </c>
      <c r="AH211">
        <v>1339.300742319248</v>
      </c>
      <c r="AI211">
        <v>1315.204121212121</v>
      </c>
      <c r="AJ211">
        <v>1.783182944769407</v>
      </c>
      <c r="AK211">
        <v>63.565594582378537</v>
      </c>
      <c r="AL211">
        <f t="shared" si="128"/>
        <v>4.0453592991875222</v>
      </c>
      <c r="AM211">
        <v>33.800036798161543</v>
      </c>
      <c r="AN211">
        <v>35.420735151515153</v>
      </c>
      <c r="AO211">
        <v>2.270773016937523E-5</v>
      </c>
      <c r="AP211">
        <v>91.324136407103097</v>
      </c>
      <c r="AQ211">
        <v>66</v>
      </c>
      <c r="AR211">
        <v>10</v>
      </c>
      <c r="AS211">
        <f t="shared" si="129"/>
        <v>1</v>
      </c>
      <c r="AT211">
        <f t="shared" si="130"/>
        <v>0</v>
      </c>
      <c r="AU211">
        <f t="shared" si="131"/>
        <v>47008.601868148646</v>
      </c>
      <c r="AV211">
        <f t="shared" si="132"/>
        <v>1200.0037500000001</v>
      </c>
      <c r="AW211">
        <f t="shared" si="133"/>
        <v>1025.92775109278</v>
      </c>
      <c r="AX211">
        <f t="shared" si="134"/>
        <v>0.8549371208988138</v>
      </c>
      <c r="AY211">
        <f t="shared" si="135"/>
        <v>0.18842864333471077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1669669386.7874999</v>
      </c>
      <c r="BF211">
        <v>1265.50125</v>
      </c>
      <c r="BG211">
        <v>1294.23875</v>
      </c>
      <c r="BH211">
        <v>35.419137500000012</v>
      </c>
      <c r="BI211">
        <v>33.801212499999998</v>
      </c>
      <c r="BJ211">
        <v>1269.9575</v>
      </c>
      <c r="BK211">
        <v>35.291924999999999</v>
      </c>
      <c r="BL211">
        <v>650.01412500000004</v>
      </c>
      <c r="BM211">
        <v>100.688125</v>
      </c>
      <c r="BN211">
        <v>0.1002003875</v>
      </c>
      <c r="BO211">
        <v>33.139024999999997</v>
      </c>
      <c r="BP211">
        <v>33.441125</v>
      </c>
      <c r="BQ211">
        <v>999.9</v>
      </c>
      <c r="BR211">
        <v>0</v>
      </c>
      <c r="BS211">
        <v>0</v>
      </c>
      <c r="BT211">
        <v>8983.2049999999981</v>
      </c>
      <c r="BU211">
        <v>0</v>
      </c>
      <c r="BV211">
        <v>802.25362500000006</v>
      </c>
      <c r="BW211">
        <v>-28.7368375</v>
      </c>
      <c r="BX211">
        <v>1311.97</v>
      </c>
      <c r="BY211">
        <v>1339.5125</v>
      </c>
      <c r="BZ211">
        <v>1.6179412500000001</v>
      </c>
      <c r="CA211">
        <v>1294.23875</v>
      </c>
      <c r="CB211">
        <v>33.801212499999998</v>
      </c>
      <c r="CC211">
        <v>3.56629</v>
      </c>
      <c r="CD211">
        <v>3.4033825000000002</v>
      </c>
      <c r="CE211">
        <v>26.9386625</v>
      </c>
      <c r="CF211">
        <v>26.145312499999999</v>
      </c>
      <c r="CG211">
        <v>1200.0037500000001</v>
      </c>
      <c r="CH211">
        <v>0.50001300000000004</v>
      </c>
      <c r="CI211">
        <v>0.49998700000000001</v>
      </c>
      <c r="CJ211">
        <v>0</v>
      </c>
      <c r="CK211">
        <v>876.38699999999994</v>
      </c>
      <c r="CL211">
        <v>4.9990899999999998</v>
      </c>
      <c r="CM211">
        <v>9414.2799999999988</v>
      </c>
      <c r="CN211">
        <v>9557.9375</v>
      </c>
      <c r="CO211">
        <v>43</v>
      </c>
      <c r="CP211">
        <v>44.913749999999993</v>
      </c>
      <c r="CQ211">
        <v>43.811999999999998</v>
      </c>
      <c r="CR211">
        <v>43.936999999999998</v>
      </c>
      <c r="CS211">
        <v>44.375</v>
      </c>
      <c r="CT211">
        <v>597.51749999999993</v>
      </c>
      <c r="CU211">
        <v>597.48624999999993</v>
      </c>
      <c r="CV211">
        <v>0</v>
      </c>
      <c r="CW211">
        <v>1669669404.4000001</v>
      </c>
      <c r="CX211">
        <v>0</v>
      </c>
      <c r="CY211">
        <v>1669667979.5</v>
      </c>
      <c r="CZ211" t="s">
        <v>356</v>
      </c>
      <c r="DA211">
        <v>1669667979.5</v>
      </c>
      <c r="DB211">
        <v>1669667970</v>
      </c>
      <c r="DC211">
        <v>16</v>
      </c>
      <c r="DD211">
        <v>2.5000000000000001E-2</v>
      </c>
      <c r="DE211">
        <v>0.02</v>
      </c>
      <c r="DF211">
        <v>-3.5449999999999999</v>
      </c>
      <c r="DG211">
        <v>0.11899999999999999</v>
      </c>
      <c r="DH211">
        <v>410</v>
      </c>
      <c r="DI211">
        <v>35</v>
      </c>
      <c r="DJ211">
        <v>0.37</v>
      </c>
      <c r="DK211">
        <v>0.56999999999999995</v>
      </c>
      <c r="DL211">
        <v>-28.6711825</v>
      </c>
      <c r="DM211">
        <v>-0.51845515947467002</v>
      </c>
      <c r="DN211">
        <v>7.0148784335510847E-2</v>
      </c>
      <c r="DO211">
        <v>0</v>
      </c>
      <c r="DP211">
        <v>1.6149707499999999</v>
      </c>
      <c r="DQ211">
        <v>1.6559662288926962E-2</v>
      </c>
      <c r="DR211">
        <v>2.3573294079317769E-3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3.29616</v>
      </c>
      <c r="EB211">
        <v>2.6253099999999998</v>
      </c>
      <c r="EC211">
        <v>0.21587500000000001</v>
      </c>
      <c r="ED211">
        <v>0.21687600000000001</v>
      </c>
      <c r="EE211">
        <v>0.14255000000000001</v>
      </c>
      <c r="EF211">
        <v>0.136543</v>
      </c>
      <c r="EG211">
        <v>23731.5</v>
      </c>
      <c r="EH211">
        <v>24126.400000000001</v>
      </c>
      <c r="EI211">
        <v>28168.3</v>
      </c>
      <c r="EJ211">
        <v>29665.3</v>
      </c>
      <c r="EK211">
        <v>33236.199999999997</v>
      </c>
      <c r="EL211">
        <v>35555.1</v>
      </c>
      <c r="EM211">
        <v>39753.9</v>
      </c>
      <c r="EN211">
        <v>42387.8</v>
      </c>
      <c r="EO211">
        <v>2.10833</v>
      </c>
      <c r="EP211">
        <v>2.1639200000000001</v>
      </c>
      <c r="EQ211">
        <v>0.12595600000000001</v>
      </c>
      <c r="ER211">
        <v>0</v>
      </c>
      <c r="ES211">
        <v>31.4116</v>
      </c>
      <c r="ET211">
        <v>999.9</v>
      </c>
      <c r="EU211">
        <v>70.400000000000006</v>
      </c>
      <c r="EV211">
        <v>36.1</v>
      </c>
      <c r="EW211">
        <v>41.959000000000003</v>
      </c>
      <c r="EX211">
        <v>57.019300000000001</v>
      </c>
      <c r="EY211">
        <v>-2.4799699999999998</v>
      </c>
      <c r="EZ211">
        <v>2</v>
      </c>
      <c r="FA211">
        <v>0.50506099999999998</v>
      </c>
      <c r="FB211">
        <v>0.51529700000000001</v>
      </c>
      <c r="FC211">
        <v>20.272200000000002</v>
      </c>
      <c r="FD211">
        <v>5.2193899999999998</v>
      </c>
      <c r="FE211">
        <v>12.004099999999999</v>
      </c>
      <c r="FF211">
        <v>4.9867999999999997</v>
      </c>
      <c r="FG211">
        <v>3.2844799999999998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1.8622000000000001</v>
      </c>
      <c r="FN211">
        <v>1.8643099999999999</v>
      </c>
      <c r="FO211">
        <v>1.8603499999999999</v>
      </c>
      <c r="FP211">
        <v>1.86111</v>
      </c>
      <c r="FQ211">
        <v>1.8602000000000001</v>
      </c>
      <c r="FR211">
        <v>1.86188</v>
      </c>
      <c r="FS211">
        <v>1.8584099999999999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-4.46</v>
      </c>
      <c r="GH211">
        <v>0.1273</v>
      </c>
      <c r="GI211">
        <v>-2.6367403326156271</v>
      </c>
      <c r="GJ211">
        <v>-2.8314441237569559E-3</v>
      </c>
      <c r="GK211">
        <v>1.746196064066972E-6</v>
      </c>
      <c r="GL211">
        <v>-5.0840809965914505E-10</v>
      </c>
      <c r="GM211">
        <v>-0.1800947898839361</v>
      </c>
      <c r="GN211">
        <v>5.1166531179064507E-3</v>
      </c>
      <c r="GO211">
        <v>1.8935886849813399E-4</v>
      </c>
      <c r="GP211">
        <v>-2.4822471333493459E-6</v>
      </c>
      <c r="GQ211">
        <v>4</v>
      </c>
      <c r="GR211">
        <v>2082</v>
      </c>
      <c r="GS211">
        <v>4</v>
      </c>
      <c r="GT211">
        <v>36</v>
      </c>
      <c r="GU211">
        <v>23.5</v>
      </c>
      <c r="GV211">
        <v>23.7</v>
      </c>
      <c r="GW211">
        <v>3.42041</v>
      </c>
      <c r="GX211">
        <v>2.5317400000000001</v>
      </c>
      <c r="GY211">
        <v>2.04834</v>
      </c>
      <c r="GZ211">
        <v>2.6232899999999999</v>
      </c>
      <c r="HA211">
        <v>2.1972700000000001</v>
      </c>
      <c r="HB211">
        <v>2.36206</v>
      </c>
      <c r="HC211">
        <v>42.032899999999998</v>
      </c>
      <c r="HD211">
        <v>14.2546</v>
      </c>
      <c r="HE211">
        <v>18</v>
      </c>
      <c r="HF211">
        <v>618.91300000000001</v>
      </c>
      <c r="HG211">
        <v>735.88699999999994</v>
      </c>
      <c r="HH211">
        <v>31.000599999999999</v>
      </c>
      <c r="HI211">
        <v>33.798999999999999</v>
      </c>
      <c r="HJ211">
        <v>30.0001</v>
      </c>
      <c r="HK211">
        <v>33.722499999999997</v>
      </c>
      <c r="HL211">
        <v>33.721899999999998</v>
      </c>
      <c r="HM211">
        <v>68.465699999999998</v>
      </c>
      <c r="HN211">
        <v>25.599</v>
      </c>
      <c r="HO211">
        <v>93.6477</v>
      </c>
      <c r="HP211">
        <v>31</v>
      </c>
      <c r="HQ211">
        <v>1310.98</v>
      </c>
      <c r="HR211">
        <v>33.706600000000002</v>
      </c>
      <c r="HS211">
        <v>99.247200000000007</v>
      </c>
      <c r="HT211">
        <v>98.307199999999995</v>
      </c>
    </row>
    <row r="212" spans="1:228" x14ac:dyDescent="0.2">
      <c r="A212">
        <v>197</v>
      </c>
      <c r="B212">
        <v>1669669393.0999999</v>
      </c>
      <c r="C212">
        <v>782.5</v>
      </c>
      <c r="D212" t="s">
        <v>753</v>
      </c>
      <c r="E212" t="s">
        <v>754</v>
      </c>
      <c r="F212">
        <v>4</v>
      </c>
      <c r="G212">
        <v>1669669391.0999999</v>
      </c>
      <c r="H212">
        <f t="shared" si="102"/>
        <v>4.0491118264277285E-3</v>
      </c>
      <c r="I212">
        <f t="shared" si="103"/>
        <v>4.0491118264277288</v>
      </c>
      <c r="J212">
        <f t="shared" si="104"/>
        <v>40.975746078363436</v>
      </c>
      <c r="K212">
        <f t="shared" si="105"/>
        <v>1272.721428571429</v>
      </c>
      <c r="L212">
        <f t="shared" si="106"/>
        <v>973.01884994944805</v>
      </c>
      <c r="M212">
        <f t="shared" si="107"/>
        <v>98.069615646818704</v>
      </c>
      <c r="N212">
        <f t="shared" si="108"/>
        <v>128.27634462780932</v>
      </c>
      <c r="O212">
        <f t="shared" si="109"/>
        <v>0.25089582955412221</v>
      </c>
      <c r="P212">
        <f t="shared" si="110"/>
        <v>3.6767243101656866</v>
      </c>
      <c r="Q212">
        <f t="shared" si="111"/>
        <v>0.24175764699569105</v>
      </c>
      <c r="R212">
        <f t="shared" si="112"/>
        <v>0.15189182905297416</v>
      </c>
      <c r="S212">
        <f t="shared" si="113"/>
        <v>226.11498780555274</v>
      </c>
      <c r="T212">
        <f t="shared" si="114"/>
        <v>33.37439604184712</v>
      </c>
      <c r="U212">
        <f t="shared" si="115"/>
        <v>33.463671428571423</v>
      </c>
      <c r="V212">
        <f t="shared" si="116"/>
        <v>5.1852299907944861</v>
      </c>
      <c r="W212">
        <f t="shared" si="117"/>
        <v>70.085655689882714</v>
      </c>
      <c r="X212">
        <f t="shared" si="118"/>
        <v>3.5704740461926265</v>
      </c>
      <c r="Y212">
        <f t="shared" si="119"/>
        <v>5.0944433793861839</v>
      </c>
      <c r="Z212">
        <f t="shared" si="120"/>
        <v>1.6147559446018596</v>
      </c>
      <c r="AA212">
        <f t="shared" si="121"/>
        <v>-178.56583154546283</v>
      </c>
      <c r="AB212">
        <f t="shared" si="122"/>
        <v>-62.453320258111262</v>
      </c>
      <c r="AC212">
        <f t="shared" si="123"/>
        <v>-3.9018707326199338</v>
      </c>
      <c r="AD212">
        <f t="shared" si="124"/>
        <v>-18.806034730641272</v>
      </c>
      <c r="AE212">
        <f t="shared" si="125"/>
        <v>63.98449126094809</v>
      </c>
      <c r="AF212">
        <f t="shared" si="126"/>
        <v>4.0364094721967598</v>
      </c>
      <c r="AG212">
        <f t="shared" si="127"/>
        <v>40.975746078363436</v>
      </c>
      <c r="AH212">
        <v>1346.2049542243401</v>
      </c>
      <c r="AI212">
        <v>1322.0141818181819</v>
      </c>
      <c r="AJ212">
        <v>1.7004483513413959</v>
      </c>
      <c r="AK212">
        <v>63.565594582378537</v>
      </c>
      <c r="AL212">
        <f t="shared" si="128"/>
        <v>4.0491118264277288</v>
      </c>
      <c r="AM212">
        <v>33.806621735771728</v>
      </c>
      <c r="AN212">
        <v>35.42881757575757</v>
      </c>
      <c r="AO212">
        <v>2.0885875408050541E-5</v>
      </c>
      <c r="AP212">
        <v>91.324136407103097</v>
      </c>
      <c r="AQ212">
        <v>66</v>
      </c>
      <c r="AR212">
        <v>10</v>
      </c>
      <c r="AS212">
        <f t="shared" si="129"/>
        <v>1</v>
      </c>
      <c r="AT212">
        <f t="shared" si="130"/>
        <v>0</v>
      </c>
      <c r="AU212">
        <f t="shared" si="131"/>
        <v>47244.627873286838</v>
      </c>
      <c r="AV212">
        <f t="shared" si="132"/>
        <v>1200.002857142857</v>
      </c>
      <c r="AW212">
        <f t="shared" si="133"/>
        <v>1025.9270278785248</v>
      </c>
      <c r="AX212">
        <f t="shared" si="134"/>
        <v>0.85493715433411754</v>
      </c>
      <c r="AY212">
        <f t="shared" si="135"/>
        <v>0.18842870786484667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1669669391.0999999</v>
      </c>
      <c r="BF212">
        <v>1272.721428571429</v>
      </c>
      <c r="BG212">
        <v>1301.4328571428571</v>
      </c>
      <c r="BH212">
        <v>35.425228571428583</v>
      </c>
      <c r="BI212">
        <v>33.808</v>
      </c>
      <c r="BJ212">
        <v>1277.1857142857141</v>
      </c>
      <c r="BK212">
        <v>35.297971428571422</v>
      </c>
      <c r="BL212">
        <v>650.01514285714279</v>
      </c>
      <c r="BM212">
        <v>100.6892857142857</v>
      </c>
      <c r="BN212">
        <v>9.9733585714285727E-2</v>
      </c>
      <c r="BO212">
        <v>33.148600000000002</v>
      </c>
      <c r="BP212">
        <v>33.463671428571423</v>
      </c>
      <c r="BQ212">
        <v>999.89999999999986</v>
      </c>
      <c r="BR212">
        <v>0</v>
      </c>
      <c r="BS212">
        <v>0</v>
      </c>
      <c r="BT212">
        <v>9029.1942857142876</v>
      </c>
      <c r="BU212">
        <v>0</v>
      </c>
      <c r="BV212">
        <v>879.76728571428555</v>
      </c>
      <c r="BW212">
        <v>-28.708157142857139</v>
      </c>
      <c r="BX212">
        <v>1319.4657142857141</v>
      </c>
      <c r="BY212">
        <v>1346.9685714285711</v>
      </c>
      <c r="BZ212">
        <v>1.617227142857143</v>
      </c>
      <c r="CA212">
        <v>1301.4328571428571</v>
      </c>
      <c r="CB212">
        <v>33.808</v>
      </c>
      <c r="CC212">
        <v>3.566948571428572</v>
      </c>
      <c r="CD212">
        <v>3.4041100000000002</v>
      </c>
      <c r="CE212">
        <v>26.941828571428569</v>
      </c>
      <c r="CF212">
        <v>26.14894285714286</v>
      </c>
      <c r="CG212">
        <v>1200.002857142857</v>
      </c>
      <c r="CH212">
        <v>0.50001200000000001</v>
      </c>
      <c r="CI212">
        <v>0.49998799999999999</v>
      </c>
      <c r="CJ212">
        <v>0</v>
      </c>
      <c r="CK212">
        <v>876.10085714285731</v>
      </c>
      <c r="CL212">
        <v>4.9990899999999998</v>
      </c>
      <c r="CM212">
        <v>9419.5971428571411</v>
      </c>
      <c r="CN212">
        <v>9557.9128571428573</v>
      </c>
      <c r="CO212">
        <v>43</v>
      </c>
      <c r="CP212">
        <v>44.936999999999998</v>
      </c>
      <c r="CQ212">
        <v>43.811999999999998</v>
      </c>
      <c r="CR212">
        <v>43.946000000000012</v>
      </c>
      <c r="CS212">
        <v>44.375</v>
      </c>
      <c r="CT212">
        <v>597.51571428571424</v>
      </c>
      <c r="CU212">
        <v>597.487142857143</v>
      </c>
      <c r="CV212">
        <v>0</v>
      </c>
      <c r="CW212">
        <v>1669669408.5999999</v>
      </c>
      <c r="CX212">
        <v>0</v>
      </c>
      <c r="CY212">
        <v>1669667979.5</v>
      </c>
      <c r="CZ212" t="s">
        <v>356</v>
      </c>
      <c r="DA212">
        <v>1669667979.5</v>
      </c>
      <c r="DB212">
        <v>1669667970</v>
      </c>
      <c r="DC212">
        <v>16</v>
      </c>
      <c r="DD212">
        <v>2.5000000000000001E-2</v>
      </c>
      <c r="DE212">
        <v>0.02</v>
      </c>
      <c r="DF212">
        <v>-3.5449999999999999</v>
      </c>
      <c r="DG212">
        <v>0.11899999999999999</v>
      </c>
      <c r="DH212">
        <v>410</v>
      </c>
      <c r="DI212">
        <v>35</v>
      </c>
      <c r="DJ212">
        <v>0.37</v>
      </c>
      <c r="DK212">
        <v>0.56999999999999995</v>
      </c>
      <c r="DL212">
        <v>-28.6821825</v>
      </c>
      <c r="DM212">
        <v>-0.30630056285175539</v>
      </c>
      <c r="DN212">
        <v>6.8838985638589936E-2</v>
      </c>
      <c r="DO212">
        <v>0</v>
      </c>
      <c r="DP212">
        <v>1.61560875</v>
      </c>
      <c r="DQ212">
        <v>1.646487804877831E-2</v>
      </c>
      <c r="DR212">
        <v>2.1876416382716778E-3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3.2959800000000001</v>
      </c>
      <c r="EB212">
        <v>2.6254</v>
      </c>
      <c r="EC212">
        <v>0.21656300000000001</v>
      </c>
      <c r="ED212">
        <v>0.21757499999999999</v>
      </c>
      <c r="EE212">
        <v>0.14257</v>
      </c>
      <c r="EF212">
        <v>0.13655</v>
      </c>
      <c r="EG212">
        <v>23710.3</v>
      </c>
      <c r="EH212">
        <v>24105.200000000001</v>
      </c>
      <c r="EI212">
        <v>28167.9</v>
      </c>
      <c r="EJ212">
        <v>29665.8</v>
      </c>
      <c r="EK212">
        <v>33235.5</v>
      </c>
      <c r="EL212">
        <v>35555.1</v>
      </c>
      <c r="EM212">
        <v>39753.9</v>
      </c>
      <c r="EN212">
        <v>42388</v>
      </c>
      <c r="EO212">
        <v>2.1082000000000001</v>
      </c>
      <c r="EP212">
        <v>2.1639200000000001</v>
      </c>
      <c r="EQ212">
        <v>0.126027</v>
      </c>
      <c r="ER212">
        <v>0</v>
      </c>
      <c r="ES212">
        <v>31.4267</v>
      </c>
      <c r="ET212">
        <v>999.9</v>
      </c>
      <c r="EU212">
        <v>70.400000000000006</v>
      </c>
      <c r="EV212">
        <v>36.1</v>
      </c>
      <c r="EW212">
        <v>41.963700000000003</v>
      </c>
      <c r="EX212">
        <v>56.539299999999997</v>
      </c>
      <c r="EY212">
        <v>-2.2515999999999998</v>
      </c>
      <c r="EZ212">
        <v>2</v>
      </c>
      <c r="FA212">
        <v>0.50512999999999997</v>
      </c>
      <c r="FB212">
        <v>0.51805599999999996</v>
      </c>
      <c r="FC212">
        <v>20.272200000000002</v>
      </c>
      <c r="FD212">
        <v>5.2199900000000001</v>
      </c>
      <c r="FE212">
        <v>12.004099999999999</v>
      </c>
      <c r="FF212">
        <v>4.9870999999999999</v>
      </c>
      <c r="FG212">
        <v>3.2845499999999999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1.86219</v>
      </c>
      <c r="FN212">
        <v>1.86432</v>
      </c>
      <c r="FO212">
        <v>1.8603499999999999</v>
      </c>
      <c r="FP212">
        <v>1.86111</v>
      </c>
      <c r="FQ212">
        <v>1.8602000000000001</v>
      </c>
      <c r="FR212">
        <v>1.86188</v>
      </c>
      <c r="FS212">
        <v>1.85842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-4.47</v>
      </c>
      <c r="GH212">
        <v>0.1273</v>
      </c>
      <c r="GI212">
        <v>-2.6367403326156271</v>
      </c>
      <c r="GJ212">
        <v>-2.8314441237569559E-3</v>
      </c>
      <c r="GK212">
        <v>1.746196064066972E-6</v>
      </c>
      <c r="GL212">
        <v>-5.0840809965914505E-10</v>
      </c>
      <c r="GM212">
        <v>-0.1800947898839361</v>
      </c>
      <c r="GN212">
        <v>5.1166531179064507E-3</v>
      </c>
      <c r="GO212">
        <v>1.8935886849813399E-4</v>
      </c>
      <c r="GP212">
        <v>-2.4822471333493459E-6</v>
      </c>
      <c r="GQ212">
        <v>4</v>
      </c>
      <c r="GR212">
        <v>2082</v>
      </c>
      <c r="GS212">
        <v>4</v>
      </c>
      <c r="GT212">
        <v>36</v>
      </c>
      <c r="GU212">
        <v>23.6</v>
      </c>
      <c r="GV212">
        <v>23.7</v>
      </c>
      <c r="GW212">
        <v>3.43384</v>
      </c>
      <c r="GX212">
        <v>2.5390600000000001</v>
      </c>
      <c r="GY212">
        <v>2.04834</v>
      </c>
      <c r="GZ212">
        <v>2.6232899999999999</v>
      </c>
      <c r="HA212">
        <v>2.1972700000000001</v>
      </c>
      <c r="HB212">
        <v>2.2961399999999998</v>
      </c>
      <c r="HC212">
        <v>42.032899999999998</v>
      </c>
      <c r="HD212">
        <v>14.245900000000001</v>
      </c>
      <c r="HE212">
        <v>18</v>
      </c>
      <c r="HF212">
        <v>618.80399999999997</v>
      </c>
      <c r="HG212">
        <v>735.87800000000004</v>
      </c>
      <c r="HH212">
        <v>31.000699999999998</v>
      </c>
      <c r="HI212">
        <v>33.798099999999998</v>
      </c>
      <c r="HJ212">
        <v>30.0001</v>
      </c>
      <c r="HK212">
        <v>33.721200000000003</v>
      </c>
      <c r="HL212">
        <v>33.7211</v>
      </c>
      <c r="HM212">
        <v>68.739999999999995</v>
      </c>
      <c r="HN212">
        <v>25.876300000000001</v>
      </c>
      <c r="HO212">
        <v>93.6477</v>
      </c>
      <c r="HP212">
        <v>31</v>
      </c>
      <c r="HQ212">
        <v>1317.66</v>
      </c>
      <c r="HR212">
        <v>33.6965</v>
      </c>
      <c r="HS212">
        <v>99.246700000000004</v>
      </c>
      <c r="HT212">
        <v>98.308300000000003</v>
      </c>
    </row>
    <row r="213" spans="1:228" x14ac:dyDescent="0.2">
      <c r="A213">
        <v>198</v>
      </c>
      <c r="B213">
        <v>1669669397.0999999</v>
      </c>
      <c r="C213">
        <v>786.5</v>
      </c>
      <c r="D213" t="s">
        <v>755</v>
      </c>
      <c r="E213" t="s">
        <v>756</v>
      </c>
      <c r="F213">
        <v>4</v>
      </c>
      <c r="G213">
        <v>1669669394.7874999</v>
      </c>
      <c r="H213">
        <f t="shared" si="102"/>
        <v>4.0880919125913283E-3</v>
      </c>
      <c r="I213">
        <f t="shared" si="103"/>
        <v>4.0880919125913282</v>
      </c>
      <c r="J213">
        <f t="shared" si="104"/>
        <v>39.898084431075176</v>
      </c>
      <c r="K213">
        <f t="shared" si="105"/>
        <v>1278.91875</v>
      </c>
      <c r="L213">
        <f t="shared" si="106"/>
        <v>988.13432932304113</v>
      </c>
      <c r="M213">
        <f t="shared" si="107"/>
        <v>99.593015459100755</v>
      </c>
      <c r="N213">
        <f t="shared" si="108"/>
        <v>128.90087011443518</v>
      </c>
      <c r="O213">
        <f t="shared" si="109"/>
        <v>0.25304552301615374</v>
      </c>
      <c r="P213">
        <f t="shared" si="110"/>
        <v>3.6709030158391087</v>
      </c>
      <c r="Q213">
        <f t="shared" si="111"/>
        <v>0.24373904331038351</v>
      </c>
      <c r="R213">
        <f t="shared" si="112"/>
        <v>0.15314453575917358</v>
      </c>
      <c r="S213">
        <f t="shared" si="113"/>
        <v>226.11393635909226</v>
      </c>
      <c r="T213">
        <f t="shared" si="114"/>
        <v>33.378438778623043</v>
      </c>
      <c r="U213">
        <f t="shared" si="115"/>
        <v>33.473300000000002</v>
      </c>
      <c r="V213">
        <f t="shared" si="116"/>
        <v>5.1880264442359971</v>
      </c>
      <c r="W213">
        <f t="shared" si="117"/>
        <v>70.049379816089228</v>
      </c>
      <c r="X213">
        <f t="shared" si="118"/>
        <v>3.571007715410381</v>
      </c>
      <c r="Y213">
        <f t="shared" si="119"/>
        <v>5.0978434424199959</v>
      </c>
      <c r="Z213">
        <f t="shared" si="120"/>
        <v>1.6170187288256161</v>
      </c>
      <c r="AA213">
        <f t="shared" si="121"/>
        <v>-180.28485334527758</v>
      </c>
      <c r="AB213">
        <f t="shared" si="122"/>
        <v>-61.907384097908682</v>
      </c>
      <c r="AC213">
        <f t="shared" si="123"/>
        <v>-3.874304148336865</v>
      </c>
      <c r="AD213">
        <f t="shared" si="124"/>
        <v>-19.952605232430876</v>
      </c>
      <c r="AE213">
        <f t="shared" si="125"/>
        <v>63.987746263338316</v>
      </c>
      <c r="AF213">
        <f t="shared" si="126"/>
        <v>4.1279532130422085</v>
      </c>
      <c r="AG213">
        <f t="shared" si="127"/>
        <v>39.898084431075176</v>
      </c>
      <c r="AH213">
        <v>1353.1922181930199</v>
      </c>
      <c r="AI213">
        <v>1329.13309090909</v>
      </c>
      <c r="AJ213">
        <v>1.786292056102589</v>
      </c>
      <c r="AK213">
        <v>63.565594582378537</v>
      </c>
      <c r="AL213">
        <f t="shared" si="128"/>
        <v>4.0880919125913282</v>
      </c>
      <c r="AM213">
        <v>33.790123268635483</v>
      </c>
      <c r="AN213">
        <v>35.427890909090898</v>
      </c>
      <c r="AO213">
        <v>3.6586949662792867E-5</v>
      </c>
      <c r="AP213">
        <v>91.324136407103097</v>
      </c>
      <c r="AQ213">
        <v>66</v>
      </c>
      <c r="AR213">
        <v>10</v>
      </c>
      <c r="AS213">
        <f t="shared" si="129"/>
        <v>1</v>
      </c>
      <c r="AT213">
        <f t="shared" si="130"/>
        <v>0</v>
      </c>
      <c r="AU213">
        <f t="shared" si="131"/>
        <v>47138.918301599158</v>
      </c>
      <c r="AV213">
        <f t="shared" si="132"/>
        <v>1199.9974999999999</v>
      </c>
      <c r="AW213">
        <f t="shared" si="133"/>
        <v>1025.9224260927938</v>
      </c>
      <c r="AX213">
        <f t="shared" si="134"/>
        <v>0.85493713619636191</v>
      </c>
      <c r="AY213">
        <f t="shared" si="135"/>
        <v>0.18842867285897869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1669669394.7874999</v>
      </c>
      <c r="BF213">
        <v>1278.91875</v>
      </c>
      <c r="BG213">
        <v>1307.6912500000001</v>
      </c>
      <c r="BH213">
        <v>35.430549999999997</v>
      </c>
      <c r="BI213">
        <v>33.776612499999999</v>
      </c>
      <c r="BJ213">
        <v>1283.3875</v>
      </c>
      <c r="BK213">
        <v>35.303212500000001</v>
      </c>
      <c r="BL213">
        <v>649.99937499999999</v>
      </c>
      <c r="BM213">
        <v>100.688875</v>
      </c>
      <c r="BN213">
        <v>0.100068875</v>
      </c>
      <c r="BO213">
        <v>33.160487500000002</v>
      </c>
      <c r="BP213">
        <v>33.473300000000002</v>
      </c>
      <c r="BQ213">
        <v>999.9</v>
      </c>
      <c r="BR213">
        <v>0</v>
      </c>
      <c r="BS213">
        <v>0</v>
      </c>
      <c r="BT213">
        <v>9009.0625</v>
      </c>
      <c r="BU213">
        <v>0</v>
      </c>
      <c r="BV213">
        <v>941.88324999999998</v>
      </c>
      <c r="BW213">
        <v>-28.773262500000001</v>
      </c>
      <c r="BX213">
        <v>1325.89625</v>
      </c>
      <c r="BY213">
        <v>1353.4037499999999</v>
      </c>
      <c r="BZ213">
        <v>1.6539349999999999</v>
      </c>
      <c r="CA213">
        <v>1307.6912500000001</v>
      </c>
      <c r="CB213">
        <v>33.776612499999999</v>
      </c>
      <c r="CC213">
        <v>3.5674649999999999</v>
      </c>
      <c r="CD213">
        <v>3.4009337500000001</v>
      </c>
      <c r="CE213">
        <v>26.944299999999998</v>
      </c>
      <c r="CF213">
        <v>26.1331375</v>
      </c>
      <c r="CG213">
        <v>1199.9974999999999</v>
      </c>
      <c r="CH213">
        <v>0.50001325000000008</v>
      </c>
      <c r="CI213">
        <v>0.49998674999999998</v>
      </c>
      <c r="CJ213">
        <v>0</v>
      </c>
      <c r="CK213">
        <v>875.75399999999991</v>
      </c>
      <c r="CL213">
        <v>4.9990899999999998</v>
      </c>
      <c r="CM213">
        <v>9423.0625</v>
      </c>
      <c r="CN213">
        <v>9557.8949999999986</v>
      </c>
      <c r="CO213">
        <v>43</v>
      </c>
      <c r="CP213">
        <v>44.936999999999998</v>
      </c>
      <c r="CQ213">
        <v>43.811999999999998</v>
      </c>
      <c r="CR213">
        <v>44</v>
      </c>
      <c r="CS213">
        <v>44.375</v>
      </c>
      <c r="CT213">
        <v>597.51374999999996</v>
      </c>
      <c r="CU213">
        <v>597.4837500000001</v>
      </c>
      <c r="CV213">
        <v>0</v>
      </c>
      <c r="CW213">
        <v>1669669412.8</v>
      </c>
      <c r="CX213">
        <v>0</v>
      </c>
      <c r="CY213">
        <v>1669667979.5</v>
      </c>
      <c r="CZ213" t="s">
        <v>356</v>
      </c>
      <c r="DA213">
        <v>1669667979.5</v>
      </c>
      <c r="DB213">
        <v>1669667970</v>
      </c>
      <c r="DC213">
        <v>16</v>
      </c>
      <c r="DD213">
        <v>2.5000000000000001E-2</v>
      </c>
      <c r="DE213">
        <v>0.02</v>
      </c>
      <c r="DF213">
        <v>-3.5449999999999999</v>
      </c>
      <c r="DG213">
        <v>0.11899999999999999</v>
      </c>
      <c r="DH213">
        <v>410</v>
      </c>
      <c r="DI213">
        <v>35</v>
      </c>
      <c r="DJ213">
        <v>0.37</v>
      </c>
      <c r="DK213">
        <v>0.56999999999999995</v>
      </c>
      <c r="DL213">
        <v>-28.71119756097562</v>
      </c>
      <c r="DM213">
        <v>-0.31430801393729468</v>
      </c>
      <c r="DN213">
        <v>6.8444310593268054E-2</v>
      </c>
      <c r="DO213">
        <v>0</v>
      </c>
      <c r="DP213">
        <v>1.620396585365854</v>
      </c>
      <c r="DQ213">
        <v>7.9708850174216667E-2</v>
      </c>
      <c r="DR213">
        <v>1.2296681410288191E-2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3.2961900000000002</v>
      </c>
      <c r="EB213">
        <v>2.6252900000000001</v>
      </c>
      <c r="EC213">
        <v>0.21727399999999999</v>
      </c>
      <c r="ED213">
        <v>0.21826300000000001</v>
      </c>
      <c r="EE213">
        <v>0.14255699999999999</v>
      </c>
      <c r="EF213">
        <v>0.13635700000000001</v>
      </c>
      <c r="EG213">
        <v>23688.6</v>
      </c>
      <c r="EH213">
        <v>24083.8</v>
      </c>
      <c r="EI213">
        <v>28167.8</v>
      </c>
      <c r="EJ213">
        <v>29665.599999999999</v>
      </c>
      <c r="EK213">
        <v>33235.199999999997</v>
      </c>
      <c r="EL213">
        <v>35563</v>
      </c>
      <c r="EM213">
        <v>39752.9</v>
      </c>
      <c r="EN213">
        <v>42387.9</v>
      </c>
      <c r="EO213">
        <v>2.1080999999999999</v>
      </c>
      <c r="EP213">
        <v>2.1637499999999998</v>
      </c>
      <c r="EQ213">
        <v>0.125669</v>
      </c>
      <c r="ER213">
        <v>0</v>
      </c>
      <c r="ES213">
        <v>31.441199999999998</v>
      </c>
      <c r="ET213">
        <v>999.9</v>
      </c>
      <c r="EU213">
        <v>70.400000000000006</v>
      </c>
      <c r="EV213">
        <v>36.1</v>
      </c>
      <c r="EW213">
        <v>41.960900000000002</v>
      </c>
      <c r="EX213">
        <v>57.229399999999998</v>
      </c>
      <c r="EY213">
        <v>-2.4759600000000002</v>
      </c>
      <c r="EZ213">
        <v>2</v>
      </c>
      <c r="FA213">
        <v>0.50510699999999997</v>
      </c>
      <c r="FB213">
        <v>0.520675</v>
      </c>
      <c r="FC213">
        <v>20.272200000000002</v>
      </c>
      <c r="FD213">
        <v>5.2204300000000003</v>
      </c>
      <c r="FE213">
        <v>12.004</v>
      </c>
      <c r="FF213">
        <v>4.9870000000000001</v>
      </c>
      <c r="FG213">
        <v>3.2846500000000001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1.86222</v>
      </c>
      <c r="FN213">
        <v>1.8643099999999999</v>
      </c>
      <c r="FO213">
        <v>1.8603499999999999</v>
      </c>
      <c r="FP213">
        <v>1.86111</v>
      </c>
      <c r="FQ213">
        <v>1.8602000000000001</v>
      </c>
      <c r="FR213">
        <v>1.86188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-4.4800000000000004</v>
      </c>
      <c r="GH213">
        <v>0.1273</v>
      </c>
      <c r="GI213">
        <v>-2.6367403326156271</v>
      </c>
      <c r="GJ213">
        <v>-2.8314441237569559E-3</v>
      </c>
      <c r="GK213">
        <v>1.746196064066972E-6</v>
      </c>
      <c r="GL213">
        <v>-5.0840809965914505E-10</v>
      </c>
      <c r="GM213">
        <v>-0.1800947898839361</v>
      </c>
      <c r="GN213">
        <v>5.1166531179064507E-3</v>
      </c>
      <c r="GO213">
        <v>1.8935886849813399E-4</v>
      </c>
      <c r="GP213">
        <v>-2.4822471333493459E-6</v>
      </c>
      <c r="GQ213">
        <v>4</v>
      </c>
      <c r="GR213">
        <v>2082</v>
      </c>
      <c r="GS213">
        <v>4</v>
      </c>
      <c r="GT213">
        <v>36</v>
      </c>
      <c r="GU213">
        <v>23.6</v>
      </c>
      <c r="GV213">
        <v>23.8</v>
      </c>
      <c r="GW213">
        <v>3.4484900000000001</v>
      </c>
      <c r="GX213">
        <v>2.5305200000000001</v>
      </c>
      <c r="GY213">
        <v>2.04834</v>
      </c>
      <c r="GZ213">
        <v>2.6232899999999999</v>
      </c>
      <c r="HA213">
        <v>2.1972700000000001</v>
      </c>
      <c r="HB213">
        <v>2.33521</v>
      </c>
      <c r="HC213">
        <v>42.032899999999998</v>
      </c>
      <c r="HD213">
        <v>14.263400000000001</v>
      </c>
      <c r="HE213">
        <v>18</v>
      </c>
      <c r="HF213">
        <v>618.70500000000004</v>
      </c>
      <c r="HG213">
        <v>735.68399999999997</v>
      </c>
      <c r="HH213">
        <v>31.000699999999998</v>
      </c>
      <c r="HI213">
        <v>33.796100000000003</v>
      </c>
      <c r="HJ213">
        <v>30.0001</v>
      </c>
      <c r="HK213">
        <v>33.718699999999998</v>
      </c>
      <c r="HL213">
        <v>33.718899999999998</v>
      </c>
      <c r="HM213">
        <v>69.015000000000001</v>
      </c>
      <c r="HN213">
        <v>25.876300000000001</v>
      </c>
      <c r="HO213">
        <v>93.6477</v>
      </c>
      <c r="HP213">
        <v>31</v>
      </c>
      <c r="HQ213">
        <v>1324.39</v>
      </c>
      <c r="HR213">
        <v>33.704099999999997</v>
      </c>
      <c r="HS213">
        <v>99.245000000000005</v>
      </c>
      <c r="HT213">
        <v>98.3078</v>
      </c>
    </row>
    <row r="214" spans="1:228" x14ac:dyDescent="0.2">
      <c r="A214">
        <v>199</v>
      </c>
      <c r="B214">
        <v>1669669401.0999999</v>
      </c>
      <c r="C214">
        <v>790.5</v>
      </c>
      <c r="D214" t="s">
        <v>757</v>
      </c>
      <c r="E214" t="s">
        <v>758</v>
      </c>
      <c r="F214">
        <v>4</v>
      </c>
      <c r="G214">
        <v>1669669399.0999999</v>
      </c>
      <c r="H214">
        <f t="shared" si="102"/>
        <v>4.0966977046378366E-3</v>
      </c>
      <c r="I214">
        <f t="shared" si="103"/>
        <v>4.0966977046378368</v>
      </c>
      <c r="J214">
        <f t="shared" si="104"/>
        <v>40.400787260316299</v>
      </c>
      <c r="K214">
        <f t="shared" si="105"/>
        <v>1286.1957142857141</v>
      </c>
      <c r="L214">
        <f t="shared" si="106"/>
        <v>991.71779392068458</v>
      </c>
      <c r="M214">
        <f t="shared" si="107"/>
        <v>99.954109999525841</v>
      </c>
      <c r="N214">
        <f t="shared" si="108"/>
        <v>129.63420510826791</v>
      </c>
      <c r="O214">
        <f t="shared" si="109"/>
        <v>0.25289989598260504</v>
      </c>
      <c r="P214">
        <f t="shared" si="110"/>
        <v>3.655997192203944</v>
      </c>
      <c r="Q214">
        <f t="shared" si="111"/>
        <v>0.24356751723902043</v>
      </c>
      <c r="R214">
        <f t="shared" si="112"/>
        <v>0.1530394833156547</v>
      </c>
      <c r="S214">
        <f t="shared" si="113"/>
        <v>226.11430380564636</v>
      </c>
      <c r="T214">
        <f t="shared" si="114"/>
        <v>33.390132929614282</v>
      </c>
      <c r="U214">
        <f t="shared" si="115"/>
        <v>33.483357142857137</v>
      </c>
      <c r="V214">
        <f t="shared" si="116"/>
        <v>5.1909487695743284</v>
      </c>
      <c r="W214">
        <f t="shared" si="117"/>
        <v>69.968023665166982</v>
      </c>
      <c r="X214">
        <f t="shared" si="118"/>
        <v>3.5693973080736274</v>
      </c>
      <c r="Y214">
        <f t="shared" si="119"/>
        <v>5.10146938715181</v>
      </c>
      <c r="Z214">
        <f t="shared" si="120"/>
        <v>1.621551461500701</v>
      </c>
      <c r="AA214">
        <f t="shared" si="121"/>
        <v>-180.66436877452858</v>
      </c>
      <c r="AB214">
        <f t="shared" si="122"/>
        <v>-61.141077818214889</v>
      </c>
      <c r="AC214">
        <f t="shared" si="123"/>
        <v>-3.8423748940762614</v>
      </c>
      <c r="AD214">
        <f t="shared" si="124"/>
        <v>-19.533517681173386</v>
      </c>
      <c r="AE214">
        <f t="shared" si="125"/>
        <v>63.639973680243138</v>
      </c>
      <c r="AF214">
        <f t="shared" si="126"/>
        <v>4.1969217928516613</v>
      </c>
      <c r="AG214">
        <f t="shared" si="127"/>
        <v>40.400787260316299</v>
      </c>
      <c r="AH214">
        <v>1360.0214094271</v>
      </c>
      <c r="AI214">
        <v>1336.0033333333331</v>
      </c>
      <c r="AJ214">
        <v>1.720103274151946</v>
      </c>
      <c r="AK214">
        <v>63.565594582378537</v>
      </c>
      <c r="AL214">
        <f t="shared" si="128"/>
        <v>4.0966977046378368</v>
      </c>
      <c r="AM214">
        <v>33.733852808168074</v>
      </c>
      <c r="AN214">
        <v>35.407303030303027</v>
      </c>
      <c r="AO214">
        <v>-5.762504054031445E-3</v>
      </c>
      <c r="AP214">
        <v>91.324136407103097</v>
      </c>
      <c r="AQ214">
        <v>66</v>
      </c>
      <c r="AR214">
        <v>10</v>
      </c>
      <c r="AS214">
        <f t="shared" si="129"/>
        <v>1</v>
      </c>
      <c r="AT214">
        <f t="shared" si="130"/>
        <v>0</v>
      </c>
      <c r="AU214">
        <f t="shared" si="131"/>
        <v>46871.124267491519</v>
      </c>
      <c r="AV214">
        <f t="shared" si="132"/>
        <v>1199.998571428571</v>
      </c>
      <c r="AW214">
        <f t="shared" si="133"/>
        <v>1025.923427878573</v>
      </c>
      <c r="AX214">
        <f t="shared" si="134"/>
        <v>0.85493720768120118</v>
      </c>
      <c r="AY214">
        <f t="shared" si="135"/>
        <v>0.18842881082471824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1669669399.0999999</v>
      </c>
      <c r="BF214">
        <v>1286.1957142857141</v>
      </c>
      <c r="BG214">
        <v>1314.8728571428569</v>
      </c>
      <c r="BH214">
        <v>35.4146</v>
      </c>
      <c r="BI214">
        <v>33.733014285714283</v>
      </c>
      <c r="BJ214">
        <v>1290.6714285714279</v>
      </c>
      <c r="BK214">
        <v>35.287414285714291</v>
      </c>
      <c r="BL214">
        <v>650.00442857142855</v>
      </c>
      <c r="BM214">
        <v>100.6888571428571</v>
      </c>
      <c r="BN214">
        <v>0.100007</v>
      </c>
      <c r="BO214">
        <v>33.173157142857143</v>
      </c>
      <c r="BP214">
        <v>33.483357142857137</v>
      </c>
      <c r="BQ214">
        <v>999.89999999999986</v>
      </c>
      <c r="BR214">
        <v>0</v>
      </c>
      <c r="BS214">
        <v>0</v>
      </c>
      <c r="BT214">
        <v>8957.4985714285722</v>
      </c>
      <c r="BU214">
        <v>0</v>
      </c>
      <c r="BV214">
        <v>999.58542857142857</v>
      </c>
      <c r="BW214">
        <v>-28.677185714285709</v>
      </c>
      <c r="BX214">
        <v>1333.4171428571431</v>
      </c>
      <c r="BY214">
        <v>1360.778571428571</v>
      </c>
      <c r="BZ214">
        <v>1.6815742857142859</v>
      </c>
      <c r="CA214">
        <v>1314.8728571428569</v>
      </c>
      <c r="CB214">
        <v>33.733014285714283</v>
      </c>
      <c r="CC214">
        <v>3.5658471428571419</v>
      </c>
      <c r="CD214">
        <v>3.3965328571428559</v>
      </c>
      <c r="CE214">
        <v>26.93657142857143</v>
      </c>
      <c r="CF214">
        <v>26.111228571428569</v>
      </c>
      <c r="CG214">
        <v>1199.998571428571</v>
      </c>
      <c r="CH214">
        <v>0.50000999999999995</v>
      </c>
      <c r="CI214">
        <v>0.49998999999999999</v>
      </c>
      <c r="CJ214">
        <v>0</v>
      </c>
      <c r="CK214">
        <v>875.51485714285707</v>
      </c>
      <c r="CL214">
        <v>4.9990899999999998</v>
      </c>
      <c r="CM214">
        <v>9425.5514285714289</v>
      </c>
      <c r="CN214">
        <v>9557.8814285714288</v>
      </c>
      <c r="CO214">
        <v>43</v>
      </c>
      <c r="CP214">
        <v>44.936999999999998</v>
      </c>
      <c r="CQ214">
        <v>43.811999999999998</v>
      </c>
      <c r="CR214">
        <v>44</v>
      </c>
      <c r="CS214">
        <v>44.410428571428582</v>
      </c>
      <c r="CT214">
        <v>597.51142857142872</v>
      </c>
      <c r="CU214">
        <v>597.48714285714289</v>
      </c>
      <c r="CV214">
        <v>0</v>
      </c>
      <c r="CW214">
        <v>1669669416.4000001</v>
      </c>
      <c r="CX214">
        <v>0</v>
      </c>
      <c r="CY214">
        <v>1669667979.5</v>
      </c>
      <c r="CZ214" t="s">
        <v>356</v>
      </c>
      <c r="DA214">
        <v>1669667979.5</v>
      </c>
      <c r="DB214">
        <v>1669667970</v>
      </c>
      <c r="DC214">
        <v>16</v>
      </c>
      <c r="DD214">
        <v>2.5000000000000001E-2</v>
      </c>
      <c r="DE214">
        <v>0.02</v>
      </c>
      <c r="DF214">
        <v>-3.5449999999999999</v>
      </c>
      <c r="DG214">
        <v>0.11899999999999999</v>
      </c>
      <c r="DH214">
        <v>410</v>
      </c>
      <c r="DI214">
        <v>35</v>
      </c>
      <c r="DJ214">
        <v>0.37</v>
      </c>
      <c r="DK214">
        <v>0.56999999999999995</v>
      </c>
      <c r="DL214">
        <v>-28.718702499999999</v>
      </c>
      <c r="DM214">
        <v>-1.8266791744748809E-2</v>
      </c>
      <c r="DN214">
        <v>6.7188014137567864E-2</v>
      </c>
      <c r="DO214">
        <v>1</v>
      </c>
      <c r="DP214">
        <v>1.636039</v>
      </c>
      <c r="DQ214">
        <v>0.24426574108817989</v>
      </c>
      <c r="DR214">
        <v>2.7920845778736731E-2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3.2957299999999998</v>
      </c>
      <c r="EB214">
        <v>2.6246700000000001</v>
      </c>
      <c r="EC214">
        <v>0.21796199999999999</v>
      </c>
      <c r="ED214">
        <v>0.21894</v>
      </c>
      <c r="EE214">
        <v>0.14250399999999999</v>
      </c>
      <c r="EF214">
        <v>0.13634399999999999</v>
      </c>
      <c r="EG214">
        <v>23667.9</v>
      </c>
      <c r="EH214">
        <v>24063.1</v>
      </c>
      <c r="EI214">
        <v>28168</v>
      </c>
      <c r="EJ214">
        <v>29665.8</v>
      </c>
      <c r="EK214">
        <v>33237.699999999997</v>
      </c>
      <c r="EL214">
        <v>35563.5</v>
      </c>
      <c r="EM214">
        <v>39753.4</v>
      </c>
      <c r="EN214">
        <v>42387.8</v>
      </c>
      <c r="EO214">
        <v>2.1075499999999998</v>
      </c>
      <c r="EP214">
        <v>2.16405</v>
      </c>
      <c r="EQ214">
        <v>0.12534500000000001</v>
      </c>
      <c r="ER214">
        <v>0</v>
      </c>
      <c r="ES214">
        <v>31.4557</v>
      </c>
      <c r="ET214">
        <v>999.9</v>
      </c>
      <c r="EU214">
        <v>70.400000000000006</v>
      </c>
      <c r="EV214">
        <v>36.1</v>
      </c>
      <c r="EW214">
        <v>41.959099999999999</v>
      </c>
      <c r="EX214">
        <v>57.439399999999999</v>
      </c>
      <c r="EY214">
        <v>-2.2115399999999998</v>
      </c>
      <c r="EZ214">
        <v>2</v>
      </c>
      <c r="FA214">
        <v>0.50505299999999997</v>
      </c>
      <c r="FB214">
        <v>0.52455300000000005</v>
      </c>
      <c r="FC214">
        <v>20.271999999999998</v>
      </c>
      <c r="FD214">
        <v>5.2190899999999996</v>
      </c>
      <c r="FE214">
        <v>12.004</v>
      </c>
      <c r="FF214">
        <v>4.9851999999999999</v>
      </c>
      <c r="FG214">
        <v>3.2846299999999999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1.8643099999999999</v>
      </c>
      <c r="FO214">
        <v>1.8603499999999999</v>
      </c>
      <c r="FP214">
        <v>1.86111</v>
      </c>
      <c r="FQ214">
        <v>1.86019</v>
      </c>
      <c r="FR214">
        <v>1.86188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-4.47</v>
      </c>
      <c r="GH214">
        <v>0.12709999999999999</v>
      </c>
      <c r="GI214">
        <v>-2.6367403326156271</v>
      </c>
      <c r="GJ214">
        <v>-2.8314441237569559E-3</v>
      </c>
      <c r="GK214">
        <v>1.746196064066972E-6</v>
      </c>
      <c r="GL214">
        <v>-5.0840809965914505E-10</v>
      </c>
      <c r="GM214">
        <v>-0.1800947898839361</v>
      </c>
      <c r="GN214">
        <v>5.1166531179064507E-3</v>
      </c>
      <c r="GO214">
        <v>1.8935886849813399E-4</v>
      </c>
      <c r="GP214">
        <v>-2.4822471333493459E-6</v>
      </c>
      <c r="GQ214">
        <v>4</v>
      </c>
      <c r="GR214">
        <v>2082</v>
      </c>
      <c r="GS214">
        <v>4</v>
      </c>
      <c r="GT214">
        <v>36</v>
      </c>
      <c r="GU214">
        <v>23.7</v>
      </c>
      <c r="GV214">
        <v>23.9</v>
      </c>
      <c r="GW214">
        <v>3.46191</v>
      </c>
      <c r="GX214">
        <v>2.5280800000000001</v>
      </c>
      <c r="GY214">
        <v>2.04834</v>
      </c>
      <c r="GZ214">
        <v>2.6220699999999999</v>
      </c>
      <c r="HA214">
        <v>2.1972700000000001</v>
      </c>
      <c r="HB214">
        <v>2.36084</v>
      </c>
      <c r="HC214">
        <v>42.032899999999998</v>
      </c>
      <c r="HD214">
        <v>14.245900000000001</v>
      </c>
      <c r="HE214">
        <v>18</v>
      </c>
      <c r="HF214">
        <v>618.28200000000004</v>
      </c>
      <c r="HG214">
        <v>735.952</v>
      </c>
      <c r="HH214">
        <v>31.000900000000001</v>
      </c>
      <c r="HI214">
        <v>33.796100000000003</v>
      </c>
      <c r="HJ214">
        <v>30</v>
      </c>
      <c r="HK214">
        <v>33.718200000000003</v>
      </c>
      <c r="HL214">
        <v>33.717300000000002</v>
      </c>
      <c r="HM214">
        <v>69.295100000000005</v>
      </c>
      <c r="HN214">
        <v>25.876300000000001</v>
      </c>
      <c r="HO214">
        <v>93.273899999999998</v>
      </c>
      <c r="HP214">
        <v>31</v>
      </c>
      <c r="HQ214">
        <v>1331.09</v>
      </c>
      <c r="HR214">
        <v>33.704099999999997</v>
      </c>
      <c r="HS214">
        <v>99.245999999999995</v>
      </c>
      <c r="HT214">
        <v>98.308000000000007</v>
      </c>
    </row>
    <row r="215" spans="1:228" x14ac:dyDescent="0.2">
      <c r="A215">
        <v>200</v>
      </c>
      <c r="B215">
        <v>1669669405.0999999</v>
      </c>
      <c r="C215">
        <v>794.5</v>
      </c>
      <c r="D215" t="s">
        <v>759</v>
      </c>
      <c r="E215" t="s">
        <v>760</v>
      </c>
      <c r="F215">
        <v>4</v>
      </c>
      <c r="G215">
        <v>1669669402.7874999</v>
      </c>
      <c r="H215">
        <f t="shared" si="102"/>
        <v>4.1227959868950816E-3</v>
      </c>
      <c r="I215">
        <f t="shared" si="103"/>
        <v>4.1227959868950812</v>
      </c>
      <c r="J215">
        <f t="shared" si="104"/>
        <v>40.730630589026248</v>
      </c>
      <c r="K215">
        <f t="shared" si="105"/>
        <v>1292.2974999999999</v>
      </c>
      <c r="L215">
        <f t="shared" si="106"/>
        <v>996.35363942851791</v>
      </c>
      <c r="M215">
        <f t="shared" si="107"/>
        <v>100.42068362933026</v>
      </c>
      <c r="N215">
        <f t="shared" si="108"/>
        <v>130.24833078033316</v>
      </c>
      <c r="O215">
        <f t="shared" si="109"/>
        <v>0.25377531559558475</v>
      </c>
      <c r="P215">
        <f t="shared" si="110"/>
        <v>3.6701291529415672</v>
      </c>
      <c r="Q215">
        <f t="shared" si="111"/>
        <v>0.24441425083171467</v>
      </c>
      <c r="R215">
        <f t="shared" si="112"/>
        <v>0.15357119207603248</v>
      </c>
      <c r="S215">
        <f t="shared" si="113"/>
        <v>226.11380923417451</v>
      </c>
      <c r="T215">
        <f t="shared" si="114"/>
        <v>33.393136394395718</v>
      </c>
      <c r="U215">
        <f t="shared" si="115"/>
        <v>33.493774999999999</v>
      </c>
      <c r="V215">
        <f t="shared" si="116"/>
        <v>5.1939774181331275</v>
      </c>
      <c r="W215">
        <f t="shared" si="117"/>
        <v>69.899807665989286</v>
      </c>
      <c r="X215">
        <f t="shared" si="118"/>
        <v>3.5677722930655791</v>
      </c>
      <c r="Y215">
        <f t="shared" si="119"/>
        <v>5.1041231903153399</v>
      </c>
      <c r="Z215">
        <f t="shared" si="120"/>
        <v>1.6262051250675484</v>
      </c>
      <c r="AA215">
        <f t="shared" si="121"/>
        <v>-181.8153030220731</v>
      </c>
      <c r="AB215">
        <f t="shared" si="122"/>
        <v>-61.604957300857954</v>
      </c>
      <c r="AC215">
        <f t="shared" si="123"/>
        <v>-3.8569914541009687</v>
      </c>
      <c r="AD215">
        <f t="shared" si="124"/>
        <v>-21.163442542857517</v>
      </c>
      <c r="AE215">
        <f t="shared" si="125"/>
        <v>63.887814692701987</v>
      </c>
      <c r="AF215">
        <f t="shared" si="126"/>
        <v>4.1632898655895003</v>
      </c>
      <c r="AG215">
        <f t="shared" si="127"/>
        <v>40.730630589026248</v>
      </c>
      <c r="AH215">
        <v>1366.9613584186141</v>
      </c>
      <c r="AI215">
        <v>1342.824969696969</v>
      </c>
      <c r="AJ215">
        <v>1.712510325098529</v>
      </c>
      <c r="AK215">
        <v>63.565594582378537</v>
      </c>
      <c r="AL215">
        <f t="shared" si="128"/>
        <v>4.1227959868950812</v>
      </c>
      <c r="AM215">
        <v>33.730063786691247</v>
      </c>
      <c r="AN215">
        <v>35.392412727272728</v>
      </c>
      <c r="AO215">
        <v>-1.8007367823628471E-3</v>
      </c>
      <c r="AP215">
        <v>91.324136407103097</v>
      </c>
      <c r="AQ215">
        <v>67</v>
      </c>
      <c r="AR215">
        <v>10</v>
      </c>
      <c r="AS215">
        <f t="shared" si="129"/>
        <v>1</v>
      </c>
      <c r="AT215">
        <f t="shared" si="130"/>
        <v>0</v>
      </c>
      <c r="AU215">
        <f t="shared" si="131"/>
        <v>47121.7336105305</v>
      </c>
      <c r="AV215">
        <f t="shared" si="132"/>
        <v>1199.9962499999999</v>
      </c>
      <c r="AW215">
        <f t="shared" si="133"/>
        <v>1025.9214135928364</v>
      </c>
      <c r="AX215">
        <f t="shared" si="134"/>
        <v>0.8549371830060607</v>
      </c>
      <c r="AY215">
        <f t="shared" si="135"/>
        <v>0.1884287632016971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1669669402.7874999</v>
      </c>
      <c r="BF215">
        <v>1292.2974999999999</v>
      </c>
      <c r="BG215">
        <v>1321.0775000000001</v>
      </c>
      <c r="BH215">
        <v>35.398712500000002</v>
      </c>
      <c r="BI215">
        <v>33.730150000000002</v>
      </c>
      <c r="BJ215">
        <v>1296.7774999999999</v>
      </c>
      <c r="BK215">
        <v>35.271687499999999</v>
      </c>
      <c r="BL215">
        <v>649.83900000000006</v>
      </c>
      <c r="BM215">
        <v>100.688625</v>
      </c>
      <c r="BN215">
        <v>9.9568724999999997E-2</v>
      </c>
      <c r="BO215">
        <v>33.182424999999988</v>
      </c>
      <c r="BP215">
        <v>33.493774999999999</v>
      </c>
      <c r="BQ215">
        <v>999.9</v>
      </c>
      <c r="BR215">
        <v>0</v>
      </c>
      <c r="BS215">
        <v>0</v>
      </c>
      <c r="BT215">
        <v>9006.4050000000007</v>
      </c>
      <c r="BU215">
        <v>0</v>
      </c>
      <c r="BV215">
        <v>1029.8775000000001</v>
      </c>
      <c r="BW215">
        <v>-28.780687499999999</v>
      </c>
      <c r="BX215">
        <v>1339.7212500000001</v>
      </c>
      <c r="BY215">
        <v>1367.1937499999999</v>
      </c>
      <c r="BZ215">
        <v>1.6685687499999999</v>
      </c>
      <c r="CA215">
        <v>1321.0775000000001</v>
      </c>
      <c r="CB215">
        <v>33.730150000000002</v>
      </c>
      <c r="CC215">
        <v>3.5642524999999998</v>
      </c>
      <c r="CD215">
        <v>3.3962462499999999</v>
      </c>
      <c r="CE215">
        <v>26.92895</v>
      </c>
      <c r="CF215">
        <v>26.1098</v>
      </c>
      <c r="CG215">
        <v>1199.9962499999999</v>
      </c>
      <c r="CH215">
        <v>0.50001125000000002</v>
      </c>
      <c r="CI215">
        <v>0.49998874999999998</v>
      </c>
      <c r="CJ215">
        <v>0</v>
      </c>
      <c r="CK215">
        <v>875.333125</v>
      </c>
      <c r="CL215">
        <v>4.9990899999999998</v>
      </c>
      <c r="CM215">
        <v>9425.6437500000011</v>
      </c>
      <c r="CN215">
        <v>9557.8612500000017</v>
      </c>
      <c r="CO215">
        <v>43</v>
      </c>
      <c r="CP215">
        <v>44.936999999999998</v>
      </c>
      <c r="CQ215">
        <v>43.811999999999998</v>
      </c>
      <c r="CR215">
        <v>44</v>
      </c>
      <c r="CS215">
        <v>44.41375</v>
      </c>
      <c r="CT215">
        <v>597.51125000000002</v>
      </c>
      <c r="CU215">
        <v>597.48500000000001</v>
      </c>
      <c r="CV215">
        <v>0</v>
      </c>
      <c r="CW215">
        <v>1669669420.5999999</v>
      </c>
      <c r="CX215">
        <v>0</v>
      </c>
      <c r="CY215">
        <v>1669667979.5</v>
      </c>
      <c r="CZ215" t="s">
        <v>356</v>
      </c>
      <c r="DA215">
        <v>1669667979.5</v>
      </c>
      <c r="DB215">
        <v>1669667970</v>
      </c>
      <c r="DC215">
        <v>16</v>
      </c>
      <c r="DD215">
        <v>2.5000000000000001E-2</v>
      </c>
      <c r="DE215">
        <v>0.02</v>
      </c>
      <c r="DF215">
        <v>-3.5449999999999999</v>
      </c>
      <c r="DG215">
        <v>0.11899999999999999</v>
      </c>
      <c r="DH215">
        <v>410</v>
      </c>
      <c r="DI215">
        <v>35</v>
      </c>
      <c r="DJ215">
        <v>0.37</v>
      </c>
      <c r="DK215">
        <v>0.56999999999999995</v>
      </c>
      <c r="DL215">
        <v>-28.7327625</v>
      </c>
      <c r="DM215">
        <v>-1.5090056285151371E-2</v>
      </c>
      <c r="DN215">
        <v>6.7467264979025401E-2</v>
      </c>
      <c r="DO215">
        <v>1</v>
      </c>
      <c r="DP215">
        <v>1.6469867499999999</v>
      </c>
      <c r="DQ215">
        <v>0.25020078799249629</v>
      </c>
      <c r="DR215">
        <v>2.839438301737688E-2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3.2961800000000001</v>
      </c>
      <c r="EB215">
        <v>2.6256499999999998</v>
      </c>
      <c r="EC215">
        <v>0.21864500000000001</v>
      </c>
      <c r="ED215">
        <v>0.21962599999999999</v>
      </c>
      <c r="EE215">
        <v>0.14246300000000001</v>
      </c>
      <c r="EF215">
        <v>0.13633999999999999</v>
      </c>
      <c r="EG215">
        <v>23647.5</v>
      </c>
      <c r="EH215">
        <v>24041.8</v>
      </c>
      <c r="EI215">
        <v>28168.5</v>
      </c>
      <c r="EJ215">
        <v>29665.8</v>
      </c>
      <c r="EK215">
        <v>33240.1</v>
      </c>
      <c r="EL215">
        <v>35563.800000000003</v>
      </c>
      <c r="EM215">
        <v>39754.300000000003</v>
      </c>
      <c r="EN215">
        <v>42387.9</v>
      </c>
      <c r="EO215">
        <v>2.1069499999999999</v>
      </c>
      <c r="EP215">
        <v>2.1638799999999998</v>
      </c>
      <c r="EQ215">
        <v>0.12511</v>
      </c>
      <c r="ER215">
        <v>0</v>
      </c>
      <c r="ES215">
        <v>31.47</v>
      </c>
      <c r="ET215">
        <v>999.9</v>
      </c>
      <c r="EU215">
        <v>70.400000000000006</v>
      </c>
      <c r="EV215">
        <v>36.1</v>
      </c>
      <c r="EW215">
        <v>41.962800000000001</v>
      </c>
      <c r="EX215">
        <v>57.349299999999999</v>
      </c>
      <c r="EY215">
        <v>-2.2475999999999998</v>
      </c>
      <c r="EZ215">
        <v>2</v>
      </c>
      <c r="FA215">
        <v>0.50503799999999999</v>
      </c>
      <c r="FB215">
        <v>0.52954500000000004</v>
      </c>
      <c r="FC215">
        <v>20.272099999999998</v>
      </c>
      <c r="FD215">
        <v>5.2178899999999997</v>
      </c>
      <c r="FE215">
        <v>12.004</v>
      </c>
      <c r="FF215">
        <v>4.9844999999999997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1.86432</v>
      </c>
      <c r="FO215">
        <v>1.8603499999999999</v>
      </c>
      <c r="FP215">
        <v>1.86111</v>
      </c>
      <c r="FQ215">
        <v>1.86019</v>
      </c>
      <c r="FR215">
        <v>1.86188</v>
      </c>
      <c r="FS215">
        <v>1.8584099999999999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-4.49</v>
      </c>
      <c r="GH215">
        <v>0.127</v>
      </c>
      <c r="GI215">
        <v>-2.6367403326156271</v>
      </c>
      <c r="GJ215">
        <v>-2.8314441237569559E-3</v>
      </c>
      <c r="GK215">
        <v>1.746196064066972E-6</v>
      </c>
      <c r="GL215">
        <v>-5.0840809965914505E-10</v>
      </c>
      <c r="GM215">
        <v>-0.1800947898839361</v>
      </c>
      <c r="GN215">
        <v>5.1166531179064507E-3</v>
      </c>
      <c r="GO215">
        <v>1.8935886849813399E-4</v>
      </c>
      <c r="GP215">
        <v>-2.4822471333493459E-6</v>
      </c>
      <c r="GQ215">
        <v>4</v>
      </c>
      <c r="GR215">
        <v>2082</v>
      </c>
      <c r="GS215">
        <v>4</v>
      </c>
      <c r="GT215">
        <v>36</v>
      </c>
      <c r="GU215">
        <v>23.8</v>
      </c>
      <c r="GV215">
        <v>23.9</v>
      </c>
      <c r="GW215">
        <v>3.4765600000000001</v>
      </c>
      <c r="GX215">
        <v>2.5305200000000001</v>
      </c>
      <c r="GY215">
        <v>2.04834</v>
      </c>
      <c r="GZ215">
        <v>2.6220699999999999</v>
      </c>
      <c r="HA215">
        <v>2.1972700000000001</v>
      </c>
      <c r="HB215">
        <v>2.31812</v>
      </c>
      <c r="HC215">
        <v>42.032899999999998</v>
      </c>
      <c r="HD215">
        <v>14.228300000000001</v>
      </c>
      <c r="HE215">
        <v>18</v>
      </c>
      <c r="HF215">
        <v>617.81100000000004</v>
      </c>
      <c r="HG215">
        <v>735.76599999999996</v>
      </c>
      <c r="HH215">
        <v>31.001200000000001</v>
      </c>
      <c r="HI215">
        <v>33.796100000000003</v>
      </c>
      <c r="HJ215">
        <v>30</v>
      </c>
      <c r="HK215">
        <v>33.7164</v>
      </c>
      <c r="HL215">
        <v>33.715899999999998</v>
      </c>
      <c r="HM215">
        <v>69.570999999999998</v>
      </c>
      <c r="HN215">
        <v>25.876300000000001</v>
      </c>
      <c r="HO215">
        <v>93.273899999999998</v>
      </c>
      <c r="HP215">
        <v>31</v>
      </c>
      <c r="HQ215">
        <v>1337.77</v>
      </c>
      <c r="HR215">
        <v>33.704099999999997</v>
      </c>
      <c r="HS215">
        <v>99.248000000000005</v>
      </c>
      <c r="HT215">
        <v>98.308099999999996</v>
      </c>
    </row>
    <row r="216" spans="1:228" x14ac:dyDescent="0.2">
      <c r="A216">
        <v>201</v>
      </c>
      <c r="B216">
        <v>1669669409.0999999</v>
      </c>
      <c r="C216">
        <v>798.5</v>
      </c>
      <c r="D216" t="s">
        <v>761</v>
      </c>
      <c r="E216" t="s">
        <v>762</v>
      </c>
      <c r="F216">
        <v>4</v>
      </c>
      <c r="G216">
        <v>1669669407.0999999</v>
      </c>
      <c r="H216">
        <f t="shared" si="102"/>
        <v>4.0905599134798435E-3</v>
      </c>
      <c r="I216">
        <f t="shared" si="103"/>
        <v>4.0905599134798436</v>
      </c>
      <c r="J216">
        <f t="shared" si="104"/>
        <v>41.362996817872755</v>
      </c>
      <c r="K216">
        <f t="shared" si="105"/>
        <v>1299.4414285714281</v>
      </c>
      <c r="L216">
        <f t="shared" si="106"/>
        <v>996.62556463709575</v>
      </c>
      <c r="M216">
        <f t="shared" si="107"/>
        <v>100.44969873816419</v>
      </c>
      <c r="N216">
        <f t="shared" si="108"/>
        <v>130.97045135042202</v>
      </c>
      <c r="O216">
        <f t="shared" si="109"/>
        <v>0.25126296295761608</v>
      </c>
      <c r="P216">
        <f t="shared" si="110"/>
        <v>3.6732761405805783</v>
      </c>
      <c r="Q216">
        <f t="shared" si="111"/>
        <v>0.24209027771747077</v>
      </c>
      <c r="R216">
        <f t="shared" si="112"/>
        <v>0.15210265413440319</v>
      </c>
      <c r="S216">
        <f t="shared" si="113"/>
        <v>226.11322637707443</v>
      </c>
      <c r="T216">
        <f t="shared" si="114"/>
        <v>33.402295010000124</v>
      </c>
      <c r="U216">
        <f t="shared" si="115"/>
        <v>33.497842857142857</v>
      </c>
      <c r="V216">
        <f t="shared" si="116"/>
        <v>5.1951604307044672</v>
      </c>
      <c r="W216">
        <f t="shared" si="117"/>
        <v>69.857943369147662</v>
      </c>
      <c r="X216">
        <f t="shared" si="118"/>
        <v>3.5661507258552829</v>
      </c>
      <c r="Y216">
        <f t="shared" si="119"/>
        <v>5.1048607414776139</v>
      </c>
      <c r="Z216">
        <f t="shared" si="120"/>
        <v>1.6290097048491843</v>
      </c>
      <c r="AA216">
        <f t="shared" si="121"/>
        <v>-180.39369218446109</v>
      </c>
      <c r="AB216">
        <f t="shared" si="122"/>
        <v>-61.953417034414805</v>
      </c>
      <c r="AC216">
        <f t="shared" si="123"/>
        <v>-3.8756109783865478</v>
      </c>
      <c r="AD216">
        <f t="shared" si="124"/>
        <v>-20.109493820188028</v>
      </c>
      <c r="AE216">
        <f t="shared" si="125"/>
        <v>64.054129242736849</v>
      </c>
      <c r="AF216">
        <f t="shared" si="126"/>
        <v>4.1150104299193906</v>
      </c>
      <c r="AG216">
        <f t="shared" si="127"/>
        <v>41.362996817872755</v>
      </c>
      <c r="AH216">
        <v>1373.8976635756021</v>
      </c>
      <c r="AI216">
        <v>1349.619818181819</v>
      </c>
      <c r="AJ216">
        <v>1.681802311707796</v>
      </c>
      <c r="AK216">
        <v>63.565594582378537</v>
      </c>
      <c r="AL216">
        <f t="shared" si="128"/>
        <v>4.0905599134798436</v>
      </c>
      <c r="AM216">
        <v>33.732352574293749</v>
      </c>
      <c r="AN216">
        <v>35.376651515151501</v>
      </c>
      <c r="AO216">
        <v>-1.015910477717485E-3</v>
      </c>
      <c r="AP216">
        <v>91.324136407103097</v>
      </c>
      <c r="AQ216">
        <v>66</v>
      </c>
      <c r="AR216">
        <v>10</v>
      </c>
      <c r="AS216">
        <f t="shared" si="129"/>
        <v>1</v>
      </c>
      <c r="AT216">
        <f t="shared" si="130"/>
        <v>0</v>
      </c>
      <c r="AU216">
        <f t="shared" si="131"/>
        <v>47177.486789853414</v>
      </c>
      <c r="AV216">
        <f t="shared" si="132"/>
        <v>1199.992857142857</v>
      </c>
      <c r="AW216">
        <f t="shared" si="133"/>
        <v>1025.9185421642871</v>
      </c>
      <c r="AX216">
        <f t="shared" si="134"/>
        <v>0.85493720738218804</v>
      </c>
      <c r="AY216">
        <f t="shared" si="135"/>
        <v>0.18842881024762304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1669669407.0999999</v>
      </c>
      <c r="BF216">
        <v>1299.4414285714281</v>
      </c>
      <c r="BG216">
        <v>1328.262857142857</v>
      </c>
      <c r="BH216">
        <v>35.382057142857143</v>
      </c>
      <c r="BI216">
        <v>33.733614285714282</v>
      </c>
      <c r="BJ216">
        <v>1303.9285714285711</v>
      </c>
      <c r="BK216">
        <v>35.25514285714285</v>
      </c>
      <c r="BL216">
        <v>650.15385714285719</v>
      </c>
      <c r="BM216">
        <v>100.68942857142861</v>
      </c>
      <c r="BN216">
        <v>0.1003788571428571</v>
      </c>
      <c r="BO216">
        <v>33.185000000000009</v>
      </c>
      <c r="BP216">
        <v>33.497842857142857</v>
      </c>
      <c r="BQ216">
        <v>999.89999999999986</v>
      </c>
      <c r="BR216">
        <v>0</v>
      </c>
      <c r="BS216">
        <v>0</v>
      </c>
      <c r="BT216">
        <v>9017.232857142857</v>
      </c>
      <c r="BU216">
        <v>0</v>
      </c>
      <c r="BV216">
        <v>1041.5</v>
      </c>
      <c r="BW216">
        <v>-28.81955714285715</v>
      </c>
      <c r="BX216">
        <v>1347.1057142857139</v>
      </c>
      <c r="BY216">
        <v>1374.6328571428569</v>
      </c>
      <c r="BZ216">
        <v>1.648421428571428</v>
      </c>
      <c r="CA216">
        <v>1328.262857142857</v>
      </c>
      <c r="CB216">
        <v>33.733614285714282</v>
      </c>
      <c r="CC216">
        <v>3.5625942857142858</v>
      </c>
      <c r="CD216">
        <v>3.3966185714285708</v>
      </c>
      <c r="CE216">
        <v>26.921042857142851</v>
      </c>
      <c r="CF216">
        <v>26.11165714285714</v>
      </c>
      <c r="CG216">
        <v>1199.992857142857</v>
      </c>
      <c r="CH216">
        <v>0.50001200000000001</v>
      </c>
      <c r="CI216">
        <v>0.49998799999999999</v>
      </c>
      <c r="CJ216">
        <v>0</v>
      </c>
      <c r="CK216">
        <v>875.25842857142845</v>
      </c>
      <c r="CL216">
        <v>4.9990899999999998</v>
      </c>
      <c r="CM216">
        <v>9423.7028571428564</v>
      </c>
      <c r="CN216">
        <v>9557.8228571428572</v>
      </c>
      <c r="CO216">
        <v>43</v>
      </c>
      <c r="CP216">
        <v>44.936999999999998</v>
      </c>
      <c r="CQ216">
        <v>43.811999999999998</v>
      </c>
      <c r="CR216">
        <v>44</v>
      </c>
      <c r="CS216">
        <v>44.428142857142859</v>
      </c>
      <c r="CT216">
        <v>597.50857142857149</v>
      </c>
      <c r="CU216">
        <v>597.48428571428576</v>
      </c>
      <c r="CV216">
        <v>0</v>
      </c>
      <c r="CW216">
        <v>1669669424.8</v>
      </c>
      <c r="CX216">
        <v>0</v>
      </c>
      <c r="CY216">
        <v>1669667979.5</v>
      </c>
      <c r="CZ216" t="s">
        <v>356</v>
      </c>
      <c r="DA216">
        <v>1669667979.5</v>
      </c>
      <c r="DB216">
        <v>1669667970</v>
      </c>
      <c r="DC216">
        <v>16</v>
      </c>
      <c r="DD216">
        <v>2.5000000000000001E-2</v>
      </c>
      <c r="DE216">
        <v>0.02</v>
      </c>
      <c r="DF216">
        <v>-3.5449999999999999</v>
      </c>
      <c r="DG216">
        <v>0.11899999999999999</v>
      </c>
      <c r="DH216">
        <v>410</v>
      </c>
      <c r="DI216">
        <v>35</v>
      </c>
      <c r="DJ216">
        <v>0.37</v>
      </c>
      <c r="DK216">
        <v>0.56999999999999995</v>
      </c>
      <c r="DL216">
        <v>-28.745527500000001</v>
      </c>
      <c r="DM216">
        <v>-0.43631482176351088</v>
      </c>
      <c r="DN216">
        <v>7.0549358563703701E-2</v>
      </c>
      <c r="DO216">
        <v>0</v>
      </c>
      <c r="DP216">
        <v>1.6538347499999999</v>
      </c>
      <c r="DQ216">
        <v>0.13980979362100809</v>
      </c>
      <c r="DR216">
        <v>2.4639464684475209E-2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365</v>
      </c>
      <c r="EA216">
        <v>3.2961999999999998</v>
      </c>
      <c r="EB216">
        <v>2.6255700000000002</v>
      </c>
      <c r="EC216">
        <v>0.219328</v>
      </c>
      <c r="ED216">
        <v>0.220301</v>
      </c>
      <c r="EE216">
        <v>0.14243</v>
      </c>
      <c r="EF216">
        <v>0.13636000000000001</v>
      </c>
      <c r="EG216">
        <v>23626.1</v>
      </c>
      <c r="EH216">
        <v>24020.7</v>
      </c>
      <c r="EI216">
        <v>28167.7</v>
      </c>
      <c r="EJ216">
        <v>29665.5</v>
      </c>
      <c r="EK216">
        <v>33240.400000000001</v>
      </c>
      <c r="EL216">
        <v>35562.9</v>
      </c>
      <c r="EM216">
        <v>39753.1</v>
      </c>
      <c r="EN216">
        <v>42387.8</v>
      </c>
      <c r="EO216">
        <v>2.10798</v>
      </c>
      <c r="EP216">
        <v>2.1636299999999999</v>
      </c>
      <c r="EQ216">
        <v>0.124484</v>
      </c>
      <c r="ER216">
        <v>0</v>
      </c>
      <c r="ES216">
        <v>31.4785</v>
      </c>
      <c r="ET216">
        <v>999.9</v>
      </c>
      <c r="EU216">
        <v>70.400000000000006</v>
      </c>
      <c r="EV216">
        <v>36.1</v>
      </c>
      <c r="EW216">
        <v>41.961100000000002</v>
      </c>
      <c r="EX216">
        <v>57.079300000000003</v>
      </c>
      <c r="EY216">
        <v>-2.26362</v>
      </c>
      <c r="EZ216">
        <v>2</v>
      </c>
      <c r="FA216">
        <v>0.50504599999999999</v>
      </c>
      <c r="FB216">
        <v>0.53442500000000004</v>
      </c>
      <c r="FC216">
        <v>20.272099999999998</v>
      </c>
      <c r="FD216">
        <v>5.2193899999999998</v>
      </c>
      <c r="FE216">
        <v>12.004</v>
      </c>
      <c r="FF216">
        <v>4.9864499999999996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1.86219</v>
      </c>
      <c r="FN216">
        <v>1.86432</v>
      </c>
      <c r="FO216">
        <v>1.8603499999999999</v>
      </c>
      <c r="FP216">
        <v>1.86111</v>
      </c>
      <c r="FQ216">
        <v>1.8602000000000001</v>
      </c>
      <c r="FR216">
        <v>1.86188</v>
      </c>
      <c r="FS216">
        <v>1.85839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-4.49</v>
      </c>
      <c r="GH216">
        <v>0.12690000000000001</v>
      </c>
      <c r="GI216">
        <v>-2.6367403326156271</v>
      </c>
      <c r="GJ216">
        <v>-2.8314441237569559E-3</v>
      </c>
      <c r="GK216">
        <v>1.746196064066972E-6</v>
      </c>
      <c r="GL216">
        <v>-5.0840809965914505E-10</v>
      </c>
      <c r="GM216">
        <v>-0.1800947898839361</v>
      </c>
      <c r="GN216">
        <v>5.1166531179064507E-3</v>
      </c>
      <c r="GO216">
        <v>1.8935886849813399E-4</v>
      </c>
      <c r="GP216">
        <v>-2.4822471333493459E-6</v>
      </c>
      <c r="GQ216">
        <v>4</v>
      </c>
      <c r="GR216">
        <v>2082</v>
      </c>
      <c r="GS216">
        <v>4</v>
      </c>
      <c r="GT216">
        <v>36</v>
      </c>
      <c r="GU216">
        <v>23.8</v>
      </c>
      <c r="GV216">
        <v>24</v>
      </c>
      <c r="GW216">
        <v>3.4899900000000001</v>
      </c>
      <c r="GX216">
        <v>2.5378400000000001</v>
      </c>
      <c r="GY216">
        <v>2.04834</v>
      </c>
      <c r="GZ216">
        <v>2.6220699999999999</v>
      </c>
      <c r="HA216">
        <v>2.1972700000000001</v>
      </c>
      <c r="HB216">
        <v>2.3010299999999999</v>
      </c>
      <c r="HC216">
        <v>42.032899999999998</v>
      </c>
      <c r="HD216">
        <v>14.263400000000001</v>
      </c>
      <c r="HE216">
        <v>18</v>
      </c>
      <c r="HF216">
        <v>618.57500000000005</v>
      </c>
      <c r="HG216">
        <v>735.52800000000002</v>
      </c>
      <c r="HH216">
        <v>31.001300000000001</v>
      </c>
      <c r="HI216">
        <v>33.796100000000003</v>
      </c>
      <c r="HJ216">
        <v>30</v>
      </c>
      <c r="HK216">
        <v>33.715200000000003</v>
      </c>
      <c r="HL216">
        <v>33.715899999999998</v>
      </c>
      <c r="HM216">
        <v>69.849199999999996</v>
      </c>
      <c r="HN216">
        <v>25.876300000000001</v>
      </c>
      <c r="HO216">
        <v>93.273899999999998</v>
      </c>
      <c r="HP216">
        <v>31</v>
      </c>
      <c r="HQ216">
        <v>1344.46</v>
      </c>
      <c r="HR216">
        <v>33.704099999999997</v>
      </c>
      <c r="HS216">
        <v>99.245099999999994</v>
      </c>
      <c r="HT216">
        <v>98.307400000000001</v>
      </c>
    </row>
    <row r="217" spans="1:228" x14ac:dyDescent="0.2">
      <c r="A217">
        <v>202</v>
      </c>
      <c r="B217">
        <v>1669669413.0999999</v>
      </c>
      <c r="C217">
        <v>802.5</v>
      </c>
      <c r="D217" t="s">
        <v>763</v>
      </c>
      <c r="E217" t="s">
        <v>764</v>
      </c>
      <c r="F217">
        <v>4</v>
      </c>
      <c r="G217">
        <v>1669669410.7874999</v>
      </c>
      <c r="H217">
        <f t="shared" si="102"/>
        <v>4.0758631541831297E-3</v>
      </c>
      <c r="I217">
        <f t="shared" si="103"/>
        <v>4.0758631541831294</v>
      </c>
      <c r="J217">
        <f t="shared" si="104"/>
        <v>40.340773479603264</v>
      </c>
      <c r="K217">
        <f t="shared" si="105"/>
        <v>1305.5587499999999</v>
      </c>
      <c r="L217">
        <f t="shared" si="106"/>
        <v>1008.3631154708914</v>
      </c>
      <c r="M217">
        <f t="shared" si="107"/>
        <v>101.63230400006034</v>
      </c>
      <c r="N217">
        <f t="shared" si="108"/>
        <v>131.58647091923413</v>
      </c>
      <c r="O217">
        <f t="shared" si="109"/>
        <v>0.25041299493473501</v>
      </c>
      <c r="P217">
        <f t="shared" si="110"/>
        <v>3.6740059943743533</v>
      </c>
      <c r="Q217">
        <f t="shared" si="111"/>
        <v>0.24130279184747383</v>
      </c>
      <c r="R217">
        <f t="shared" si="112"/>
        <v>0.15160514718716706</v>
      </c>
      <c r="S217">
        <f t="shared" si="113"/>
        <v>226.114751984175</v>
      </c>
      <c r="T217">
        <f t="shared" si="114"/>
        <v>33.405416452064401</v>
      </c>
      <c r="U217">
        <f t="shared" si="115"/>
        <v>33.49315</v>
      </c>
      <c r="V217">
        <f t="shared" si="116"/>
        <v>5.193795676654303</v>
      </c>
      <c r="W217">
        <f t="shared" si="117"/>
        <v>69.841576130750894</v>
      </c>
      <c r="X217">
        <f t="shared" si="118"/>
        <v>3.5653302055165419</v>
      </c>
      <c r="Y217">
        <f t="shared" si="119"/>
        <v>5.1048822249398595</v>
      </c>
      <c r="Z217">
        <f t="shared" si="120"/>
        <v>1.6284654711377611</v>
      </c>
      <c r="AA217">
        <f t="shared" si="121"/>
        <v>-179.74556509947601</v>
      </c>
      <c r="AB217">
        <f t="shared" si="122"/>
        <v>-61.021342915800837</v>
      </c>
      <c r="AC217">
        <f t="shared" si="123"/>
        <v>-3.8164587052350121</v>
      </c>
      <c r="AD217">
        <f t="shared" si="124"/>
        <v>-18.468614736336868</v>
      </c>
      <c r="AE217">
        <f t="shared" si="125"/>
        <v>64.353753246591012</v>
      </c>
      <c r="AF217">
        <f t="shared" si="126"/>
        <v>4.0804432605694076</v>
      </c>
      <c r="AG217">
        <f t="shared" si="127"/>
        <v>40.340773479603264</v>
      </c>
      <c r="AH217">
        <v>1380.888730813615</v>
      </c>
      <c r="AI217">
        <v>1356.661636363636</v>
      </c>
      <c r="AJ217">
        <v>1.781241965189297</v>
      </c>
      <c r="AK217">
        <v>63.565594582378537</v>
      </c>
      <c r="AL217">
        <f t="shared" si="128"/>
        <v>4.0758631541831294</v>
      </c>
      <c r="AM217">
        <v>33.737922050058962</v>
      </c>
      <c r="AN217">
        <v>35.372089090909078</v>
      </c>
      <c r="AO217">
        <v>-2.000806073599329E-4</v>
      </c>
      <c r="AP217">
        <v>91.324136407103097</v>
      </c>
      <c r="AQ217">
        <v>66</v>
      </c>
      <c r="AR217">
        <v>10</v>
      </c>
      <c r="AS217">
        <f t="shared" si="129"/>
        <v>1</v>
      </c>
      <c r="AT217">
        <f t="shared" si="130"/>
        <v>0</v>
      </c>
      <c r="AU217">
        <f t="shared" si="131"/>
        <v>47190.496840692082</v>
      </c>
      <c r="AV217">
        <f t="shared" si="132"/>
        <v>1200.00125</v>
      </c>
      <c r="AW217">
        <f t="shared" si="133"/>
        <v>1025.9256885928369</v>
      </c>
      <c r="AX217">
        <f t="shared" si="134"/>
        <v>0.85493718326779822</v>
      </c>
      <c r="AY217">
        <f t="shared" si="135"/>
        <v>0.1884287637068503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1669669410.7874999</v>
      </c>
      <c r="BF217">
        <v>1305.5587499999999</v>
      </c>
      <c r="BG217">
        <v>1334.50125</v>
      </c>
      <c r="BH217">
        <v>35.374062499999987</v>
      </c>
      <c r="BI217">
        <v>33.739175000000003</v>
      </c>
      <c r="BJ217">
        <v>1310.05125</v>
      </c>
      <c r="BK217">
        <v>35.247237499999997</v>
      </c>
      <c r="BL217">
        <v>650.04312500000003</v>
      </c>
      <c r="BM217">
        <v>100.689375</v>
      </c>
      <c r="BN217">
        <v>0.10001568750000001</v>
      </c>
      <c r="BO217">
        <v>33.185074999999998</v>
      </c>
      <c r="BP217">
        <v>33.49315</v>
      </c>
      <c r="BQ217">
        <v>999.9</v>
      </c>
      <c r="BR217">
        <v>0</v>
      </c>
      <c r="BS217">
        <v>0</v>
      </c>
      <c r="BT217">
        <v>9019.7662500000006</v>
      </c>
      <c r="BU217">
        <v>0</v>
      </c>
      <c r="BV217">
        <v>1027.07</v>
      </c>
      <c r="BW217">
        <v>-28.944262500000001</v>
      </c>
      <c r="BX217">
        <v>1353.4337499999999</v>
      </c>
      <c r="BY217">
        <v>1381.1</v>
      </c>
      <c r="BZ217">
        <v>1.6349149999999999</v>
      </c>
      <c r="CA217">
        <v>1334.50125</v>
      </c>
      <c r="CB217">
        <v>33.739175000000003</v>
      </c>
      <c r="CC217">
        <v>3.5617899999999998</v>
      </c>
      <c r="CD217">
        <v>3.39717125</v>
      </c>
      <c r="CE217">
        <v>26.917175</v>
      </c>
      <c r="CF217">
        <v>26.114437500000001</v>
      </c>
      <c r="CG217">
        <v>1200.00125</v>
      </c>
      <c r="CH217">
        <v>0.50001125000000002</v>
      </c>
      <c r="CI217">
        <v>0.49998874999999998</v>
      </c>
      <c r="CJ217">
        <v>0</v>
      </c>
      <c r="CK217">
        <v>875.09362499999997</v>
      </c>
      <c r="CL217">
        <v>4.9990899999999998</v>
      </c>
      <c r="CM217">
        <v>9420.526249999999</v>
      </c>
      <c r="CN217">
        <v>9557.8924999999999</v>
      </c>
      <c r="CO217">
        <v>43.007750000000001</v>
      </c>
      <c r="CP217">
        <v>44.936999999999998</v>
      </c>
      <c r="CQ217">
        <v>43.811999999999998</v>
      </c>
      <c r="CR217">
        <v>44.023249999999997</v>
      </c>
      <c r="CS217">
        <v>44.421499999999988</v>
      </c>
      <c r="CT217">
        <v>597.51375000000007</v>
      </c>
      <c r="CU217">
        <v>597.48750000000007</v>
      </c>
      <c r="CV217">
        <v>0</v>
      </c>
      <c r="CW217">
        <v>1669669429</v>
      </c>
      <c r="CX217">
        <v>0</v>
      </c>
      <c r="CY217">
        <v>1669667979.5</v>
      </c>
      <c r="CZ217" t="s">
        <v>356</v>
      </c>
      <c r="DA217">
        <v>1669667979.5</v>
      </c>
      <c r="DB217">
        <v>1669667970</v>
      </c>
      <c r="DC217">
        <v>16</v>
      </c>
      <c r="DD217">
        <v>2.5000000000000001E-2</v>
      </c>
      <c r="DE217">
        <v>0.02</v>
      </c>
      <c r="DF217">
        <v>-3.5449999999999999</v>
      </c>
      <c r="DG217">
        <v>0.11899999999999999</v>
      </c>
      <c r="DH217">
        <v>410</v>
      </c>
      <c r="DI217">
        <v>35</v>
      </c>
      <c r="DJ217">
        <v>0.37</v>
      </c>
      <c r="DK217">
        <v>0.56999999999999995</v>
      </c>
      <c r="DL217">
        <v>-28.790929268292679</v>
      </c>
      <c r="DM217">
        <v>-0.58837421602786477</v>
      </c>
      <c r="DN217">
        <v>8.7478491416120213E-2</v>
      </c>
      <c r="DO217">
        <v>0</v>
      </c>
      <c r="DP217">
        <v>1.656395365853659</v>
      </c>
      <c r="DQ217">
        <v>-2.292083623692933E-2</v>
      </c>
      <c r="DR217">
        <v>2.0812128979780749E-2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3.2961200000000002</v>
      </c>
      <c r="EB217">
        <v>2.6254400000000002</v>
      </c>
      <c r="EC217">
        <v>0.22001899999999999</v>
      </c>
      <c r="ED217">
        <v>0.22099099999999999</v>
      </c>
      <c r="EE217">
        <v>0.14241200000000001</v>
      </c>
      <c r="EF217">
        <v>0.136377</v>
      </c>
      <c r="EG217">
        <v>23604.9</v>
      </c>
      <c r="EH217">
        <v>23999.200000000001</v>
      </c>
      <c r="EI217">
        <v>28167.4</v>
      </c>
      <c r="EJ217">
        <v>29665.3</v>
      </c>
      <c r="EK217">
        <v>33241</v>
      </c>
      <c r="EL217">
        <v>35561.699999999997</v>
      </c>
      <c r="EM217">
        <v>39752.9</v>
      </c>
      <c r="EN217">
        <v>42387.199999999997</v>
      </c>
      <c r="EO217">
        <v>2.1080700000000001</v>
      </c>
      <c r="EP217">
        <v>2.1637</v>
      </c>
      <c r="EQ217">
        <v>0.123978</v>
      </c>
      <c r="ER217">
        <v>0</v>
      </c>
      <c r="ES217">
        <v>31.485299999999999</v>
      </c>
      <c r="ET217">
        <v>999.9</v>
      </c>
      <c r="EU217">
        <v>70.400000000000006</v>
      </c>
      <c r="EV217">
        <v>36.1</v>
      </c>
      <c r="EW217">
        <v>41.964100000000002</v>
      </c>
      <c r="EX217">
        <v>56.989400000000003</v>
      </c>
      <c r="EY217">
        <v>-2.3597800000000002</v>
      </c>
      <c r="EZ217">
        <v>2</v>
      </c>
      <c r="FA217">
        <v>0.50499499999999997</v>
      </c>
      <c r="FB217">
        <v>0.53815400000000002</v>
      </c>
      <c r="FC217">
        <v>20.272200000000002</v>
      </c>
      <c r="FD217">
        <v>5.2193899999999998</v>
      </c>
      <c r="FE217">
        <v>12.0047</v>
      </c>
      <c r="FF217">
        <v>4.9870999999999999</v>
      </c>
      <c r="FG217">
        <v>3.2845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1.8622000000000001</v>
      </c>
      <c r="FN217">
        <v>1.86432</v>
      </c>
      <c r="FO217">
        <v>1.8603499999999999</v>
      </c>
      <c r="FP217">
        <v>1.86111</v>
      </c>
      <c r="FQ217">
        <v>1.8602000000000001</v>
      </c>
      <c r="FR217">
        <v>1.86188</v>
      </c>
      <c r="FS217">
        <v>1.8584000000000001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-4.5</v>
      </c>
      <c r="GH217">
        <v>0.1268</v>
      </c>
      <c r="GI217">
        <v>-2.6367403326156271</v>
      </c>
      <c r="GJ217">
        <v>-2.8314441237569559E-3</v>
      </c>
      <c r="GK217">
        <v>1.746196064066972E-6</v>
      </c>
      <c r="GL217">
        <v>-5.0840809965914505E-10</v>
      </c>
      <c r="GM217">
        <v>-0.1800947898839361</v>
      </c>
      <c r="GN217">
        <v>5.1166531179064507E-3</v>
      </c>
      <c r="GO217">
        <v>1.8935886849813399E-4</v>
      </c>
      <c r="GP217">
        <v>-2.4822471333493459E-6</v>
      </c>
      <c r="GQ217">
        <v>4</v>
      </c>
      <c r="GR217">
        <v>2082</v>
      </c>
      <c r="GS217">
        <v>4</v>
      </c>
      <c r="GT217">
        <v>36</v>
      </c>
      <c r="GU217">
        <v>23.9</v>
      </c>
      <c r="GV217">
        <v>24.1</v>
      </c>
      <c r="GW217">
        <v>3.5034200000000002</v>
      </c>
      <c r="GX217">
        <v>2.5268600000000001</v>
      </c>
      <c r="GY217">
        <v>2.04834</v>
      </c>
      <c r="GZ217">
        <v>2.6220699999999999</v>
      </c>
      <c r="HA217">
        <v>2.1972700000000001</v>
      </c>
      <c r="HB217">
        <v>2.323</v>
      </c>
      <c r="HC217">
        <v>42.0593</v>
      </c>
      <c r="HD217">
        <v>14.2721</v>
      </c>
      <c r="HE217">
        <v>18</v>
      </c>
      <c r="HF217">
        <v>618.64099999999996</v>
      </c>
      <c r="HG217">
        <v>735.57100000000003</v>
      </c>
      <c r="HH217">
        <v>31.001200000000001</v>
      </c>
      <c r="HI217">
        <v>33.796100000000003</v>
      </c>
      <c r="HJ217">
        <v>30</v>
      </c>
      <c r="HK217">
        <v>33.714100000000002</v>
      </c>
      <c r="HL217">
        <v>33.713500000000003</v>
      </c>
      <c r="HM217">
        <v>70.122500000000002</v>
      </c>
      <c r="HN217">
        <v>25.876300000000001</v>
      </c>
      <c r="HO217">
        <v>93.273899999999998</v>
      </c>
      <c r="HP217">
        <v>31</v>
      </c>
      <c r="HQ217">
        <v>1351.14</v>
      </c>
      <c r="HR217">
        <v>33.704099999999997</v>
      </c>
      <c r="HS217">
        <v>99.244500000000002</v>
      </c>
      <c r="HT217">
        <v>98.306299999999993</v>
      </c>
    </row>
    <row r="218" spans="1:228" x14ac:dyDescent="0.2">
      <c r="A218">
        <v>203</v>
      </c>
      <c r="B218">
        <v>1669669417.0999999</v>
      </c>
      <c r="C218">
        <v>806.5</v>
      </c>
      <c r="D218" t="s">
        <v>765</v>
      </c>
      <c r="E218" t="s">
        <v>766</v>
      </c>
      <c r="F218">
        <v>4</v>
      </c>
      <c r="G218">
        <v>1669669415.0999999</v>
      </c>
      <c r="H218">
        <f t="shared" si="102"/>
        <v>4.0327287970542587E-3</v>
      </c>
      <c r="I218">
        <f t="shared" si="103"/>
        <v>4.0327287970542587</v>
      </c>
      <c r="J218">
        <f t="shared" si="104"/>
        <v>40.756733459210665</v>
      </c>
      <c r="K218">
        <f t="shared" si="105"/>
        <v>1312.8685714285709</v>
      </c>
      <c r="L218">
        <f t="shared" si="106"/>
        <v>1009.5850798594627</v>
      </c>
      <c r="M218">
        <f t="shared" si="107"/>
        <v>101.75514530882869</v>
      </c>
      <c r="N218">
        <f t="shared" si="108"/>
        <v>132.32280757923331</v>
      </c>
      <c r="O218">
        <f t="shared" si="109"/>
        <v>0.2473924406158326</v>
      </c>
      <c r="P218">
        <f t="shared" si="110"/>
        <v>3.668241435972039</v>
      </c>
      <c r="Q218">
        <f t="shared" si="111"/>
        <v>0.23848305380614657</v>
      </c>
      <c r="R218">
        <f t="shared" si="112"/>
        <v>0.1498256501987778</v>
      </c>
      <c r="S218">
        <f t="shared" si="113"/>
        <v>226.11500794862934</v>
      </c>
      <c r="T218">
        <f t="shared" si="114"/>
        <v>33.409136125396849</v>
      </c>
      <c r="U218">
        <f t="shared" si="115"/>
        <v>33.496828571428573</v>
      </c>
      <c r="V218">
        <f t="shared" si="116"/>
        <v>5.1948654346104473</v>
      </c>
      <c r="W218">
        <f t="shared" si="117"/>
        <v>69.849286015913009</v>
      </c>
      <c r="X218">
        <f t="shared" si="118"/>
        <v>3.5645913413697046</v>
      </c>
      <c r="Y218">
        <f t="shared" si="119"/>
        <v>5.1032609561071558</v>
      </c>
      <c r="Z218">
        <f t="shared" si="120"/>
        <v>1.6302740932407427</v>
      </c>
      <c r="AA218">
        <f t="shared" si="121"/>
        <v>-177.8433399500928</v>
      </c>
      <c r="AB218">
        <f t="shared" si="122"/>
        <v>-62.772557705536975</v>
      </c>
      <c r="AC218">
        <f t="shared" si="123"/>
        <v>-3.9321164501673334</v>
      </c>
      <c r="AD218">
        <f t="shared" si="124"/>
        <v>-18.433006157167775</v>
      </c>
      <c r="AE218">
        <f t="shared" si="125"/>
        <v>64.019046665303719</v>
      </c>
      <c r="AF218">
        <f t="shared" si="126"/>
        <v>4.041629606809872</v>
      </c>
      <c r="AG218">
        <f t="shared" si="127"/>
        <v>40.756733459210665</v>
      </c>
      <c r="AH218">
        <v>1387.780584756493</v>
      </c>
      <c r="AI218">
        <v>1363.585575757575</v>
      </c>
      <c r="AJ218">
        <v>1.7260943678102481</v>
      </c>
      <c r="AK218">
        <v>63.565594582378537</v>
      </c>
      <c r="AL218">
        <f t="shared" si="128"/>
        <v>4.0327287970542587</v>
      </c>
      <c r="AM218">
        <v>33.745936274963853</v>
      </c>
      <c r="AN218">
        <v>35.363222424242423</v>
      </c>
      <c r="AO218">
        <v>-2.4500403905965861E-4</v>
      </c>
      <c r="AP218">
        <v>91.324136407103097</v>
      </c>
      <c r="AQ218">
        <v>66</v>
      </c>
      <c r="AR218">
        <v>10</v>
      </c>
      <c r="AS218">
        <f t="shared" si="129"/>
        <v>1</v>
      </c>
      <c r="AT218">
        <f t="shared" si="130"/>
        <v>0</v>
      </c>
      <c r="AU218">
        <f t="shared" si="131"/>
        <v>47088.525978234429</v>
      </c>
      <c r="AV218">
        <f t="shared" si="132"/>
        <v>1200.001428571429</v>
      </c>
      <c r="AW218">
        <f t="shared" si="133"/>
        <v>1025.9259564500671</v>
      </c>
      <c r="AX218">
        <f t="shared" si="134"/>
        <v>0.85493727925924712</v>
      </c>
      <c r="AY218">
        <f t="shared" si="135"/>
        <v>0.18842894897034704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1669669415.0999999</v>
      </c>
      <c r="BF218">
        <v>1312.8685714285709</v>
      </c>
      <c r="BG218">
        <v>1341.6657142857141</v>
      </c>
      <c r="BH218">
        <v>35.366842857142863</v>
      </c>
      <c r="BI218">
        <v>33.747357142857147</v>
      </c>
      <c r="BJ218">
        <v>1317.37</v>
      </c>
      <c r="BK218">
        <v>35.240114285714277</v>
      </c>
      <c r="BL218">
        <v>649.98800000000006</v>
      </c>
      <c r="BM218">
        <v>100.6891428571429</v>
      </c>
      <c r="BN218">
        <v>9.9931128571428565E-2</v>
      </c>
      <c r="BO218">
        <v>33.179414285714287</v>
      </c>
      <c r="BP218">
        <v>33.496828571428573</v>
      </c>
      <c r="BQ218">
        <v>999.89999999999986</v>
      </c>
      <c r="BR218">
        <v>0</v>
      </c>
      <c r="BS218">
        <v>0</v>
      </c>
      <c r="BT218">
        <v>8999.8228571428572</v>
      </c>
      <c r="BU218">
        <v>0</v>
      </c>
      <c r="BV218">
        <v>993.92157142857127</v>
      </c>
      <c r="BW218">
        <v>-28.797814285714281</v>
      </c>
      <c r="BX218">
        <v>1361.002857142857</v>
      </c>
      <c r="BY218">
        <v>1388.525714285714</v>
      </c>
      <c r="BZ218">
        <v>1.6195028571428569</v>
      </c>
      <c r="CA218">
        <v>1341.6657142857141</v>
      </c>
      <c r="CB218">
        <v>33.747357142857147</v>
      </c>
      <c r="CC218">
        <v>3.561064285714286</v>
      </c>
      <c r="CD218">
        <v>3.397992857142857</v>
      </c>
      <c r="CE218">
        <v>26.913714285714288</v>
      </c>
      <c r="CF218">
        <v>26.11852857142857</v>
      </c>
      <c r="CG218">
        <v>1200.001428571429</v>
      </c>
      <c r="CH218">
        <v>0.50000800000000001</v>
      </c>
      <c r="CI218">
        <v>0.49999199999999988</v>
      </c>
      <c r="CJ218">
        <v>0</v>
      </c>
      <c r="CK218">
        <v>875.25557142857144</v>
      </c>
      <c r="CL218">
        <v>4.9990899999999998</v>
      </c>
      <c r="CM218">
        <v>9415.5128571428559</v>
      </c>
      <c r="CN218">
        <v>9557.8971428571422</v>
      </c>
      <c r="CO218">
        <v>43.008857142857153</v>
      </c>
      <c r="CP218">
        <v>44.936999999999998</v>
      </c>
      <c r="CQ218">
        <v>43.811999999999998</v>
      </c>
      <c r="CR218">
        <v>44.061999999999998</v>
      </c>
      <c r="CS218">
        <v>44.436999999999998</v>
      </c>
      <c r="CT218">
        <v>597.5100000000001</v>
      </c>
      <c r="CU218">
        <v>597.49142857142863</v>
      </c>
      <c r="CV218">
        <v>0</v>
      </c>
      <c r="CW218">
        <v>1669669433.2</v>
      </c>
      <c r="CX218">
        <v>0</v>
      </c>
      <c r="CY218">
        <v>1669667979.5</v>
      </c>
      <c r="CZ218" t="s">
        <v>356</v>
      </c>
      <c r="DA218">
        <v>1669667979.5</v>
      </c>
      <c r="DB218">
        <v>1669667970</v>
      </c>
      <c r="DC218">
        <v>16</v>
      </c>
      <c r="DD218">
        <v>2.5000000000000001E-2</v>
      </c>
      <c r="DE218">
        <v>0.02</v>
      </c>
      <c r="DF218">
        <v>-3.5449999999999999</v>
      </c>
      <c r="DG218">
        <v>0.11899999999999999</v>
      </c>
      <c r="DH218">
        <v>410</v>
      </c>
      <c r="DI218">
        <v>35</v>
      </c>
      <c r="DJ218">
        <v>0.37</v>
      </c>
      <c r="DK218">
        <v>0.56999999999999995</v>
      </c>
      <c r="DL218">
        <v>-28.809349999999998</v>
      </c>
      <c r="DM218">
        <v>-0.762103564727868</v>
      </c>
      <c r="DN218">
        <v>9.6791926316196458E-2</v>
      </c>
      <c r="DO218">
        <v>0</v>
      </c>
      <c r="DP218">
        <v>1.6557445</v>
      </c>
      <c r="DQ218">
        <v>-0.21596195121951731</v>
      </c>
      <c r="DR218">
        <v>2.1300855610749542E-2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365</v>
      </c>
      <c r="EA218">
        <v>3.29589</v>
      </c>
      <c r="EB218">
        <v>2.6248499999999999</v>
      </c>
      <c r="EC218">
        <v>0.22070999999999999</v>
      </c>
      <c r="ED218">
        <v>0.22164300000000001</v>
      </c>
      <c r="EE218">
        <v>0.14239199999999999</v>
      </c>
      <c r="EF218">
        <v>0.13639499999999999</v>
      </c>
      <c r="EG218">
        <v>23584.2</v>
      </c>
      <c r="EH218">
        <v>23978.799999999999</v>
      </c>
      <c r="EI218">
        <v>28167.7</v>
      </c>
      <c r="EJ218">
        <v>29665</v>
      </c>
      <c r="EK218">
        <v>33241.800000000003</v>
      </c>
      <c r="EL218">
        <v>35560.800000000003</v>
      </c>
      <c r="EM218">
        <v>39752.9</v>
      </c>
      <c r="EN218">
        <v>42386.9</v>
      </c>
      <c r="EO218">
        <v>2.1074000000000002</v>
      </c>
      <c r="EP218">
        <v>2.16377</v>
      </c>
      <c r="EQ218">
        <v>0.124019</v>
      </c>
      <c r="ER218">
        <v>0</v>
      </c>
      <c r="ES218">
        <v>31.488399999999999</v>
      </c>
      <c r="ET218">
        <v>999.9</v>
      </c>
      <c r="EU218">
        <v>70.400000000000006</v>
      </c>
      <c r="EV218">
        <v>36.1</v>
      </c>
      <c r="EW218">
        <v>41.963200000000001</v>
      </c>
      <c r="EX218">
        <v>57.169400000000003</v>
      </c>
      <c r="EY218">
        <v>-2.1875</v>
      </c>
      <c r="EZ218">
        <v>2</v>
      </c>
      <c r="FA218">
        <v>0.50494399999999995</v>
      </c>
      <c r="FB218">
        <v>0.54076299999999999</v>
      </c>
      <c r="FC218">
        <v>20.271599999999999</v>
      </c>
      <c r="FD218">
        <v>5.2165400000000002</v>
      </c>
      <c r="FE218">
        <v>12.0046</v>
      </c>
      <c r="FF218">
        <v>4.9843999999999999</v>
      </c>
      <c r="FG218">
        <v>3.2840500000000001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1.86432</v>
      </c>
      <c r="FO218">
        <v>1.8603499999999999</v>
      </c>
      <c r="FP218">
        <v>1.86111</v>
      </c>
      <c r="FQ218">
        <v>1.8602000000000001</v>
      </c>
      <c r="FR218">
        <v>1.86188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-4.5</v>
      </c>
      <c r="GH218">
        <v>0.12670000000000001</v>
      </c>
      <c r="GI218">
        <v>-2.6367403326156271</v>
      </c>
      <c r="GJ218">
        <v>-2.8314441237569559E-3</v>
      </c>
      <c r="GK218">
        <v>1.746196064066972E-6</v>
      </c>
      <c r="GL218">
        <v>-5.0840809965914505E-10</v>
      </c>
      <c r="GM218">
        <v>-0.1800947898839361</v>
      </c>
      <c r="GN218">
        <v>5.1166531179064507E-3</v>
      </c>
      <c r="GO218">
        <v>1.8935886849813399E-4</v>
      </c>
      <c r="GP218">
        <v>-2.4822471333493459E-6</v>
      </c>
      <c r="GQ218">
        <v>4</v>
      </c>
      <c r="GR218">
        <v>2082</v>
      </c>
      <c r="GS218">
        <v>4</v>
      </c>
      <c r="GT218">
        <v>36</v>
      </c>
      <c r="GU218">
        <v>24</v>
      </c>
      <c r="GV218">
        <v>24.1</v>
      </c>
      <c r="GW218">
        <v>3.5168499999999998</v>
      </c>
      <c r="GX218">
        <v>2.5439500000000002</v>
      </c>
      <c r="GY218">
        <v>2.04834</v>
      </c>
      <c r="GZ218">
        <v>2.6220699999999999</v>
      </c>
      <c r="HA218">
        <v>2.1972700000000001</v>
      </c>
      <c r="HB218">
        <v>2.2766099999999998</v>
      </c>
      <c r="HC218">
        <v>42.0593</v>
      </c>
      <c r="HD218">
        <v>14.245900000000001</v>
      </c>
      <c r="HE218">
        <v>18</v>
      </c>
      <c r="HF218">
        <v>618.11</v>
      </c>
      <c r="HG218">
        <v>735.63499999999999</v>
      </c>
      <c r="HH218">
        <v>31.001000000000001</v>
      </c>
      <c r="HI218">
        <v>33.796100000000003</v>
      </c>
      <c r="HJ218">
        <v>30</v>
      </c>
      <c r="HK218">
        <v>33.7121</v>
      </c>
      <c r="HL218">
        <v>33.712899999999998</v>
      </c>
      <c r="HM218">
        <v>70.409400000000005</v>
      </c>
      <c r="HN218">
        <v>25.876300000000001</v>
      </c>
      <c r="HO218">
        <v>93.273899999999998</v>
      </c>
      <c r="HP218">
        <v>31</v>
      </c>
      <c r="HQ218">
        <v>1357.82</v>
      </c>
      <c r="HR218">
        <v>33.704099999999997</v>
      </c>
      <c r="HS218">
        <v>99.244900000000001</v>
      </c>
      <c r="HT218">
        <v>98.305599999999998</v>
      </c>
    </row>
    <row r="219" spans="1:228" x14ac:dyDescent="0.2">
      <c r="A219">
        <v>204</v>
      </c>
      <c r="B219">
        <v>1669669421.0999999</v>
      </c>
      <c r="C219">
        <v>810.5</v>
      </c>
      <c r="D219" t="s">
        <v>767</v>
      </c>
      <c r="E219" t="s">
        <v>768</v>
      </c>
      <c r="F219">
        <v>4</v>
      </c>
      <c r="G219">
        <v>1669669418.7874999</v>
      </c>
      <c r="H219">
        <f t="shared" si="102"/>
        <v>4.0055713284573649E-3</v>
      </c>
      <c r="I219">
        <f t="shared" si="103"/>
        <v>4.0055713284573651</v>
      </c>
      <c r="J219">
        <f t="shared" si="104"/>
        <v>40.359506900431384</v>
      </c>
      <c r="K219">
        <f t="shared" si="105"/>
        <v>1319.04125</v>
      </c>
      <c r="L219">
        <f t="shared" si="106"/>
        <v>1016.3084939558264</v>
      </c>
      <c r="M219">
        <f t="shared" si="107"/>
        <v>102.43290351859184</v>
      </c>
      <c r="N219">
        <f t="shared" si="108"/>
        <v>132.94509088710367</v>
      </c>
      <c r="O219">
        <f t="shared" si="109"/>
        <v>0.24562259119634083</v>
      </c>
      <c r="P219">
        <f t="shared" si="110"/>
        <v>3.6526581156933036</v>
      </c>
      <c r="Q219">
        <f t="shared" si="111"/>
        <v>0.23680175866695916</v>
      </c>
      <c r="R219">
        <f t="shared" si="112"/>
        <v>0.14876722452199603</v>
      </c>
      <c r="S219">
        <f t="shared" si="113"/>
        <v>226.11293885922893</v>
      </c>
      <c r="T219">
        <f t="shared" si="114"/>
        <v>33.411632054646319</v>
      </c>
      <c r="U219">
        <f t="shared" si="115"/>
        <v>33.496462499999993</v>
      </c>
      <c r="V219">
        <f t="shared" si="116"/>
        <v>5.1947589695281415</v>
      </c>
      <c r="W219">
        <f t="shared" si="117"/>
        <v>69.853107779363981</v>
      </c>
      <c r="X219">
        <f t="shared" si="118"/>
        <v>3.5639584508374558</v>
      </c>
      <c r="Y219">
        <f t="shared" si="119"/>
        <v>5.1020757187990444</v>
      </c>
      <c r="Z219">
        <f t="shared" si="120"/>
        <v>1.6308005186906858</v>
      </c>
      <c r="AA219">
        <f t="shared" si="121"/>
        <v>-176.64569558496979</v>
      </c>
      <c r="AB219">
        <f t="shared" si="122"/>
        <v>-63.248918385536825</v>
      </c>
      <c r="AC219">
        <f t="shared" si="123"/>
        <v>-3.9787711391640306</v>
      </c>
      <c r="AD219">
        <f t="shared" si="124"/>
        <v>-17.760446250441703</v>
      </c>
      <c r="AE219">
        <f t="shared" si="125"/>
        <v>63.152133984387213</v>
      </c>
      <c r="AF219">
        <f t="shared" si="126"/>
        <v>4.0130057282144778</v>
      </c>
      <c r="AG219">
        <f t="shared" si="127"/>
        <v>40.359506900431384</v>
      </c>
      <c r="AH219">
        <v>1394.3331037682369</v>
      </c>
      <c r="AI219">
        <v>1370.454</v>
      </c>
      <c r="AJ219">
        <v>1.6877963587038429</v>
      </c>
      <c r="AK219">
        <v>63.565594582378537</v>
      </c>
      <c r="AL219">
        <f t="shared" si="128"/>
        <v>4.0055713284573651</v>
      </c>
      <c r="AM219">
        <v>33.751451755952722</v>
      </c>
      <c r="AN219">
        <v>35.357069696969681</v>
      </c>
      <c r="AO219">
        <v>-6.8226135736878789E-5</v>
      </c>
      <c r="AP219">
        <v>91.324136407103097</v>
      </c>
      <c r="AQ219">
        <v>66</v>
      </c>
      <c r="AR219">
        <v>10</v>
      </c>
      <c r="AS219">
        <f t="shared" si="129"/>
        <v>1</v>
      </c>
      <c r="AT219">
        <f t="shared" si="130"/>
        <v>0</v>
      </c>
      <c r="AU219">
        <f t="shared" si="131"/>
        <v>46811.273197594885</v>
      </c>
      <c r="AV219">
        <f t="shared" si="132"/>
        <v>1199.99125</v>
      </c>
      <c r="AW219">
        <f t="shared" si="133"/>
        <v>1025.9171760928646</v>
      </c>
      <c r="AX219">
        <f t="shared" si="134"/>
        <v>0.85493721399457256</v>
      </c>
      <c r="AY219">
        <f t="shared" si="135"/>
        <v>0.18842882300952521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1669669418.7874999</v>
      </c>
      <c r="BF219">
        <v>1319.04125</v>
      </c>
      <c r="BG219">
        <v>1347.4762499999999</v>
      </c>
      <c r="BH219">
        <v>35.360525000000003</v>
      </c>
      <c r="BI219">
        <v>33.752312500000002</v>
      </c>
      <c r="BJ219">
        <v>1323.5487499999999</v>
      </c>
      <c r="BK219">
        <v>35.233825000000003</v>
      </c>
      <c r="BL219">
        <v>649.91287499999999</v>
      </c>
      <c r="BM219">
        <v>100.689125</v>
      </c>
      <c r="BN219">
        <v>0.100058725</v>
      </c>
      <c r="BO219">
        <v>33.175274999999999</v>
      </c>
      <c r="BP219">
        <v>33.496462499999993</v>
      </c>
      <c r="BQ219">
        <v>999.9</v>
      </c>
      <c r="BR219">
        <v>0</v>
      </c>
      <c r="BS219">
        <v>0</v>
      </c>
      <c r="BT219">
        <v>8945.9387499999993</v>
      </c>
      <c r="BU219">
        <v>0</v>
      </c>
      <c r="BV219">
        <v>963.86900000000003</v>
      </c>
      <c r="BW219">
        <v>-28.433412499999999</v>
      </c>
      <c r="BX219">
        <v>1367.395</v>
      </c>
      <c r="BY219">
        <v>1394.5462500000001</v>
      </c>
      <c r="BZ219">
        <v>1.60823</v>
      </c>
      <c r="CA219">
        <v>1347.4762499999999</v>
      </c>
      <c r="CB219">
        <v>33.752312500000002</v>
      </c>
      <c r="CC219">
        <v>3.5604225</v>
      </c>
      <c r="CD219">
        <v>3.3984912500000002</v>
      </c>
      <c r="CE219">
        <v>26.91065</v>
      </c>
      <c r="CF219">
        <v>26.120987499999998</v>
      </c>
      <c r="CG219">
        <v>1199.99125</v>
      </c>
      <c r="CH219">
        <v>0.50001125000000002</v>
      </c>
      <c r="CI219">
        <v>0.49998874999999998</v>
      </c>
      <c r="CJ219">
        <v>0</v>
      </c>
      <c r="CK219">
        <v>874.98099999999999</v>
      </c>
      <c r="CL219">
        <v>4.9990899999999998</v>
      </c>
      <c r="CM219">
        <v>9411.6812499999996</v>
      </c>
      <c r="CN219">
        <v>9557.83</v>
      </c>
      <c r="CO219">
        <v>43.030999999999999</v>
      </c>
      <c r="CP219">
        <v>44.960625</v>
      </c>
      <c r="CQ219">
        <v>43.811999999999998</v>
      </c>
      <c r="CR219">
        <v>44.061999999999998</v>
      </c>
      <c r="CS219">
        <v>44.436999999999998</v>
      </c>
      <c r="CT219">
        <v>597.50749999999994</v>
      </c>
      <c r="CU219">
        <v>597.4837500000001</v>
      </c>
      <c r="CV219">
        <v>0</v>
      </c>
      <c r="CW219">
        <v>1669669436.2</v>
      </c>
      <c r="CX219">
        <v>0</v>
      </c>
      <c r="CY219">
        <v>1669667979.5</v>
      </c>
      <c r="CZ219" t="s">
        <v>356</v>
      </c>
      <c r="DA219">
        <v>1669667979.5</v>
      </c>
      <c r="DB219">
        <v>1669667970</v>
      </c>
      <c r="DC219">
        <v>16</v>
      </c>
      <c r="DD219">
        <v>2.5000000000000001E-2</v>
      </c>
      <c r="DE219">
        <v>0.02</v>
      </c>
      <c r="DF219">
        <v>-3.5449999999999999</v>
      </c>
      <c r="DG219">
        <v>0.11899999999999999</v>
      </c>
      <c r="DH219">
        <v>410</v>
      </c>
      <c r="DI219">
        <v>35</v>
      </c>
      <c r="DJ219">
        <v>0.37</v>
      </c>
      <c r="DK219">
        <v>0.56999999999999995</v>
      </c>
      <c r="DL219">
        <v>-28.784745000000001</v>
      </c>
      <c r="DM219">
        <v>0.28083377110690388</v>
      </c>
      <c r="DN219">
        <v>0.14153698801020179</v>
      </c>
      <c r="DO219">
        <v>0</v>
      </c>
      <c r="DP219">
        <v>1.6417677500000001</v>
      </c>
      <c r="DQ219">
        <v>-0.22802375234522121</v>
      </c>
      <c r="DR219">
        <v>2.200263126168097E-2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365</v>
      </c>
      <c r="EA219">
        <v>3.2963</v>
      </c>
      <c r="EB219">
        <v>2.6255700000000002</v>
      </c>
      <c r="EC219">
        <v>0.22137499999999999</v>
      </c>
      <c r="ED219">
        <v>0.222275</v>
      </c>
      <c r="EE219">
        <v>0.14236799999999999</v>
      </c>
      <c r="EF219">
        <v>0.136408</v>
      </c>
      <c r="EG219">
        <v>23564</v>
      </c>
      <c r="EH219">
        <v>23959.5</v>
      </c>
      <c r="EI219">
        <v>28167.8</v>
      </c>
      <c r="EJ219">
        <v>29665.4</v>
      </c>
      <c r="EK219">
        <v>33243</v>
      </c>
      <c r="EL219">
        <v>35560.699999999997</v>
      </c>
      <c r="EM219">
        <v>39753.1</v>
      </c>
      <c r="EN219">
        <v>42387.3</v>
      </c>
      <c r="EO219">
        <v>2.10737</v>
      </c>
      <c r="EP219">
        <v>2.1636000000000002</v>
      </c>
      <c r="EQ219">
        <v>0.123594</v>
      </c>
      <c r="ER219">
        <v>0</v>
      </c>
      <c r="ES219">
        <v>31.488800000000001</v>
      </c>
      <c r="ET219">
        <v>999.9</v>
      </c>
      <c r="EU219">
        <v>70.400000000000006</v>
      </c>
      <c r="EV219">
        <v>36.1</v>
      </c>
      <c r="EW219">
        <v>41.962000000000003</v>
      </c>
      <c r="EX219">
        <v>57.1693</v>
      </c>
      <c r="EY219">
        <v>-2.2876599999999998</v>
      </c>
      <c r="EZ219">
        <v>2</v>
      </c>
      <c r="FA219">
        <v>0.50489799999999996</v>
      </c>
      <c r="FB219">
        <v>0.54110000000000003</v>
      </c>
      <c r="FC219">
        <v>20.2713</v>
      </c>
      <c r="FD219">
        <v>5.2150400000000001</v>
      </c>
      <c r="FE219">
        <v>12.004</v>
      </c>
      <c r="FF219">
        <v>4.9843999999999999</v>
      </c>
      <c r="FG219">
        <v>3.2835999999999999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1.86219</v>
      </c>
      <c r="FN219">
        <v>1.8643099999999999</v>
      </c>
      <c r="FO219">
        <v>1.8603499999999999</v>
      </c>
      <c r="FP219">
        <v>1.86111</v>
      </c>
      <c r="FQ219">
        <v>1.8602000000000001</v>
      </c>
      <c r="FR219">
        <v>1.86188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-4.51</v>
      </c>
      <c r="GH219">
        <v>0.12670000000000001</v>
      </c>
      <c r="GI219">
        <v>-2.6367403326156271</v>
      </c>
      <c r="GJ219">
        <v>-2.8314441237569559E-3</v>
      </c>
      <c r="GK219">
        <v>1.746196064066972E-6</v>
      </c>
      <c r="GL219">
        <v>-5.0840809965914505E-10</v>
      </c>
      <c r="GM219">
        <v>-0.1800947898839361</v>
      </c>
      <c r="GN219">
        <v>5.1166531179064507E-3</v>
      </c>
      <c r="GO219">
        <v>1.8935886849813399E-4</v>
      </c>
      <c r="GP219">
        <v>-2.4822471333493459E-6</v>
      </c>
      <c r="GQ219">
        <v>4</v>
      </c>
      <c r="GR219">
        <v>2082</v>
      </c>
      <c r="GS219">
        <v>4</v>
      </c>
      <c r="GT219">
        <v>36</v>
      </c>
      <c r="GU219">
        <v>24</v>
      </c>
      <c r="GV219">
        <v>24.2</v>
      </c>
      <c r="GW219">
        <v>3.5327099999999998</v>
      </c>
      <c r="GX219">
        <v>2.5402800000000001</v>
      </c>
      <c r="GY219">
        <v>2.04834</v>
      </c>
      <c r="GZ219">
        <v>2.6220699999999999</v>
      </c>
      <c r="HA219">
        <v>2.1972700000000001</v>
      </c>
      <c r="HB219">
        <v>2.34009</v>
      </c>
      <c r="HC219">
        <v>42.0593</v>
      </c>
      <c r="HD219">
        <v>14.245900000000001</v>
      </c>
      <c r="HE219">
        <v>18</v>
      </c>
      <c r="HF219">
        <v>618.09100000000001</v>
      </c>
      <c r="HG219">
        <v>735.46400000000006</v>
      </c>
      <c r="HH219">
        <v>31.000499999999999</v>
      </c>
      <c r="HI219">
        <v>33.796100000000003</v>
      </c>
      <c r="HJ219">
        <v>29.9999</v>
      </c>
      <c r="HK219">
        <v>33.7121</v>
      </c>
      <c r="HL219">
        <v>33.712499999999999</v>
      </c>
      <c r="HM219">
        <v>70.660399999999996</v>
      </c>
      <c r="HN219">
        <v>25.876300000000001</v>
      </c>
      <c r="HO219">
        <v>93.273899999999998</v>
      </c>
      <c r="HP219">
        <v>31</v>
      </c>
      <c r="HQ219">
        <v>1361.17</v>
      </c>
      <c r="HR219">
        <v>33.7149</v>
      </c>
      <c r="HS219">
        <v>99.2453</v>
      </c>
      <c r="HT219">
        <v>98.306700000000006</v>
      </c>
    </row>
    <row r="220" spans="1:228" x14ac:dyDescent="0.2">
      <c r="A220">
        <v>205</v>
      </c>
      <c r="B220">
        <v>1669669425.0999999</v>
      </c>
      <c r="C220">
        <v>814.5</v>
      </c>
      <c r="D220" t="s">
        <v>769</v>
      </c>
      <c r="E220" t="s">
        <v>770</v>
      </c>
      <c r="F220">
        <v>4</v>
      </c>
      <c r="G220">
        <v>1669669423.0999999</v>
      </c>
      <c r="H220">
        <f t="shared" si="102"/>
        <v>3.9771444194972323E-3</v>
      </c>
      <c r="I220">
        <f t="shared" si="103"/>
        <v>3.9771444194972325</v>
      </c>
      <c r="J220">
        <f t="shared" si="104"/>
        <v>41.776586716194167</v>
      </c>
      <c r="K220">
        <f t="shared" si="105"/>
        <v>1325.8814285714291</v>
      </c>
      <c r="L220">
        <f t="shared" si="106"/>
        <v>1011.8245795809906</v>
      </c>
      <c r="M220">
        <f t="shared" si="107"/>
        <v>101.98208838197729</v>
      </c>
      <c r="N220">
        <f t="shared" si="108"/>
        <v>133.63596789533273</v>
      </c>
      <c r="O220">
        <f t="shared" si="109"/>
        <v>0.2439445587547156</v>
      </c>
      <c r="P220">
        <f t="shared" si="110"/>
        <v>3.6871970840099215</v>
      </c>
      <c r="Q220">
        <f t="shared" si="111"/>
        <v>0.23531996324279808</v>
      </c>
      <c r="R220">
        <f t="shared" si="112"/>
        <v>0.1478244593862747</v>
      </c>
      <c r="S220">
        <f t="shared" si="113"/>
        <v>226.11376509136034</v>
      </c>
      <c r="T220">
        <f t="shared" si="114"/>
        <v>33.402729749161765</v>
      </c>
      <c r="U220">
        <f t="shared" si="115"/>
        <v>33.488714285714288</v>
      </c>
      <c r="V220">
        <f t="shared" si="116"/>
        <v>5.1925059903491118</v>
      </c>
      <c r="W220">
        <f t="shared" si="117"/>
        <v>69.885083077224195</v>
      </c>
      <c r="X220">
        <f t="shared" si="118"/>
        <v>3.5630373872556298</v>
      </c>
      <c r="Y220">
        <f t="shared" si="119"/>
        <v>5.0984233406697292</v>
      </c>
      <c r="Z220">
        <f t="shared" si="120"/>
        <v>1.629468603093482</v>
      </c>
      <c r="AA220">
        <f t="shared" si="121"/>
        <v>-175.39206889982793</v>
      </c>
      <c r="AB220">
        <f t="shared" si="122"/>
        <v>-64.843395990803231</v>
      </c>
      <c r="AC220">
        <f t="shared" si="123"/>
        <v>-4.0404586845040962</v>
      </c>
      <c r="AD220">
        <f t="shared" si="124"/>
        <v>-18.162158483774931</v>
      </c>
      <c r="AE220">
        <f t="shared" si="125"/>
        <v>64.523460568083649</v>
      </c>
      <c r="AF220">
        <f t="shared" si="126"/>
        <v>3.9818107727875356</v>
      </c>
      <c r="AG220">
        <f t="shared" si="127"/>
        <v>41.776586716194167</v>
      </c>
      <c r="AH220">
        <v>1401.3610861075119</v>
      </c>
      <c r="AI220">
        <v>1376.979636363636</v>
      </c>
      <c r="AJ220">
        <v>1.6622921487610369</v>
      </c>
      <c r="AK220">
        <v>63.565594582378537</v>
      </c>
      <c r="AL220">
        <f t="shared" si="128"/>
        <v>3.9771444194972325</v>
      </c>
      <c r="AM220">
        <v>33.754765975828597</v>
      </c>
      <c r="AN220">
        <v>35.349395757575749</v>
      </c>
      <c r="AO220">
        <v>-2.411663906533115E-4</v>
      </c>
      <c r="AP220">
        <v>91.324136407103097</v>
      </c>
      <c r="AQ220">
        <v>66</v>
      </c>
      <c r="AR220">
        <v>10</v>
      </c>
      <c r="AS220">
        <f t="shared" si="129"/>
        <v>1</v>
      </c>
      <c r="AT220">
        <f t="shared" si="130"/>
        <v>0</v>
      </c>
      <c r="AU220">
        <f t="shared" si="131"/>
        <v>47429.422536844075</v>
      </c>
      <c r="AV220">
        <f t="shared" si="132"/>
        <v>1199.995714285714</v>
      </c>
      <c r="AW220">
        <f t="shared" si="133"/>
        <v>1025.9209850214297</v>
      </c>
      <c r="AX220">
        <f t="shared" si="134"/>
        <v>0.85493720753169478</v>
      </c>
      <c r="AY220">
        <f t="shared" si="135"/>
        <v>0.18842881053617128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1669669423.0999999</v>
      </c>
      <c r="BF220">
        <v>1325.8814285714291</v>
      </c>
      <c r="BG220">
        <v>1354.87</v>
      </c>
      <c r="BH220">
        <v>35.350999999999999</v>
      </c>
      <c r="BI220">
        <v>33.755842857142859</v>
      </c>
      <c r="BJ220">
        <v>1330.3928571428571</v>
      </c>
      <c r="BK220">
        <v>35.224400000000003</v>
      </c>
      <c r="BL220">
        <v>650.1450000000001</v>
      </c>
      <c r="BM220">
        <v>100.6901428571429</v>
      </c>
      <c r="BN220">
        <v>0.10014277142857141</v>
      </c>
      <c r="BO220">
        <v>33.162514285714288</v>
      </c>
      <c r="BP220">
        <v>33.488714285714288</v>
      </c>
      <c r="BQ220">
        <v>999.89999999999986</v>
      </c>
      <c r="BR220">
        <v>0</v>
      </c>
      <c r="BS220">
        <v>0</v>
      </c>
      <c r="BT220">
        <v>9065.4442857142876</v>
      </c>
      <c r="BU220">
        <v>0</v>
      </c>
      <c r="BV220">
        <v>918.68999999999994</v>
      </c>
      <c r="BW220">
        <v>-28.98451428571429</v>
      </c>
      <c r="BX220">
        <v>1374.471428571429</v>
      </c>
      <c r="BY220">
        <v>1402.1985714285711</v>
      </c>
      <c r="BZ220">
        <v>1.59514</v>
      </c>
      <c r="CA220">
        <v>1354.87</v>
      </c>
      <c r="CB220">
        <v>33.755842857142859</v>
      </c>
      <c r="CC220">
        <v>3.5594971428571429</v>
      </c>
      <c r="CD220">
        <v>3.3988814285714279</v>
      </c>
      <c r="CE220">
        <v>26.90624285714285</v>
      </c>
      <c r="CF220">
        <v>26.12292857142857</v>
      </c>
      <c r="CG220">
        <v>1199.995714285714</v>
      </c>
      <c r="CH220">
        <v>0.50000999999999995</v>
      </c>
      <c r="CI220">
        <v>0.49998999999999999</v>
      </c>
      <c r="CJ220">
        <v>0</v>
      </c>
      <c r="CK220">
        <v>875.06214285714293</v>
      </c>
      <c r="CL220">
        <v>4.9990899999999998</v>
      </c>
      <c r="CM220">
        <v>9407.3085714285717</v>
      </c>
      <c r="CN220">
        <v>9557.8571428571431</v>
      </c>
      <c r="CO220">
        <v>43.026571428571437</v>
      </c>
      <c r="CP220">
        <v>44.982000000000014</v>
      </c>
      <c r="CQ220">
        <v>43.811999999999998</v>
      </c>
      <c r="CR220">
        <v>44.061999999999998</v>
      </c>
      <c r="CS220">
        <v>44.419285714285721</v>
      </c>
      <c r="CT220">
        <v>597.5100000000001</v>
      </c>
      <c r="CU220">
        <v>597.48571428571427</v>
      </c>
      <c r="CV220">
        <v>0</v>
      </c>
      <c r="CW220">
        <v>1669669440.4000001</v>
      </c>
      <c r="CX220">
        <v>0</v>
      </c>
      <c r="CY220">
        <v>1669667979.5</v>
      </c>
      <c r="CZ220" t="s">
        <v>356</v>
      </c>
      <c r="DA220">
        <v>1669667979.5</v>
      </c>
      <c r="DB220">
        <v>1669667970</v>
      </c>
      <c r="DC220">
        <v>16</v>
      </c>
      <c r="DD220">
        <v>2.5000000000000001E-2</v>
      </c>
      <c r="DE220">
        <v>0.02</v>
      </c>
      <c r="DF220">
        <v>-3.5449999999999999</v>
      </c>
      <c r="DG220">
        <v>0.11899999999999999</v>
      </c>
      <c r="DH220">
        <v>410</v>
      </c>
      <c r="DI220">
        <v>35</v>
      </c>
      <c r="DJ220">
        <v>0.37</v>
      </c>
      <c r="DK220">
        <v>0.56999999999999995</v>
      </c>
      <c r="DL220">
        <v>-28.774069999999998</v>
      </c>
      <c r="DM220">
        <v>0.67950844277681166</v>
      </c>
      <c r="DN220">
        <v>0.23075376074941889</v>
      </c>
      <c r="DO220">
        <v>0</v>
      </c>
      <c r="DP220">
        <v>1.6235757500000001</v>
      </c>
      <c r="DQ220">
        <v>-0.20611553470919719</v>
      </c>
      <c r="DR220">
        <v>1.9893651988448471E-2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365</v>
      </c>
      <c r="EA220">
        <v>3.2962099999999999</v>
      </c>
      <c r="EB220">
        <v>2.6259600000000001</v>
      </c>
      <c r="EC220">
        <v>0.22203200000000001</v>
      </c>
      <c r="ED220">
        <v>0.22301000000000001</v>
      </c>
      <c r="EE220">
        <v>0.14235600000000001</v>
      </c>
      <c r="EF220">
        <v>0.13642199999999999</v>
      </c>
      <c r="EG220">
        <v>23543.8</v>
      </c>
      <c r="EH220">
        <v>23936.6</v>
      </c>
      <c r="EI220">
        <v>28167.5</v>
      </c>
      <c r="EJ220">
        <v>29665.1</v>
      </c>
      <c r="EK220">
        <v>33243.4</v>
      </c>
      <c r="EL220">
        <v>35559.9</v>
      </c>
      <c r="EM220">
        <v>39753</v>
      </c>
      <c r="EN220">
        <v>42387</v>
      </c>
      <c r="EO220">
        <v>2.10812</v>
      </c>
      <c r="EP220">
        <v>2.1636799999999998</v>
      </c>
      <c r="EQ220">
        <v>0.12282999999999999</v>
      </c>
      <c r="ER220">
        <v>0</v>
      </c>
      <c r="ES220">
        <v>31.4861</v>
      </c>
      <c r="ET220">
        <v>999.9</v>
      </c>
      <c r="EU220">
        <v>70.3</v>
      </c>
      <c r="EV220">
        <v>36.1</v>
      </c>
      <c r="EW220">
        <v>41.902900000000002</v>
      </c>
      <c r="EX220">
        <v>57.589300000000001</v>
      </c>
      <c r="EY220">
        <v>-2.2596099999999999</v>
      </c>
      <c r="EZ220">
        <v>2</v>
      </c>
      <c r="FA220">
        <v>0.50490299999999999</v>
      </c>
      <c r="FB220">
        <v>0.53959699999999999</v>
      </c>
      <c r="FC220">
        <v>20.272099999999998</v>
      </c>
      <c r="FD220">
        <v>5.2195400000000003</v>
      </c>
      <c r="FE220">
        <v>12.0047</v>
      </c>
      <c r="FF220">
        <v>4.9863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1.86219</v>
      </c>
      <c r="FN220">
        <v>1.8643000000000001</v>
      </c>
      <c r="FO220">
        <v>1.8603499999999999</v>
      </c>
      <c r="FP220">
        <v>1.86111</v>
      </c>
      <c r="FQ220">
        <v>1.8602000000000001</v>
      </c>
      <c r="FR220">
        <v>1.86188</v>
      </c>
      <c r="FS220">
        <v>1.8584099999999999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-4.51</v>
      </c>
      <c r="GH220">
        <v>0.1265</v>
      </c>
      <c r="GI220">
        <v>-2.6367403326156271</v>
      </c>
      <c r="GJ220">
        <v>-2.8314441237569559E-3</v>
      </c>
      <c r="GK220">
        <v>1.746196064066972E-6</v>
      </c>
      <c r="GL220">
        <v>-5.0840809965914505E-10</v>
      </c>
      <c r="GM220">
        <v>-0.1800947898839361</v>
      </c>
      <c r="GN220">
        <v>5.1166531179064507E-3</v>
      </c>
      <c r="GO220">
        <v>1.8935886849813399E-4</v>
      </c>
      <c r="GP220">
        <v>-2.4822471333493459E-6</v>
      </c>
      <c r="GQ220">
        <v>4</v>
      </c>
      <c r="GR220">
        <v>2082</v>
      </c>
      <c r="GS220">
        <v>4</v>
      </c>
      <c r="GT220">
        <v>36</v>
      </c>
      <c r="GU220">
        <v>24.1</v>
      </c>
      <c r="GV220">
        <v>24.3</v>
      </c>
      <c r="GW220">
        <v>3.5449199999999998</v>
      </c>
      <c r="GX220">
        <v>2.5402800000000001</v>
      </c>
      <c r="GY220">
        <v>2.04834</v>
      </c>
      <c r="GZ220">
        <v>2.6220699999999999</v>
      </c>
      <c r="HA220">
        <v>2.1972700000000001</v>
      </c>
      <c r="HB220">
        <v>2.2936999999999999</v>
      </c>
      <c r="HC220">
        <v>42.085700000000003</v>
      </c>
      <c r="HD220">
        <v>14.2546</v>
      </c>
      <c r="HE220">
        <v>18</v>
      </c>
      <c r="HF220">
        <v>618.63300000000004</v>
      </c>
      <c r="HG220">
        <v>735.50199999999995</v>
      </c>
      <c r="HH220">
        <v>31</v>
      </c>
      <c r="HI220">
        <v>33.793999999999997</v>
      </c>
      <c r="HJ220">
        <v>29.9999</v>
      </c>
      <c r="HK220">
        <v>33.709299999999999</v>
      </c>
      <c r="HL220">
        <v>33.709800000000001</v>
      </c>
      <c r="HM220">
        <v>70.904600000000002</v>
      </c>
      <c r="HN220">
        <v>25.876300000000001</v>
      </c>
      <c r="HO220">
        <v>93.273899999999998</v>
      </c>
      <c r="HP220">
        <v>31</v>
      </c>
      <c r="HQ220">
        <v>1367.85</v>
      </c>
      <c r="HR220">
        <v>33.721699999999998</v>
      </c>
      <c r="HS220">
        <v>99.244799999999998</v>
      </c>
      <c r="HT220">
        <v>98.305800000000005</v>
      </c>
    </row>
    <row r="221" spans="1:228" x14ac:dyDescent="0.2">
      <c r="A221">
        <v>206</v>
      </c>
      <c r="B221">
        <v>1669669429.0999999</v>
      </c>
      <c r="C221">
        <v>818.5</v>
      </c>
      <c r="D221" t="s">
        <v>771</v>
      </c>
      <c r="E221" t="s">
        <v>772</v>
      </c>
      <c r="F221">
        <v>4</v>
      </c>
      <c r="G221">
        <v>1669669426.7874999</v>
      </c>
      <c r="H221">
        <f t="shared" si="102"/>
        <v>3.9496072892184955E-3</v>
      </c>
      <c r="I221">
        <f t="shared" si="103"/>
        <v>3.9496072892184952</v>
      </c>
      <c r="J221">
        <f t="shared" si="104"/>
        <v>40.699908394439277</v>
      </c>
      <c r="K221">
        <f t="shared" si="105"/>
        <v>1332.0887499999999</v>
      </c>
      <c r="L221">
        <f t="shared" si="106"/>
        <v>1024.0293784343376</v>
      </c>
      <c r="M221">
        <f t="shared" si="107"/>
        <v>103.21251264696917</v>
      </c>
      <c r="N221">
        <f t="shared" si="108"/>
        <v>134.26199467682198</v>
      </c>
      <c r="O221">
        <f t="shared" si="109"/>
        <v>0.24295891583845863</v>
      </c>
      <c r="P221">
        <f t="shared" si="110"/>
        <v>3.6671475757011005</v>
      </c>
      <c r="Q221">
        <f t="shared" si="111"/>
        <v>0.2343575602095333</v>
      </c>
      <c r="R221">
        <f t="shared" si="112"/>
        <v>0.14722090365601648</v>
      </c>
      <c r="S221">
        <f t="shared" si="113"/>
        <v>226.11591185934006</v>
      </c>
      <c r="T221">
        <f t="shared" si="114"/>
        <v>33.403418481350734</v>
      </c>
      <c r="U221">
        <f t="shared" si="115"/>
        <v>33.471249999999998</v>
      </c>
      <c r="V221">
        <f t="shared" si="116"/>
        <v>5.1874309469976341</v>
      </c>
      <c r="W221">
        <f t="shared" si="117"/>
        <v>69.900339876190387</v>
      </c>
      <c r="X221">
        <f t="shared" si="118"/>
        <v>3.5625475394726882</v>
      </c>
      <c r="Y221">
        <f t="shared" si="119"/>
        <v>5.0966097529465246</v>
      </c>
      <c r="Z221">
        <f t="shared" si="120"/>
        <v>1.6248834075249459</v>
      </c>
      <c r="AA221">
        <f t="shared" si="121"/>
        <v>-174.17768145453564</v>
      </c>
      <c r="AB221">
        <f t="shared" si="122"/>
        <v>-62.29135467638492</v>
      </c>
      <c r="AC221">
        <f t="shared" si="123"/>
        <v>-3.9022045218182679</v>
      </c>
      <c r="AD221">
        <f t="shared" si="124"/>
        <v>-14.255328793398782</v>
      </c>
      <c r="AE221">
        <f t="shared" si="125"/>
        <v>64.577297337715933</v>
      </c>
      <c r="AF221">
        <f t="shared" si="126"/>
        <v>3.9561518380281639</v>
      </c>
      <c r="AG221">
        <f t="shared" si="127"/>
        <v>40.699908394439277</v>
      </c>
      <c r="AH221">
        <v>1408.4783734435121</v>
      </c>
      <c r="AI221">
        <v>1384.116848484849</v>
      </c>
      <c r="AJ221">
        <v>1.7761327148682731</v>
      </c>
      <c r="AK221">
        <v>63.565594582378537</v>
      </c>
      <c r="AL221">
        <f t="shared" si="128"/>
        <v>3.9496072892184952</v>
      </c>
      <c r="AM221">
        <v>33.760145555103719</v>
      </c>
      <c r="AN221">
        <v>35.343266060606048</v>
      </c>
      <c r="AO221">
        <v>-1.2387558045404639E-4</v>
      </c>
      <c r="AP221">
        <v>91.324136407103097</v>
      </c>
      <c r="AQ221">
        <v>65</v>
      </c>
      <c r="AR221">
        <v>10</v>
      </c>
      <c r="AS221">
        <f t="shared" si="129"/>
        <v>1</v>
      </c>
      <c r="AT221">
        <f t="shared" si="130"/>
        <v>0</v>
      </c>
      <c r="AU221">
        <f t="shared" si="131"/>
        <v>47072.594648204344</v>
      </c>
      <c r="AV221">
        <f t="shared" si="132"/>
        <v>1200.0062499999999</v>
      </c>
      <c r="AW221">
        <f t="shared" si="133"/>
        <v>1025.930076092922</v>
      </c>
      <c r="AX221">
        <f t="shared" si="134"/>
        <v>0.85493727727911595</v>
      </c>
      <c r="AY221">
        <f t="shared" si="135"/>
        <v>0.18842894514869407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1669669426.7874999</v>
      </c>
      <c r="BF221">
        <v>1332.0887499999999</v>
      </c>
      <c r="BG221">
        <v>1361.0987500000001</v>
      </c>
      <c r="BH221">
        <v>35.346037499999987</v>
      </c>
      <c r="BI221">
        <v>33.760987499999999</v>
      </c>
      <c r="BJ221">
        <v>1336.60625</v>
      </c>
      <c r="BK221">
        <v>35.219499999999996</v>
      </c>
      <c r="BL221">
        <v>650.07774999999992</v>
      </c>
      <c r="BM221">
        <v>100.69025000000001</v>
      </c>
      <c r="BN221">
        <v>0.1003277125</v>
      </c>
      <c r="BO221">
        <v>33.156174999999998</v>
      </c>
      <c r="BP221">
        <v>33.471249999999998</v>
      </c>
      <c r="BQ221">
        <v>999.9</v>
      </c>
      <c r="BR221">
        <v>0</v>
      </c>
      <c r="BS221">
        <v>0</v>
      </c>
      <c r="BT221">
        <v>8995.9375</v>
      </c>
      <c r="BU221">
        <v>0</v>
      </c>
      <c r="BV221">
        <v>879.99199999999996</v>
      </c>
      <c r="BW221">
        <v>-29.009462500000001</v>
      </c>
      <c r="BX221">
        <v>1380.8987500000001</v>
      </c>
      <c r="BY221">
        <v>1408.6575</v>
      </c>
      <c r="BZ221">
        <v>1.5850500000000001</v>
      </c>
      <c r="CA221">
        <v>1361.0987500000001</v>
      </c>
      <c r="CB221">
        <v>33.760987499999999</v>
      </c>
      <c r="CC221">
        <v>3.5590087499999998</v>
      </c>
      <c r="CD221">
        <v>3.39941</v>
      </c>
      <c r="CE221">
        <v>26.9039</v>
      </c>
      <c r="CF221">
        <v>26.125562500000001</v>
      </c>
      <c r="CG221">
        <v>1200.0062499999999</v>
      </c>
      <c r="CH221">
        <v>0.50000774999999997</v>
      </c>
      <c r="CI221">
        <v>0.49999225000000003</v>
      </c>
      <c r="CJ221">
        <v>0</v>
      </c>
      <c r="CK221">
        <v>875.14224999999999</v>
      </c>
      <c r="CL221">
        <v>4.9990899999999998</v>
      </c>
      <c r="CM221">
        <v>9403.0099999999984</v>
      </c>
      <c r="CN221">
        <v>9557.9199999999983</v>
      </c>
      <c r="CO221">
        <v>43.046499999999988</v>
      </c>
      <c r="CP221">
        <v>44.976374999999997</v>
      </c>
      <c r="CQ221">
        <v>43.811999999999998</v>
      </c>
      <c r="CR221">
        <v>44.061999999999998</v>
      </c>
      <c r="CS221">
        <v>44.436999999999998</v>
      </c>
      <c r="CT221">
        <v>597.51250000000005</v>
      </c>
      <c r="CU221">
        <v>597.49374999999998</v>
      </c>
      <c r="CV221">
        <v>0</v>
      </c>
      <c r="CW221">
        <v>1669669444.5999999</v>
      </c>
      <c r="CX221">
        <v>0</v>
      </c>
      <c r="CY221">
        <v>1669667979.5</v>
      </c>
      <c r="CZ221" t="s">
        <v>356</v>
      </c>
      <c r="DA221">
        <v>1669667979.5</v>
      </c>
      <c r="DB221">
        <v>1669667970</v>
      </c>
      <c r="DC221">
        <v>16</v>
      </c>
      <c r="DD221">
        <v>2.5000000000000001E-2</v>
      </c>
      <c r="DE221">
        <v>0.02</v>
      </c>
      <c r="DF221">
        <v>-3.5449999999999999</v>
      </c>
      <c r="DG221">
        <v>0.11899999999999999</v>
      </c>
      <c r="DH221">
        <v>410</v>
      </c>
      <c r="DI221">
        <v>35</v>
      </c>
      <c r="DJ221">
        <v>0.37</v>
      </c>
      <c r="DK221">
        <v>0.56999999999999995</v>
      </c>
      <c r="DL221">
        <v>-28.824137499999999</v>
      </c>
      <c r="DM221">
        <v>-0.35008592870536032</v>
      </c>
      <c r="DN221">
        <v>0.27341017692059322</v>
      </c>
      <c r="DO221">
        <v>0</v>
      </c>
      <c r="DP221">
        <v>1.6103464999999999</v>
      </c>
      <c r="DQ221">
        <v>-0.18736727954972229</v>
      </c>
      <c r="DR221">
        <v>1.8054025666039131E-2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365</v>
      </c>
      <c r="EA221">
        <v>3.2961800000000001</v>
      </c>
      <c r="EB221">
        <v>2.62521</v>
      </c>
      <c r="EC221">
        <v>0.22273299999999999</v>
      </c>
      <c r="ED221">
        <v>0.223639</v>
      </c>
      <c r="EE221">
        <v>0.14233799999999999</v>
      </c>
      <c r="EF221">
        <v>0.136437</v>
      </c>
      <c r="EG221">
        <v>23522.6</v>
      </c>
      <c r="EH221">
        <v>23917.200000000001</v>
      </c>
      <c r="EI221">
        <v>28167.599999999999</v>
      </c>
      <c r="EJ221">
        <v>29665.200000000001</v>
      </c>
      <c r="EK221">
        <v>33244</v>
      </c>
      <c r="EL221">
        <v>35559.300000000003</v>
      </c>
      <c r="EM221">
        <v>39752.9</v>
      </c>
      <c r="EN221">
        <v>42387</v>
      </c>
      <c r="EO221">
        <v>2.1089500000000001</v>
      </c>
      <c r="EP221">
        <v>2.1638000000000002</v>
      </c>
      <c r="EQ221">
        <v>0.122238</v>
      </c>
      <c r="ER221">
        <v>0</v>
      </c>
      <c r="ES221">
        <v>31.480499999999999</v>
      </c>
      <c r="ET221">
        <v>999.9</v>
      </c>
      <c r="EU221">
        <v>70.3</v>
      </c>
      <c r="EV221">
        <v>36.1</v>
      </c>
      <c r="EW221">
        <v>41.898600000000002</v>
      </c>
      <c r="EX221">
        <v>57.439399999999999</v>
      </c>
      <c r="EY221">
        <v>-2.3918300000000001</v>
      </c>
      <c r="EZ221">
        <v>2</v>
      </c>
      <c r="FA221">
        <v>0.50459100000000001</v>
      </c>
      <c r="FB221">
        <v>0.53948799999999997</v>
      </c>
      <c r="FC221">
        <v>20.271999999999998</v>
      </c>
      <c r="FD221">
        <v>5.2198399999999996</v>
      </c>
      <c r="FE221">
        <v>12.0046</v>
      </c>
      <c r="FF221">
        <v>4.9867499999999998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1.8643099999999999</v>
      </c>
      <c r="FO221">
        <v>1.8603499999999999</v>
      </c>
      <c r="FP221">
        <v>1.86111</v>
      </c>
      <c r="FQ221">
        <v>1.8602000000000001</v>
      </c>
      <c r="FR221">
        <v>1.86188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-4.5199999999999996</v>
      </c>
      <c r="GH221">
        <v>0.1265</v>
      </c>
      <c r="GI221">
        <v>-2.6367403326156271</v>
      </c>
      <c r="GJ221">
        <v>-2.8314441237569559E-3</v>
      </c>
      <c r="GK221">
        <v>1.746196064066972E-6</v>
      </c>
      <c r="GL221">
        <v>-5.0840809965914505E-10</v>
      </c>
      <c r="GM221">
        <v>-0.1800947898839361</v>
      </c>
      <c r="GN221">
        <v>5.1166531179064507E-3</v>
      </c>
      <c r="GO221">
        <v>1.8935886849813399E-4</v>
      </c>
      <c r="GP221">
        <v>-2.4822471333493459E-6</v>
      </c>
      <c r="GQ221">
        <v>4</v>
      </c>
      <c r="GR221">
        <v>2082</v>
      </c>
      <c r="GS221">
        <v>4</v>
      </c>
      <c r="GT221">
        <v>36</v>
      </c>
      <c r="GU221">
        <v>24.2</v>
      </c>
      <c r="GV221">
        <v>24.3</v>
      </c>
      <c r="GW221">
        <v>3.5559099999999999</v>
      </c>
      <c r="GX221">
        <v>2.5427200000000001</v>
      </c>
      <c r="GY221">
        <v>2.04834</v>
      </c>
      <c r="GZ221">
        <v>2.6220699999999999</v>
      </c>
      <c r="HA221">
        <v>2.1972700000000001</v>
      </c>
      <c r="HB221">
        <v>2.3046899999999999</v>
      </c>
      <c r="HC221">
        <v>42.085700000000003</v>
      </c>
      <c r="HD221">
        <v>14.2371</v>
      </c>
      <c r="HE221">
        <v>18</v>
      </c>
      <c r="HF221">
        <v>619.25599999999997</v>
      </c>
      <c r="HG221">
        <v>735.62099999999998</v>
      </c>
      <c r="HH221">
        <v>31</v>
      </c>
      <c r="HI221">
        <v>33.792999999999999</v>
      </c>
      <c r="HJ221">
        <v>30</v>
      </c>
      <c r="HK221">
        <v>33.709099999999999</v>
      </c>
      <c r="HL221">
        <v>33.709800000000001</v>
      </c>
      <c r="HM221">
        <v>71.167599999999993</v>
      </c>
      <c r="HN221">
        <v>25.876300000000001</v>
      </c>
      <c r="HO221">
        <v>93.273899999999998</v>
      </c>
      <c r="HP221">
        <v>31</v>
      </c>
      <c r="HQ221">
        <v>1374.53</v>
      </c>
      <c r="HR221">
        <v>33.7318</v>
      </c>
      <c r="HS221">
        <v>99.244699999999995</v>
      </c>
      <c r="HT221">
        <v>98.305999999999997</v>
      </c>
    </row>
    <row r="222" spans="1:228" x14ac:dyDescent="0.2">
      <c r="A222">
        <v>207</v>
      </c>
      <c r="B222">
        <v>1669669433.0999999</v>
      </c>
      <c r="C222">
        <v>822.5</v>
      </c>
      <c r="D222" t="s">
        <v>773</v>
      </c>
      <c r="E222" t="s">
        <v>774</v>
      </c>
      <c r="F222">
        <v>4</v>
      </c>
      <c r="G222">
        <v>1669669431.0999999</v>
      </c>
      <c r="H222">
        <f t="shared" si="102"/>
        <v>3.9322583449611604E-3</v>
      </c>
      <c r="I222">
        <f t="shared" si="103"/>
        <v>3.9322583449611601</v>
      </c>
      <c r="J222">
        <f t="shared" si="104"/>
        <v>41.074139934387077</v>
      </c>
      <c r="K222">
        <f t="shared" si="105"/>
        <v>1339.3171428571429</v>
      </c>
      <c r="L222">
        <f t="shared" si="106"/>
        <v>1028.2414621490836</v>
      </c>
      <c r="M222">
        <f t="shared" si="107"/>
        <v>103.63783967567858</v>
      </c>
      <c r="N222">
        <f t="shared" si="108"/>
        <v>134.9915758465996</v>
      </c>
      <c r="O222">
        <f t="shared" si="109"/>
        <v>0.24257679434010535</v>
      </c>
      <c r="P222">
        <f t="shared" si="110"/>
        <v>3.6726094357904207</v>
      </c>
      <c r="Q222">
        <f t="shared" si="111"/>
        <v>0.23401422792519225</v>
      </c>
      <c r="R222">
        <f t="shared" si="112"/>
        <v>0.14700302470177146</v>
      </c>
      <c r="S222">
        <f t="shared" si="113"/>
        <v>226.11594009158085</v>
      </c>
      <c r="T222">
        <f t="shared" si="114"/>
        <v>33.399121322852942</v>
      </c>
      <c r="U222">
        <f t="shared" si="115"/>
        <v>33.453800000000001</v>
      </c>
      <c r="V222">
        <f t="shared" si="116"/>
        <v>5.1823643649532301</v>
      </c>
      <c r="W222">
        <f t="shared" si="117"/>
        <v>69.923032110412166</v>
      </c>
      <c r="X222">
        <f t="shared" si="118"/>
        <v>3.562186423789762</v>
      </c>
      <c r="Y222">
        <f t="shared" si="119"/>
        <v>5.0944392945730401</v>
      </c>
      <c r="Z222">
        <f t="shared" si="120"/>
        <v>1.620177941163468</v>
      </c>
      <c r="AA222">
        <f t="shared" si="121"/>
        <v>-173.41259301278717</v>
      </c>
      <c r="AB222">
        <f t="shared" si="122"/>
        <v>-60.431732653046367</v>
      </c>
      <c r="AC222">
        <f t="shared" si="123"/>
        <v>-3.7796160147505606</v>
      </c>
      <c r="AD222">
        <f t="shared" si="124"/>
        <v>-11.508001589003243</v>
      </c>
      <c r="AE222">
        <f t="shared" si="125"/>
        <v>63.593776099824701</v>
      </c>
      <c r="AF222">
        <f t="shared" si="126"/>
        <v>3.9321044628011546</v>
      </c>
      <c r="AG222">
        <f t="shared" si="127"/>
        <v>41.074139934387077</v>
      </c>
      <c r="AH222">
        <v>1415.0034131371999</v>
      </c>
      <c r="AI222">
        <v>1390.883818181818</v>
      </c>
      <c r="AJ222">
        <v>1.670926189728255</v>
      </c>
      <c r="AK222">
        <v>63.565594582378537</v>
      </c>
      <c r="AL222">
        <f t="shared" si="128"/>
        <v>3.9322583449611601</v>
      </c>
      <c r="AM222">
        <v>33.765643284574253</v>
      </c>
      <c r="AN222">
        <v>35.341423030303027</v>
      </c>
      <c r="AO222">
        <v>-1.0745027998080409E-5</v>
      </c>
      <c r="AP222">
        <v>91.324136407103097</v>
      </c>
      <c r="AQ222">
        <v>66</v>
      </c>
      <c r="AR222">
        <v>10</v>
      </c>
      <c r="AS222">
        <f t="shared" si="129"/>
        <v>1</v>
      </c>
      <c r="AT222">
        <f t="shared" si="130"/>
        <v>0</v>
      </c>
      <c r="AU222">
        <f t="shared" si="131"/>
        <v>47171.217501722371</v>
      </c>
      <c r="AV222">
        <f t="shared" si="132"/>
        <v>1200.005714285714</v>
      </c>
      <c r="AW222">
        <f t="shared" si="133"/>
        <v>1025.9296850215442</v>
      </c>
      <c r="AX222">
        <f t="shared" si="134"/>
        <v>0.85493733305446296</v>
      </c>
      <c r="AY222">
        <f t="shared" si="135"/>
        <v>0.18842905279511363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1669669431.0999999</v>
      </c>
      <c r="BF222">
        <v>1339.3171428571429</v>
      </c>
      <c r="BG222">
        <v>1367.9214285714279</v>
      </c>
      <c r="BH222">
        <v>35.342185714285712</v>
      </c>
      <c r="BI222">
        <v>33.766528571428573</v>
      </c>
      <c r="BJ222">
        <v>1343.84</v>
      </c>
      <c r="BK222">
        <v>35.215671428571433</v>
      </c>
      <c r="BL222">
        <v>649.98057142857135</v>
      </c>
      <c r="BM222">
        <v>100.69157142857139</v>
      </c>
      <c r="BN222">
        <v>9.9773299999999995E-2</v>
      </c>
      <c r="BO222">
        <v>33.148585714285723</v>
      </c>
      <c r="BP222">
        <v>33.453800000000001</v>
      </c>
      <c r="BQ222">
        <v>999.89999999999986</v>
      </c>
      <c r="BR222">
        <v>0</v>
      </c>
      <c r="BS222">
        <v>0</v>
      </c>
      <c r="BT222">
        <v>9014.7314285714292</v>
      </c>
      <c r="BU222">
        <v>0</v>
      </c>
      <c r="BV222">
        <v>835.03857142857146</v>
      </c>
      <c r="BW222">
        <v>-28.605914285714281</v>
      </c>
      <c r="BX222">
        <v>1388.3857142857139</v>
      </c>
      <c r="BY222">
        <v>1415.725714285714</v>
      </c>
      <c r="BZ222">
        <v>1.5756285714285709</v>
      </c>
      <c r="CA222">
        <v>1367.9214285714279</v>
      </c>
      <c r="CB222">
        <v>33.766528571428573</v>
      </c>
      <c r="CC222">
        <v>3.5586571428571432</v>
      </c>
      <c r="CD222">
        <v>3.400004285714286</v>
      </c>
      <c r="CE222">
        <v>26.902228571428569</v>
      </c>
      <c r="CF222">
        <v>26.128499999999999</v>
      </c>
      <c r="CG222">
        <v>1200.005714285714</v>
      </c>
      <c r="CH222">
        <v>0.50000828571428568</v>
      </c>
      <c r="CI222">
        <v>0.49999171428571432</v>
      </c>
      <c r="CJ222">
        <v>0</v>
      </c>
      <c r="CK222">
        <v>875.21071428571429</v>
      </c>
      <c r="CL222">
        <v>4.9990899999999998</v>
      </c>
      <c r="CM222">
        <v>9398.5328571428581</v>
      </c>
      <c r="CN222">
        <v>9557.9242857142854</v>
      </c>
      <c r="CO222">
        <v>43.061999999999998</v>
      </c>
      <c r="CP222">
        <v>44.946000000000012</v>
      </c>
      <c r="CQ222">
        <v>43.811999999999998</v>
      </c>
      <c r="CR222">
        <v>44.061999999999998</v>
      </c>
      <c r="CS222">
        <v>44.419285714285706</v>
      </c>
      <c r="CT222">
        <v>597.5100000000001</v>
      </c>
      <c r="CU222">
        <v>597.49571428571437</v>
      </c>
      <c r="CV222">
        <v>0</v>
      </c>
      <c r="CW222">
        <v>1669669448.2</v>
      </c>
      <c r="CX222">
        <v>0</v>
      </c>
      <c r="CY222">
        <v>1669667979.5</v>
      </c>
      <c r="CZ222" t="s">
        <v>356</v>
      </c>
      <c r="DA222">
        <v>1669667979.5</v>
      </c>
      <c r="DB222">
        <v>1669667970</v>
      </c>
      <c r="DC222">
        <v>16</v>
      </c>
      <c r="DD222">
        <v>2.5000000000000001E-2</v>
      </c>
      <c r="DE222">
        <v>0.02</v>
      </c>
      <c r="DF222">
        <v>-3.5449999999999999</v>
      </c>
      <c r="DG222">
        <v>0.11899999999999999</v>
      </c>
      <c r="DH222">
        <v>410</v>
      </c>
      <c r="DI222">
        <v>35</v>
      </c>
      <c r="DJ222">
        <v>0.37</v>
      </c>
      <c r="DK222">
        <v>0.56999999999999995</v>
      </c>
      <c r="DL222">
        <v>-28.76463</v>
      </c>
      <c r="DM222">
        <v>-0.22288030018759319</v>
      </c>
      <c r="DN222">
        <v>0.27597744309997518</v>
      </c>
      <c r="DO222">
        <v>0</v>
      </c>
      <c r="DP222">
        <v>1.5984357499999999</v>
      </c>
      <c r="DQ222">
        <v>-0.1721832270168899</v>
      </c>
      <c r="DR222">
        <v>1.6620335719759089E-2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365</v>
      </c>
      <c r="EA222">
        <v>3.2960199999999999</v>
      </c>
      <c r="EB222">
        <v>2.6252300000000002</v>
      </c>
      <c r="EC222">
        <v>0.22339200000000001</v>
      </c>
      <c r="ED222">
        <v>0.22428500000000001</v>
      </c>
      <c r="EE222">
        <v>0.14233999999999999</v>
      </c>
      <c r="EF222">
        <v>0.13645099999999999</v>
      </c>
      <c r="EG222">
        <v>23502.6</v>
      </c>
      <c r="EH222">
        <v>23897.3</v>
      </c>
      <c r="EI222">
        <v>28167.599999999999</v>
      </c>
      <c r="EJ222">
        <v>29665.3</v>
      </c>
      <c r="EK222">
        <v>33244.1</v>
      </c>
      <c r="EL222">
        <v>35558.800000000003</v>
      </c>
      <c r="EM222">
        <v>39753</v>
      </c>
      <c r="EN222">
        <v>42387</v>
      </c>
      <c r="EO222">
        <v>2.1084499999999999</v>
      </c>
      <c r="EP222">
        <v>2.1638500000000001</v>
      </c>
      <c r="EQ222">
        <v>0.12214899999999999</v>
      </c>
      <c r="ER222">
        <v>0</v>
      </c>
      <c r="ES222">
        <v>31.474699999999999</v>
      </c>
      <c r="ET222">
        <v>999.9</v>
      </c>
      <c r="EU222">
        <v>70.3</v>
      </c>
      <c r="EV222">
        <v>36.1</v>
      </c>
      <c r="EW222">
        <v>41.901699999999998</v>
      </c>
      <c r="EX222">
        <v>56.869300000000003</v>
      </c>
      <c r="EY222">
        <v>-2.3958400000000002</v>
      </c>
      <c r="EZ222">
        <v>2</v>
      </c>
      <c r="FA222">
        <v>0.50491600000000003</v>
      </c>
      <c r="FB222">
        <v>0.53927599999999998</v>
      </c>
      <c r="FC222">
        <v>20.271799999999999</v>
      </c>
      <c r="FD222">
        <v>5.2199900000000001</v>
      </c>
      <c r="FE222">
        <v>12.004899999999999</v>
      </c>
      <c r="FF222">
        <v>4.9867499999999998</v>
      </c>
      <c r="FG222">
        <v>3.2845800000000001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1.86219</v>
      </c>
      <c r="FN222">
        <v>1.86429</v>
      </c>
      <c r="FO222">
        <v>1.8603499999999999</v>
      </c>
      <c r="FP222">
        <v>1.86111</v>
      </c>
      <c r="FQ222">
        <v>1.8602000000000001</v>
      </c>
      <c r="FR222">
        <v>1.86188</v>
      </c>
      <c r="FS222">
        <v>1.8584400000000001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-4.53</v>
      </c>
      <c r="GH222">
        <v>0.1265</v>
      </c>
      <c r="GI222">
        <v>-2.6367403326156271</v>
      </c>
      <c r="GJ222">
        <v>-2.8314441237569559E-3</v>
      </c>
      <c r="GK222">
        <v>1.746196064066972E-6</v>
      </c>
      <c r="GL222">
        <v>-5.0840809965914505E-10</v>
      </c>
      <c r="GM222">
        <v>-0.1800947898839361</v>
      </c>
      <c r="GN222">
        <v>5.1166531179064507E-3</v>
      </c>
      <c r="GO222">
        <v>1.8935886849813399E-4</v>
      </c>
      <c r="GP222">
        <v>-2.4822471333493459E-6</v>
      </c>
      <c r="GQ222">
        <v>4</v>
      </c>
      <c r="GR222">
        <v>2082</v>
      </c>
      <c r="GS222">
        <v>4</v>
      </c>
      <c r="GT222">
        <v>36</v>
      </c>
      <c r="GU222">
        <v>24.2</v>
      </c>
      <c r="GV222">
        <v>24.4</v>
      </c>
      <c r="GW222">
        <v>3.57178</v>
      </c>
      <c r="GX222">
        <v>2.5317400000000001</v>
      </c>
      <c r="GY222">
        <v>2.04834</v>
      </c>
      <c r="GZ222">
        <v>2.6220699999999999</v>
      </c>
      <c r="HA222">
        <v>2.1972700000000001</v>
      </c>
      <c r="HB222">
        <v>2.3339799999999999</v>
      </c>
      <c r="HC222">
        <v>42.085700000000003</v>
      </c>
      <c r="HD222">
        <v>14.245900000000001</v>
      </c>
      <c r="HE222">
        <v>18</v>
      </c>
      <c r="HF222">
        <v>618.87199999999996</v>
      </c>
      <c r="HG222">
        <v>735.64700000000005</v>
      </c>
      <c r="HH222">
        <v>31</v>
      </c>
      <c r="HI222">
        <v>33.792999999999999</v>
      </c>
      <c r="HJ222">
        <v>30.0002</v>
      </c>
      <c r="HK222">
        <v>33.708599999999997</v>
      </c>
      <c r="HL222">
        <v>33.707999999999998</v>
      </c>
      <c r="HM222">
        <v>71.437600000000003</v>
      </c>
      <c r="HN222">
        <v>25.876300000000001</v>
      </c>
      <c r="HO222">
        <v>93.273899999999998</v>
      </c>
      <c r="HP222">
        <v>31</v>
      </c>
      <c r="HQ222">
        <v>1381.21</v>
      </c>
      <c r="HR222">
        <v>33.738700000000001</v>
      </c>
      <c r="HS222">
        <v>99.244900000000001</v>
      </c>
      <c r="HT222">
        <v>98.306100000000001</v>
      </c>
    </row>
    <row r="223" spans="1:228" x14ac:dyDescent="0.2">
      <c r="A223">
        <v>208</v>
      </c>
      <c r="B223">
        <v>1669669437.0999999</v>
      </c>
      <c r="C223">
        <v>826.5</v>
      </c>
      <c r="D223" t="s">
        <v>775</v>
      </c>
      <c r="E223" t="s">
        <v>776</v>
      </c>
      <c r="F223">
        <v>4</v>
      </c>
      <c r="G223">
        <v>1669669434.7874999</v>
      </c>
      <c r="H223">
        <f t="shared" si="102"/>
        <v>3.9363608931838098E-3</v>
      </c>
      <c r="I223">
        <f t="shared" si="103"/>
        <v>3.9363608931838101</v>
      </c>
      <c r="J223">
        <f t="shared" si="104"/>
        <v>40.390787701532467</v>
      </c>
      <c r="K223">
        <f t="shared" si="105"/>
        <v>1345.29375</v>
      </c>
      <c r="L223">
        <f t="shared" si="106"/>
        <v>1039.1265121153949</v>
      </c>
      <c r="M223">
        <f t="shared" si="107"/>
        <v>104.734927113889</v>
      </c>
      <c r="N223">
        <f t="shared" si="108"/>
        <v>135.59392548476671</v>
      </c>
      <c r="O223">
        <f t="shared" si="109"/>
        <v>0.24299966167058457</v>
      </c>
      <c r="P223">
        <f t="shared" si="110"/>
        <v>3.6730687040945829</v>
      </c>
      <c r="Q223">
        <f t="shared" si="111"/>
        <v>0.23440881844230621</v>
      </c>
      <c r="R223">
        <f t="shared" si="112"/>
        <v>0.14725206181230177</v>
      </c>
      <c r="S223">
        <f t="shared" si="113"/>
        <v>226.11422585931177</v>
      </c>
      <c r="T223">
        <f t="shared" si="114"/>
        <v>33.393663682776101</v>
      </c>
      <c r="U223">
        <f t="shared" si="115"/>
        <v>33.450575000000001</v>
      </c>
      <c r="V223">
        <f t="shared" si="116"/>
        <v>5.1814284623434101</v>
      </c>
      <c r="W223">
        <f t="shared" si="117"/>
        <v>69.94284568365029</v>
      </c>
      <c r="X223">
        <f t="shared" si="118"/>
        <v>3.5622838078456867</v>
      </c>
      <c r="Y223">
        <f t="shared" si="119"/>
        <v>5.0931353636336238</v>
      </c>
      <c r="Z223">
        <f t="shared" si="120"/>
        <v>1.6191446544977235</v>
      </c>
      <c r="AA223">
        <f t="shared" si="121"/>
        <v>-173.59351538940601</v>
      </c>
      <c r="AB223">
        <f t="shared" si="122"/>
        <v>-60.70379123638164</v>
      </c>
      <c r="AC223">
        <f t="shared" si="123"/>
        <v>-3.7960120815814138</v>
      </c>
      <c r="AD223">
        <f t="shared" si="124"/>
        <v>-11.979092848057284</v>
      </c>
      <c r="AE223">
        <f t="shared" si="125"/>
        <v>63.521372948604622</v>
      </c>
      <c r="AF223">
        <f t="shared" si="126"/>
        <v>3.9282709901455375</v>
      </c>
      <c r="AG223">
        <f t="shared" si="127"/>
        <v>40.390787701532467</v>
      </c>
      <c r="AH223">
        <v>1421.6617610713799</v>
      </c>
      <c r="AI223">
        <v>1397.681939393939</v>
      </c>
      <c r="AJ223">
        <v>1.7108436815963439</v>
      </c>
      <c r="AK223">
        <v>63.565594582378537</v>
      </c>
      <c r="AL223">
        <f t="shared" si="128"/>
        <v>3.9363608931838101</v>
      </c>
      <c r="AM223">
        <v>33.768472411057807</v>
      </c>
      <c r="AN223">
        <v>35.345694545454563</v>
      </c>
      <c r="AO223">
        <v>1.8524077858012911E-5</v>
      </c>
      <c r="AP223">
        <v>91.324136407103097</v>
      </c>
      <c r="AQ223">
        <v>66</v>
      </c>
      <c r="AR223">
        <v>10</v>
      </c>
      <c r="AS223">
        <f t="shared" si="129"/>
        <v>1</v>
      </c>
      <c r="AT223">
        <f t="shared" si="130"/>
        <v>0</v>
      </c>
      <c r="AU223">
        <f t="shared" si="131"/>
        <v>47180.114799973067</v>
      </c>
      <c r="AV223">
        <f t="shared" si="132"/>
        <v>1199.9974999999999</v>
      </c>
      <c r="AW223">
        <f t="shared" si="133"/>
        <v>1025.9225760929075</v>
      </c>
      <c r="AX223">
        <f t="shared" si="134"/>
        <v>0.8549372611967172</v>
      </c>
      <c r="AY223">
        <f t="shared" si="135"/>
        <v>0.18842891410966423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1669669434.7874999</v>
      </c>
      <c r="BF223">
        <v>1345.29375</v>
      </c>
      <c r="BG223">
        <v>1373.875</v>
      </c>
      <c r="BH223">
        <v>35.343162500000012</v>
      </c>
      <c r="BI223">
        <v>33.769075000000001</v>
      </c>
      <c r="BJ223">
        <v>1349.82</v>
      </c>
      <c r="BK223">
        <v>35.216662499999998</v>
      </c>
      <c r="BL223">
        <v>649.99374999999998</v>
      </c>
      <c r="BM223">
        <v>100.6915</v>
      </c>
      <c r="BN223">
        <v>9.9814524999999987E-2</v>
      </c>
      <c r="BO223">
        <v>33.144024999999999</v>
      </c>
      <c r="BP223">
        <v>33.450575000000001</v>
      </c>
      <c r="BQ223">
        <v>999.9</v>
      </c>
      <c r="BR223">
        <v>0</v>
      </c>
      <c r="BS223">
        <v>0</v>
      </c>
      <c r="BT223">
        <v>9016.3287500000006</v>
      </c>
      <c r="BU223">
        <v>0</v>
      </c>
      <c r="BV223">
        <v>799.76662499999998</v>
      </c>
      <c r="BW223">
        <v>-28.581712499999998</v>
      </c>
      <c r="BX223">
        <v>1394.5825</v>
      </c>
      <c r="BY223">
        <v>1421.8912499999999</v>
      </c>
      <c r="BZ223">
        <v>1.57407875</v>
      </c>
      <c r="CA223">
        <v>1373.875</v>
      </c>
      <c r="CB223">
        <v>33.769075000000001</v>
      </c>
      <c r="CC223">
        <v>3.5587575</v>
      </c>
      <c r="CD223">
        <v>3.4002599999999998</v>
      </c>
      <c r="CE223">
        <v>26.9027125</v>
      </c>
      <c r="CF223">
        <v>26.129799999999999</v>
      </c>
      <c r="CG223">
        <v>1199.9974999999999</v>
      </c>
      <c r="CH223">
        <v>0.50000774999999997</v>
      </c>
      <c r="CI223">
        <v>0.49999225000000003</v>
      </c>
      <c r="CJ223">
        <v>0</v>
      </c>
      <c r="CK223">
        <v>875.05975000000001</v>
      </c>
      <c r="CL223">
        <v>4.9990899999999998</v>
      </c>
      <c r="CM223">
        <v>9394.682499999999</v>
      </c>
      <c r="CN223">
        <v>9557.8662499999991</v>
      </c>
      <c r="CO223">
        <v>43.046499999999988</v>
      </c>
      <c r="CP223">
        <v>44.984250000000003</v>
      </c>
      <c r="CQ223">
        <v>43.811999999999998</v>
      </c>
      <c r="CR223">
        <v>44.069875000000003</v>
      </c>
      <c r="CS223">
        <v>44.436999999999998</v>
      </c>
      <c r="CT223">
        <v>597.50874999999996</v>
      </c>
      <c r="CU223">
        <v>597.48874999999998</v>
      </c>
      <c r="CV223">
        <v>0</v>
      </c>
      <c r="CW223">
        <v>1669669452.4000001</v>
      </c>
      <c r="CX223">
        <v>0</v>
      </c>
      <c r="CY223">
        <v>1669667979.5</v>
      </c>
      <c r="CZ223" t="s">
        <v>356</v>
      </c>
      <c r="DA223">
        <v>1669667979.5</v>
      </c>
      <c r="DB223">
        <v>1669667970</v>
      </c>
      <c r="DC223">
        <v>16</v>
      </c>
      <c r="DD223">
        <v>2.5000000000000001E-2</v>
      </c>
      <c r="DE223">
        <v>0.02</v>
      </c>
      <c r="DF223">
        <v>-3.5449999999999999</v>
      </c>
      <c r="DG223">
        <v>0.11899999999999999</v>
      </c>
      <c r="DH223">
        <v>410</v>
      </c>
      <c r="DI223">
        <v>35</v>
      </c>
      <c r="DJ223">
        <v>0.37</v>
      </c>
      <c r="DK223">
        <v>0.56999999999999995</v>
      </c>
      <c r="DL223">
        <v>-28.719941463414631</v>
      </c>
      <c r="DM223">
        <v>-8.0147038327516934E-2</v>
      </c>
      <c r="DN223">
        <v>0.27500301903053209</v>
      </c>
      <c r="DO223">
        <v>1</v>
      </c>
      <c r="DP223">
        <v>1.5904400000000001</v>
      </c>
      <c r="DQ223">
        <v>-0.14371484320557629</v>
      </c>
      <c r="DR223">
        <v>1.4428129368465289E-2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3.29603</v>
      </c>
      <c r="EB223">
        <v>2.6251500000000001</v>
      </c>
      <c r="EC223">
        <v>0.224055</v>
      </c>
      <c r="ED223">
        <v>0.224935</v>
      </c>
      <c r="EE223">
        <v>0.14235200000000001</v>
      </c>
      <c r="EF223">
        <v>0.136459</v>
      </c>
      <c r="EG223">
        <v>23482.6</v>
      </c>
      <c r="EH223">
        <v>23876.9</v>
      </c>
      <c r="EI223">
        <v>28167.7</v>
      </c>
      <c r="EJ223">
        <v>29664.9</v>
      </c>
      <c r="EK223">
        <v>33243.699999999997</v>
      </c>
      <c r="EL223">
        <v>35558</v>
      </c>
      <c r="EM223">
        <v>39753</v>
      </c>
      <c r="EN223">
        <v>42386.400000000001</v>
      </c>
      <c r="EO223">
        <v>2.1081799999999999</v>
      </c>
      <c r="EP223">
        <v>2.1638799999999998</v>
      </c>
      <c r="EQ223">
        <v>0.122081</v>
      </c>
      <c r="ER223">
        <v>0</v>
      </c>
      <c r="ES223">
        <v>31.4695</v>
      </c>
      <c r="ET223">
        <v>999.9</v>
      </c>
      <c r="EU223">
        <v>70.3</v>
      </c>
      <c r="EV223">
        <v>36.200000000000003</v>
      </c>
      <c r="EW223">
        <v>42.131599999999999</v>
      </c>
      <c r="EX223">
        <v>57.319299999999998</v>
      </c>
      <c r="EY223">
        <v>-2.3117000000000001</v>
      </c>
      <c r="EZ223">
        <v>2</v>
      </c>
      <c r="FA223">
        <v>0.50449200000000005</v>
      </c>
      <c r="FB223">
        <v>0.540632</v>
      </c>
      <c r="FC223">
        <v>20.271899999999999</v>
      </c>
      <c r="FD223">
        <v>5.2202799999999998</v>
      </c>
      <c r="FE223">
        <v>12.004300000000001</v>
      </c>
      <c r="FF223">
        <v>4.9870000000000001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1.86585</v>
      </c>
      <c r="FM223">
        <v>1.8622000000000001</v>
      </c>
      <c r="FN223">
        <v>1.8643099999999999</v>
      </c>
      <c r="FO223">
        <v>1.8603499999999999</v>
      </c>
      <c r="FP223">
        <v>1.86111</v>
      </c>
      <c r="FQ223">
        <v>1.8602000000000001</v>
      </c>
      <c r="FR223">
        <v>1.86189</v>
      </c>
      <c r="FS223">
        <v>1.85843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-4.54</v>
      </c>
      <c r="GH223">
        <v>0.1265</v>
      </c>
      <c r="GI223">
        <v>-2.6367403326156271</v>
      </c>
      <c r="GJ223">
        <v>-2.8314441237569559E-3</v>
      </c>
      <c r="GK223">
        <v>1.746196064066972E-6</v>
      </c>
      <c r="GL223">
        <v>-5.0840809965914505E-10</v>
      </c>
      <c r="GM223">
        <v>-0.1800947898839361</v>
      </c>
      <c r="GN223">
        <v>5.1166531179064507E-3</v>
      </c>
      <c r="GO223">
        <v>1.8935886849813399E-4</v>
      </c>
      <c r="GP223">
        <v>-2.4822471333493459E-6</v>
      </c>
      <c r="GQ223">
        <v>4</v>
      </c>
      <c r="GR223">
        <v>2082</v>
      </c>
      <c r="GS223">
        <v>4</v>
      </c>
      <c r="GT223">
        <v>36</v>
      </c>
      <c r="GU223">
        <v>24.3</v>
      </c>
      <c r="GV223">
        <v>24.5</v>
      </c>
      <c r="GW223">
        <v>3.58521</v>
      </c>
      <c r="GX223">
        <v>2.5402800000000001</v>
      </c>
      <c r="GY223">
        <v>2.04834</v>
      </c>
      <c r="GZ223">
        <v>2.6232899999999999</v>
      </c>
      <c r="HA223">
        <v>2.1972700000000001</v>
      </c>
      <c r="HB223">
        <v>2.3034699999999999</v>
      </c>
      <c r="HC223">
        <v>42.085700000000003</v>
      </c>
      <c r="HD223">
        <v>14.2196</v>
      </c>
      <c r="HE223">
        <v>18</v>
      </c>
      <c r="HF223">
        <v>618.64</v>
      </c>
      <c r="HG223">
        <v>735.65700000000004</v>
      </c>
      <c r="HH223">
        <v>31.0002</v>
      </c>
      <c r="HI223">
        <v>33.792999999999999</v>
      </c>
      <c r="HJ223">
        <v>30</v>
      </c>
      <c r="HK223">
        <v>33.706099999999999</v>
      </c>
      <c r="HL223">
        <v>33.706800000000001</v>
      </c>
      <c r="HM223">
        <v>71.710099999999997</v>
      </c>
      <c r="HN223">
        <v>25.876300000000001</v>
      </c>
      <c r="HO223">
        <v>92.858000000000004</v>
      </c>
      <c r="HP223">
        <v>31</v>
      </c>
      <c r="HQ223">
        <v>1387.89</v>
      </c>
      <c r="HR223">
        <v>33.736400000000003</v>
      </c>
      <c r="HS223">
        <v>99.245000000000005</v>
      </c>
      <c r="HT223">
        <v>98.3048</v>
      </c>
    </row>
    <row r="224" spans="1:228" x14ac:dyDescent="0.2">
      <c r="A224">
        <v>209</v>
      </c>
      <c r="B224">
        <v>1669669441.0999999</v>
      </c>
      <c r="C224">
        <v>830.5</v>
      </c>
      <c r="D224" t="s">
        <v>777</v>
      </c>
      <c r="E224" t="s">
        <v>778</v>
      </c>
      <c r="F224">
        <v>4</v>
      </c>
      <c r="G224">
        <v>1669669439.0999999</v>
      </c>
      <c r="H224">
        <f t="shared" si="102"/>
        <v>3.9404987750469595E-3</v>
      </c>
      <c r="I224">
        <f t="shared" si="103"/>
        <v>3.9404987750469598</v>
      </c>
      <c r="J224">
        <f t="shared" si="104"/>
        <v>40.797234402975143</v>
      </c>
      <c r="K224">
        <f t="shared" si="105"/>
        <v>1352.325714285714</v>
      </c>
      <c r="L224">
        <f t="shared" si="106"/>
        <v>1043.8976259190501</v>
      </c>
      <c r="M224">
        <f t="shared" si="107"/>
        <v>105.21617075384448</v>
      </c>
      <c r="N224">
        <f t="shared" si="108"/>
        <v>136.30314863857552</v>
      </c>
      <c r="O224">
        <f t="shared" si="109"/>
        <v>0.2435709772960212</v>
      </c>
      <c r="P224">
        <f t="shared" si="110"/>
        <v>3.6682777291018942</v>
      </c>
      <c r="Q224">
        <f t="shared" si="111"/>
        <v>0.23492962093398209</v>
      </c>
      <c r="R224">
        <f t="shared" si="112"/>
        <v>0.1475818632875944</v>
      </c>
      <c r="S224">
        <f t="shared" si="113"/>
        <v>226.11540137729489</v>
      </c>
      <c r="T224">
        <f t="shared" si="114"/>
        <v>33.395168129048429</v>
      </c>
      <c r="U224">
        <f t="shared" si="115"/>
        <v>33.445800000000013</v>
      </c>
      <c r="V224">
        <f t="shared" si="116"/>
        <v>5.1800430160737623</v>
      </c>
      <c r="W224">
        <f t="shared" si="117"/>
        <v>69.944424186837537</v>
      </c>
      <c r="X224">
        <f t="shared" si="118"/>
        <v>3.5627762684983177</v>
      </c>
      <c r="Y224">
        <f t="shared" si="119"/>
        <v>5.0937244961533006</v>
      </c>
      <c r="Z224">
        <f t="shared" si="120"/>
        <v>1.6172667475754445</v>
      </c>
      <c r="AA224">
        <f t="shared" si="121"/>
        <v>-173.77599597957092</v>
      </c>
      <c r="AB224">
        <f t="shared" si="122"/>
        <v>-59.272752625423792</v>
      </c>
      <c r="AC224">
        <f t="shared" si="123"/>
        <v>-3.7113159813210532</v>
      </c>
      <c r="AD224">
        <f t="shared" si="124"/>
        <v>-10.644663209020891</v>
      </c>
      <c r="AE224">
        <f t="shared" si="125"/>
        <v>63.805356409669926</v>
      </c>
      <c r="AF224">
        <f t="shared" si="126"/>
        <v>3.9401523017760223</v>
      </c>
      <c r="AG224">
        <f t="shared" si="127"/>
        <v>40.797234402975143</v>
      </c>
      <c r="AH224">
        <v>1428.5555219249959</v>
      </c>
      <c r="AI224">
        <v>1404.439333333333</v>
      </c>
      <c r="AJ224">
        <v>1.70097939613158</v>
      </c>
      <c r="AK224">
        <v>63.565594582378537</v>
      </c>
      <c r="AL224">
        <f t="shared" si="128"/>
        <v>3.9404987750469598</v>
      </c>
      <c r="AM224">
        <v>33.770615681215048</v>
      </c>
      <c r="AN224">
        <v>35.349306060606061</v>
      </c>
      <c r="AO224">
        <v>4.9460055126999602E-5</v>
      </c>
      <c r="AP224">
        <v>91.324136407103097</v>
      </c>
      <c r="AQ224">
        <v>66</v>
      </c>
      <c r="AR224">
        <v>10</v>
      </c>
      <c r="AS224">
        <f t="shared" si="129"/>
        <v>1</v>
      </c>
      <c r="AT224">
        <f t="shared" si="130"/>
        <v>0</v>
      </c>
      <c r="AU224">
        <f t="shared" si="131"/>
        <v>47094.31696337014</v>
      </c>
      <c r="AV224">
        <f t="shared" si="132"/>
        <v>1200.002857142857</v>
      </c>
      <c r="AW224">
        <f t="shared" si="133"/>
        <v>1025.9272421644014</v>
      </c>
      <c r="AX224">
        <f t="shared" si="134"/>
        <v>0.85493733290525631</v>
      </c>
      <c r="AY224">
        <f t="shared" si="135"/>
        <v>0.18842905250714456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1669669439.0999999</v>
      </c>
      <c r="BF224">
        <v>1352.325714285714</v>
      </c>
      <c r="BG224">
        <v>1381.042857142857</v>
      </c>
      <c r="BH224">
        <v>35.347928571428568</v>
      </c>
      <c r="BI224">
        <v>33.769100000000002</v>
      </c>
      <c r="BJ224">
        <v>1356.8614285714291</v>
      </c>
      <c r="BK224">
        <v>35.221385714285717</v>
      </c>
      <c r="BL224">
        <v>649.9987142857143</v>
      </c>
      <c r="BM224">
        <v>100.69157142857139</v>
      </c>
      <c r="BN224">
        <v>0.1000849</v>
      </c>
      <c r="BO224">
        <v>33.146085714285718</v>
      </c>
      <c r="BP224">
        <v>33.445800000000013</v>
      </c>
      <c r="BQ224">
        <v>999.89999999999986</v>
      </c>
      <c r="BR224">
        <v>0</v>
      </c>
      <c r="BS224">
        <v>0</v>
      </c>
      <c r="BT224">
        <v>8999.7314285714292</v>
      </c>
      <c r="BU224">
        <v>0</v>
      </c>
      <c r="BV224">
        <v>764.76842857142856</v>
      </c>
      <c r="BW224">
        <v>-28.715142857142851</v>
      </c>
      <c r="BX224">
        <v>1401.8814285714291</v>
      </c>
      <c r="BY224">
        <v>1429.3071428571429</v>
      </c>
      <c r="BZ224">
        <v>1.5788185714285721</v>
      </c>
      <c r="CA224">
        <v>1381.042857142857</v>
      </c>
      <c r="CB224">
        <v>33.769100000000002</v>
      </c>
      <c r="CC224">
        <v>3.5592457142857139</v>
      </c>
      <c r="CD224">
        <v>3.4002714285714291</v>
      </c>
      <c r="CE224">
        <v>26.90502857142857</v>
      </c>
      <c r="CF224">
        <v>26.129842857142862</v>
      </c>
      <c r="CG224">
        <v>1200.002857142857</v>
      </c>
      <c r="CH224">
        <v>0.50000599999999995</v>
      </c>
      <c r="CI224">
        <v>0.49999399999999999</v>
      </c>
      <c r="CJ224">
        <v>0</v>
      </c>
      <c r="CK224">
        <v>874.98685714285727</v>
      </c>
      <c r="CL224">
        <v>4.9990899999999998</v>
      </c>
      <c r="CM224">
        <v>9389.5942857142854</v>
      </c>
      <c r="CN224">
        <v>9557.8857142857159</v>
      </c>
      <c r="CO224">
        <v>43.044285714285721</v>
      </c>
      <c r="CP224">
        <v>44.963999999999999</v>
      </c>
      <c r="CQ224">
        <v>43.811999999999998</v>
      </c>
      <c r="CR224">
        <v>44.061999999999998</v>
      </c>
      <c r="CS224">
        <v>44.436999999999998</v>
      </c>
      <c r="CT224">
        <v>597.50857142857149</v>
      </c>
      <c r="CU224">
        <v>597.49428571428575</v>
      </c>
      <c r="CV224">
        <v>0</v>
      </c>
      <c r="CW224">
        <v>1669669456.5999999</v>
      </c>
      <c r="CX224">
        <v>0</v>
      </c>
      <c r="CY224">
        <v>1669667979.5</v>
      </c>
      <c r="CZ224" t="s">
        <v>356</v>
      </c>
      <c r="DA224">
        <v>1669667979.5</v>
      </c>
      <c r="DB224">
        <v>1669667970</v>
      </c>
      <c r="DC224">
        <v>16</v>
      </c>
      <c r="DD224">
        <v>2.5000000000000001E-2</v>
      </c>
      <c r="DE224">
        <v>0.02</v>
      </c>
      <c r="DF224">
        <v>-3.5449999999999999</v>
      </c>
      <c r="DG224">
        <v>0.11899999999999999</v>
      </c>
      <c r="DH224">
        <v>410</v>
      </c>
      <c r="DI224">
        <v>35</v>
      </c>
      <c r="DJ224">
        <v>0.37</v>
      </c>
      <c r="DK224">
        <v>0.56999999999999995</v>
      </c>
      <c r="DL224">
        <v>-28.755375000000001</v>
      </c>
      <c r="DM224">
        <v>0.97820487804883716</v>
      </c>
      <c r="DN224">
        <v>0.24708256691842909</v>
      </c>
      <c r="DO224">
        <v>0</v>
      </c>
      <c r="DP224">
        <v>1.5822957499999999</v>
      </c>
      <c r="DQ224">
        <v>-7.744424015010147E-2</v>
      </c>
      <c r="DR224">
        <v>8.870098614868949E-3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3.2962400000000001</v>
      </c>
      <c r="EB224">
        <v>2.62548</v>
      </c>
      <c r="EC224">
        <v>0.224715</v>
      </c>
      <c r="ED224">
        <v>0.22559899999999999</v>
      </c>
      <c r="EE224">
        <v>0.14236099999999999</v>
      </c>
      <c r="EF224">
        <v>0.13644400000000001</v>
      </c>
      <c r="EG224">
        <v>23462.400000000001</v>
      </c>
      <c r="EH224">
        <v>23856.2</v>
      </c>
      <c r="EI224">
        <v>28167.599999999999</v>
      </c>
      <c r="EJ224">
        <v>29664.7</v>
      </c>
      <c r="EK224">
        <v>33243.199999999997</v>
      </c>
      <c r="EL224">
        <v>35558.699999999997</v>
      </c>
      <c r="EM224">
        <v>39752.800000000003</v>
      </c>
      <c r="EN224">
        <v>42386.5</v>
      </c>
      <c r="EO224">
        <v>2.1086200000000002</v>
      </c>
      <c r="EP224">
        <v>2.1636799999999998</v>
      </c>
      <c r="EQ224">
        <v>0.12188</v>
      </c>
      <c r="ER224">
        <v>0</v>
      </c>
      <c r="ES224">
        <v>31.466699999999999</v>
      </c>
      <c r="ET224">
        <v>999.9</v>
      </c>
      <c r="EU224">
        <v>70.3</v>
      </c>
      <c r="EV224">
        <v>36.200000000000003</v>
      </c>
      <c r="EW224">
        <v>42.134900000000002</v>
      </c>
      <c r="EX224">
        <v>57.079300000000003</v>
      </c>
      <c r="EY224">
        <v>-2.4118599999999999</v>
      </c>
      <c r="EZ224">
        <v>2</v>
      </c>
      <c r="FA224">
        <v>0.50498500000000002</v>
      </c>
      <c r="FB224">
        <v>0.54154100000000005</v>
      </c>
      <c r="FC224">
        <v>20.271899999999999</v>
      </c>
      <c r="FD224">
        <v>5.2202799999999998</v>
      </c>
      <c r="FE224">
        <v>12.004899999999999</v>
      </c>
      <c r="FF224">
        <v>4.9869000000000003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1.86432</v>
      </c>
      <c r="FO224">
        <v>1.8603499999999999</v>
      </c>
      <c r="FP224">
        <v>1.86111</v>
      </c>
      <c r="FQ224">
        <v>1.8602000000000001</v>
      </c>
      <c r="FR224">
        <v>1.86188</v>
      </c>
      <c r="FS224">
        <v>1.85842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-4.54</v>
      </c>
      <c r="GH224">
        <v>0.12659999999999999</v>
      </c>
      <c r="GI224">
        <v>-2.6367403326156271</v>
      </c>
      <c r="GJ224">
        <v>-2.8314441237569559E-3</v>
      </c>
      <c r="GK224">
        <v>1.746196064066972E-6</v>
      </c>
      <c r="GL224">
        <v>-5.0840809965914505E-10</v>
      </c>
      <c r="GM224">
        <v>-0.1800947898839361</v>
      </c>
      <c r="GN224">
        <v>5.1166531179064507E-3</v>
      </c>
      <c r="GO224">
        <v>1.8935886849813399E-4</v>
      </c>
      <c r="GP224">
        <v>-2.4822471333493459E-6</v>
      </c>
      <c r="GQ224">
        <v>4</v>
      </c>
      <c r="GR224">
        <v>2082</v>
      </c>
      <c r="GS224">
        <v>4</v>
      </c>
      <c r="GT224">
        <v>36</v>
      </c>
      <c r="GU224">
        <v>24.4</v>
      </c>
      <c r="GV224">
        <v>24.5</v>
      </c>
      <c r="GW224">
        <v>3.59741</v>
      </c>
      <c r="GX224">
        <v>2.5390600000000001</v>
      </c>
      <c r="GY224">
        <v>2.04834</v>
      </c>
      <c r="GZ224">
        <v>2.6220699999999999</v>
      </c>
      <c r="HA224">
        <v>2.1972700000000001</v>
      </c>
      <c r="HB224">
        <v>2.32422</v>
      </c>
      <c r="HC224">
        <v>42.112099999999998</v>
      </c>
      <c r="HD224">
        <v>14.228300000000001</v>
      </c>
      <c r="HE224">
        <v>18</v>
      </c>
      <c r="HF224">
        <v>618.98099999999999</v>
      </c>
      <c r="HG224">
        <v>735.46600000000001</v>
      </c>
      <c r="HH224">
        <v>31.0002</v>
      </c>
      <c r="HI224">
        <v>33.792999999999999</v>
      </c>
      <c r="HJ224">
        <v>30.0001</v>
      </c>
      <c r="HK224">
        <v>33.706099999999999</v>
      </c>
      <c r="HL224">
        <v>33.706800000000001</v>
      </c>
      <c r="HM224">
        <v>71.982299999999995</v>
      </c>
      <c r="HN224">
        <v>25.876300000000001</v>
      </c>
      <c r="HO224">
        <v>92.858000000000004</v>
      </c>
      <c r="HP224">
        <v>31</v>
      </c>
      <c r="HQ224">
        <v>1394.57</v>
      </c>
      <c r="HR224">
        <v>33.741100000000003</v>
      </c>
      <c r="HS224">
        <v>99.244600000000005</v>
      </c>
      <c r="HT224">
        <v>98.304599999999994</v>
      </c>
    </row>
    <row r="225" spans="1:228" x14ac:dyDescent="0.2">
      <c r="A225">
        <v>210</v>
      </c>
      <c r="B225">
        <v>1669669445.0999999</v>
      </c>
      <c r="C225">
        <v>834.5</v>
      </c>
      <c r="D225" t="s">
        <v>779</v>
      </c>
      <c r="E225" t="s">
        <v>780</v>
      </c>
      <c r="F225">
        <v>4</v>
      </c>
      <c r="G225">
        <v>1669669442.7874999</v>
      </c>
      <c r="H225">
        <f t="shared" si="102"/>
        <v>3.9725943878595347E-3</v>
      </c>
      <c r="I225">
        <f t="shared" si="103"/>
        <v>3.9725943878595347</v>
      </c>
      <c r="J225">
        <f t="shared" si="104"/>
        <v>40.796339768476358</v>
      </c>
      <c r="K225">
        <f t="shared" si="105"/>
        <v>1358.4437499999999</v>
      </c>
      <c r="L225">
        <f t="shared" si="106"/>
        <v>1051.6924720855479</v>
      </c>
      <c r="M225">
        <f t="shared" si="107"/>
        <v>106.00161710328042</v>
      </c>
      <c r="N225">
        <f t="shared" si="108"/>
        <v>136.9195254942656</v>
      </c>
      <c r="O225">
        <f t="shared" si="109"/>
        <v>0.24532113303349212</v>
      </c>
      <c r="P225">
        <f t="shared" si="110"/>
        <v>3.6613474511289503</v>
      </c>
      <c r="Q225">
        <f t="shared" si="111"/>
        <v>0.23654160164286078</v>
      </c>
      <c r="R225">
        <f t="shared" si="112"/>
        <v>0.14860113018373755</v>
      </c>
      <c r="S225">
        <f t="shared" si="113"/>
        <v>226.11232273411892</v>
      </c>
      <c r="T225">
        <f t="shared" si="114"/>
        <v>33.391775559889005</v>
      </c>
      <c r="U225">
        <f t="shared" si="115"/>
        <v>33.454675000000002</v>
      </c>
      <c r="V225">
        <f t="shared" si="116"/>
        <v>5.1826183173774316</v>
      </c>
      <c r="W225">
        <f t="shared" si="117"/>
        <v>69.943597164834671</v>
      </c>
      <c r="X225">
        <f t="shared" si="118"/>
        <v>3.5633194536872805</v>
      </c>
      <c r="Y225">
        <f t="shared" si="119"/>
        <v>5.0945613295948693</v>
      </c>
      <c r="Z225">
        <f t="shared" si="120"/>
        <v>1.6192988636901511</v>
      </c>
      <c r="AA225">
        <f t="shared" si="121"/>
        <v>-175.19141250460549</v>
      </c>
      <c r="AB225">
        <f t="shared" si="122"/>
        <v>-60.334893203014033</v>
      </c>
      <c r="AC225">
        <f t="shared" si="123"/>
        <v>-3.7851906022290884</v>
      </c>
      <c r="AD225">
        <f t="shared" si="124"/>
        <v>-13.199173575729688</v>
      </c>
      <c r="AE225">
        <f t="shared" si="125"/>
        <v>63.951390245244276</v>
      </c>
      <c r="AF225">
        <f t="shared" si="126"/>
        <v>3.9622106865282949</v>
      </c>
      <c r="AG225">
        <f t="shared" si="127"/>
        <v>40.796339768476358</v>
      </c>
      <c r="AH225">
        <v>1435.4958314629889</v>
      </c>
      <c r="AI225">
        <v>1411.3344242424239</v>
      </c>
      <c r="AJ225">
        <v>1.7131385983783569</v>
      </c>
      <c r="AK225">
        <v>63.565594582378537</v>
      </c>
      <c r="AL225">
        <f t="shared" si="128"/>
        <v>3.9725943878595347</v>
      </c>
      <c r="AM225">
        <v>33.765323761017079</v>
      </c>
      <c r="AN225">
        <v>35.3565915151515</v>
      </c>
      <c r="AO225">
        <v>8.3256279212814101E-5</v>
      </c>
      <c r="AP225">
        <v>91.324136407103097</v>
      </c>
      <c r="AQ225">
        <v>65</v>
      </c>
      <c r="AR225">
        <v>10</v>
      </c>
      <c r="AS225">
        <f t="shared" si="129"/>
        <v>1</v>
      </c>
      <c r="AT225">
        <f t="shared" si="130"/>
        <v>0</v>
      </c>
      <c r="AU225">
        <f t="shared" si="131"/>
        <v>46970.246279270024</v>
      </c>
      <c r="AV225">
        <f t="shared" si="132"/>
        <v>1199.98875</v>
      </c>
      <c r="AW225">
        <f t="shared" si="133"/>
        <v>1025.9149635928077</v>
      </c>
      <c r="AX225">
        <f t="shared" si="134"/>
        <v>0.85493715136313386</v>
      </c>
      <c r="AY225">
        <f t="shared" si="135"/>
        <v>0.18842870213084825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1669669442.7874999</v>
      </c>
      <c r="BF225">
        <v>1358.4437499999999</v>
      </c>
      <c r="BG225">
        <v>1387.2425000000001</v>
      </c>
      <c r="BH225">
        <v>35.353387499999997</v>
      </c>
      <c r="BI225">
        <v>33.765812500000003</v>
      </c>
      <c r="BJ225">
        <v>1362.98125</v>
      </c>
      <c r="BK225">
        <v>35.226775000000004</v>
      </c>
      <c r="BL225">
        <v>650.03287499999999</v>
      </c>
      <c r="BM225">
        <v>100.69125</v>
      </c>
      <c r="BN225">
        <v>0.1002075</v>
      </c>
      <c r="BO225">
        <v>33.149012499999998</v>
      </c>
      <c r="BP225">
        <v>33.454675000000002</v>
      </c>
      <c r="BQ225">
        <v>999.9</v>
      </c>
      <c r="BR225">
        <v>0</v>
      </c>
      <c r="BS225">
        <v>0</v>
      </c>
      <c r="BT225">
        <v>8975.78125</v>
      </c>
      <c r="BU225">
        <v>0</v>
      </c>
      <c r="BV225">
        <v>746.11374999999998</v>
      </c>
      <c r="BW225">
        <v>-28.798612500000001</v>
      </c>
      <c r="BX225">
        <v>1408.23</v>
      </c>
      <c r="BY225">
        <v>1435.7212500000001</v>
      </c>
      <c r="BZ225">
        <v>1.5875824999999999</v>
      </c>
      <c r="CA225">
        <v>1387.2425000000001</v>
      </c>
      <c r="CB225">
        <v>33.765812500000003</v>
      </c>
      <c r="CC225">
        <v>3.5597712499999998</v>
      </c>
      <c r="CD225">
        <v>3.3999174999999999</v>
      </c>
      <c r="CE225">
        <v>26.9075375</v>
      </c>
      <c r="CF225">
        <v>26.128087499999999</v>
      </c>
      <c r="CG225">
        <v>1199.98875</v>
      </c>
      <c r="CH225">
        <v>0.50001125000000002</v>
      </c>
      <c r="CI225">
        <v>0.49998874999999998</v>
      </c>
      <c r="CJ225">
        <v>0</v>
      </c>
      <c r="CK225">
        <v>874.50412500000004</v>
      </c>
      <c r="CL225">
        <v>4.9990899999999998</v>
      </c>
      <c r="CM225">
        <v>9385.9912500000009</v>
      </c>
      <c r="CN225">
        <v>9557.8112500000007</v>
      </c>
      <c r="CO225">
        <v>43.061999999999998</v>
      </c>
      <c r="CP225">
        <v>44.976374999999997</v>
      </c>
      <c r="CQ225">
        <v>43.811999999999998</v>
      </c>
      <c r="CR225">
        <v>44.061999999999998</v>
      </c>
      <c r="CS225">
        <v>44.436999999999998</v>
      </c>
      <c r="CT225">
        <v>597.50874999999996</v>
      </c>
      <c r="CU225">
        <v>597.48</v>
      </c>
      <c r="CV225">
        <v>0</v>
      </c>
      <c r="CW225">
        <v>1669669460.2</v>
      </c>
      <c r="CX225">
        <v>0</v>
      </c>
      <c r="CY225">
        <v>1669667979.5</v>
      </c>
      <c r="CZ225" t="s">
        <v>356</v>
      </c>
      <c r="DA225">
        <v>1669667979.5</v>
      </c>
      <c r="DB225">
        <v>1669667970</v>
      </c>
      <c r="DC225">
        <v>16</v>
      </c>
      <c r="DD225">
        <v>2.5000000000000001E-2</v>
      </c>
      <c r="DE225">
        <v>0.02</v>
      </c>
      <c r="DF225">
        <v>-3.5449999999999999</v>
      </c>
      <c r="DG225">
        <v>0.11899999999999999</v>
      </c>
      <c r="DH225">
        <v>410</v>
      </c>
      <c r="DI225">
        <v>35</v>
      </c>
      <c r="DJ225">
        <v>0.37</v>
      </c>
      <c r="DK225">
        <v>0.56999999999999995</v>
      </c>
      <c r="DL225">
        <v>-28.752422500000002</v>
      </c>
      <c r="DM225">
        <v>0.83137598499068932</v>
      </c>
      <c r="DN225">
        <v>0.19822699045223369</v>
      </c>
      <c r="DO225">
        <v>0</v>
      </c>
      <c r="DP225">
        <v>1.58022175</v>
      </c>
      <c r="DQ225">
        <v>2.069155722323573E-3</v>
      </c>
      <c r="DR225">
        <v>5.7647505962964167E-3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3.2960500000000001</v>
      </c>
      <c r="EB225">
        <v>2.6252200000000001</v>
      </c>
      <c r="EC225">
        <v>0.22537499999999999</v>
      </c>
      <c r="ED225">
        <v>0.22626299999999999</v>
      </c>
      <c r="EE225">
        <v>0.14238200000000001</v>
      </c>
      <c r="EF225">
        <v>0.13644600000000001</v>
      </c>
      <c r="EG225">
        <v>23442.799999999999</v>
      </c>
      <c r="EH225">
        <v>23835.599999999999</v>
      </c>
      <c r="EI225">
        <v>28168.1</v>
      </c>
      <c r="EJ225">
        <v>29664.6</v>
      </c>
      <c r="EK225">
        <v>33243.5</v>
      </c>
      <c r="EL225">
        <v>35558.5</v>
      </c>
      <c r="EM225">
        <v>39754.1</v>
      </c>
      <c r="EN225">
        <v>42386.2</v>
      </c>
      <c r="EO225">
        <v>2.1088800000000001</v>
      </c>
      <c r="EP225">
        <v>2.1636299999999999</v>
      </c>
      <c r="EQ225">
        <v>0.123613</v>
      </c>
      <c r="ER225">
        <v>0</v>
      </c>
      <c r="ES225">
        <v>31.465699999999998</v>
      </c>
      <c r="ET225">
        <v>999.9</v>
      </c>
      <c r="EU225">
        <v>70.3</v>
      </c>
      <c r="EV225">
        <v>36.200000000000003</v>
      </c>
      <c r="EW225">
        <v>42.136000000000003</v>
      </c>
      <c r="EX225">
        <v>56.749299999999998</v>
      </c>
      <c r="EY225">
        <v>-2.46394</v>
      </c>
      <c r="EZ225">
        <v>2</v>
      </c>
      <c r="FA225">
        <v>0.50442600000000004</v>
      </c>
      <c r="FB225">
        <v>0.54199600000000003</v>
      </c>
      <c r="FC225">
        <v>20.271799999999999</v>
      </c>
      <c r="FD225">
        <v>5.2202799999999998</v>
      </c>
      <c r="FE225">
        <v>12.0044</v>
      </c>
      <c r="FF225">
        <v>4.9871999999999996</v>
      </c>
      <c r="FG225">
        <v>3.2845800000000001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1.86219</v>
      </c>
      <c r="FN225">
        <v>1.8643099999999999</v>
      </c>
      <c r="FO225">
        <v>1.8603499999999999</v>
      </c>
      <c r="FP225">
        <v>1.86111</v>
      </c>
      <c r="FQ225">
        <v>1.8602000000000001</v>
      </c>
      <c r="FR225">
        <v>1.86188</v>
      </c>
      <c r="FS225">
        <v>1.8584000000000001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-4.55</v>
      </c>
      <c r="GH225">
        <v>0.12670000000000001</v>
      </c>
      <c r="GI225">
        <v>-2.6367403326156271</v>
      </c>
      <c r="GJ225">
        <v>-2.8314441237569559E-3</v>
      </c>
      <c r="GK225">
        <v>1.746196064066972E-6</v>
      </c>
      <c r="GL225">
        <v>-5.0840809965914505E-10</v>
      </c>
      <c r="GM225">
        <v>-0.1800947898839361</v>
      </c>
      <c r="GN225">
        <v>5.1166531179064507E-3</v>
      </c>
      <c r="GO225">
        <v>1.8935886849813399E-4</v>
      </c>
      <c r="GP225">
        <v>-2.4822471333493459E-6</v>
      </c>
      <c r="GQ225">
        <v>4</v>
      </c>
      <c r="GR225">
        <v>2082</v>
      </c>
      <c r="GS225">
        <v>4</v>
      </c>
      <c r="GT225">
        <v>36</v>
      </c>
      <c r="GU225">
        <v>24.4</v>
      </c>
      <c r="GV225">
        <v>24.6</v>
      </c>
      <c r="GW225">
        <v>3.61206</v>
      </c>
      <c r="GX225">
        <v>2.5280800000000001</v>
      </c>
      <c r="GY225">
        <v>2.04834</v>
      </c>
      <c r="GZ225">
        <v>2.6232899999999999</v>
      </c>
      <c r="HA225">
        <v>2.1972700000000001</v>
      </c>
      <c r="HB225">
        <v>2.36816</v>
      </c>
      <c r="HC225">
        <v>42.112099999999998</v>
      </c>
      <c r="HD225">
        <v>14.228300000000001</v>
      </c>
      <c r="HE225">
        <v>18</v>
      </c>
      <c r="HF225">
        <v>619.15899999999999</v>
      </c>
      <c r="HG225">
        <v>735.38800000000003</v>
      </c>
      <c r="HH225">
        <v>31.0002</v>
      </c>
      <c r="HI225">
        <v>33.792499999999997</v>
      </c>
      <c r="HJ225">
        <v>30</v>
      </c>
      <c r="HK225">
        <v>33.704799999999999</v>
      </c>
      <c r="HL225">
        <v>33.7042</v>
      </c>
      <c r="HM225">
        <v>72.254000000000005</v>
      </c>
      <c r="HN225">
        <v>25.876300000000001</v>
      </c>
      <c r="HO225">
        <v>92.858000000000004</v>
      </c>
      <c r="HP225">
        <v>31</v>
      </c>
      <c r="HQ225">
        <v>1401.25</v>
      </c>
      <c r="HR225">
        <v>33.7318</v>
      </c>
      <c r="HS225">
        <v>99.247200000000007</v>
      </c>
      <c r="HT225">
        <v>98.304100000000005</v>
      </c>
    </row>
    <row r="226" spans="1:228" x14ac:dyDescent="0.2">
      <c r="A226">
        <v>211</v>
      </c>
      <c r="B226">
        <v>1669669449.0999999</v>
      </c>
      <c r="C226">
        <v>838.5</v>
      </c>
      <c r="D226" t="s">
        <v>781</v>
      </c>
      <c r="E226" t="s">
        <v>782</v>
      </c>
      <c r="F226">
        <v>4</v>
      </c>
      <c r="G226">
        <v>1669669447.0999999</v>
      </c>
      <c r="H226">
        <f t="shared" si="102"/>
        <v>3.9709546040561971E-3</v>
      </c>
      <c r="I226">
        <f t="shared" si="103"/>
        <v>3.9709546040561969</v>
      </c>
      <c r="J226">
        <f t="shared" si="104"/>
        <v>41.438471399455409</v>
      </c>
      <c r="K226">
        <f t="shared" si="105"/>
        <v>1365.5442857142859</v>
      </c>
      <c r="L226">
        <f t="shared" si="106"/>
        <v>1053.4311057522586</v>
      </c>
      <c r="M226">
        <f t="shared" si="107"/>
        <v>106.17388682707457</v>
      </c>
      <c r="N226">
        <f t="shared" si="108"/>
        <v>137.63134927105898</v>
      </c>
      <c r="O226">
        <f t="shared" si="109"/>
        <v>0.24452162539785033</v>
      </c>
      <c r="P226">
        <f t="shared" si="110"/>
        <v>3.6806836076038616</v>
      </c>
      <c r="Q226">
        <f t="shared" si="111"/>
        <v>0.23584220948320292</v>
      </c>
      <c r="R226">
        <f t="shared" si="112"/>
        <v>0.14815552530976958</v>
      </c>
      <c r="S226">
        <f t="shared" si="113"/>
        <v>226.11531866294646</v>
      </c>
      <c r="T226">
        <f t="shared" si="114"/>
        <v>33.394376460864336</v>
      </c>
      <c r="U226">
        <f t="shared" si="115"/>
        <v>33.470100000000002</v>
      </c>
      <c r="V226">
        <f t="shared" si="116"/>
        <v>5.1870969136043401</v>
      </c>
      <c r="W226">
        <f t="shared" si="117"/>
        <v>69.938628001903069</v>
      </c>
      <c r="X226">
        <f t="shared" si="118"/>
        <v>3.563755229604328</v>
      </c>
      <c r="Y226">
        <f t="shared" si="119"/>
        <v>5.0955463831909258</v>
      </c>
      <c r="Z226">
        <f t="shared" si="120"/>
        <v>1.6233416840000121</v>
      </c>
      <c r="AA226">
        <f t="shared" si="121"/>
        <v>-175.11909803887829</v>
      </c>
      <c r="AB226">
        <f t="shared" si="122"/>
        <v>-63.030829725895082</v>
      </c>
      <c r="AC226">
        <f t="shared" si="123"/>
        <v>-3.9339136782755357</v>
      </c>
      <c r="AD226">
        <f t="shared" si="124"/>
        <v>-15.96852278010244</v>
      </c>
      <c r="AE226">
        <f t="shared" si="125"/>
        <v>64.194056350824965</v>
      </c>
      <c r="AF226">
        <f t="shared" si="126"/>
        <v>3.9657137635536723</v>
      </c>
      <c r="AG226">
        <f t="shared" si="127"/>
        <v>41.438471399455409</v>
      </c>
      <c r="AH226">
        <v>1442.461011625099</v>
      </c>
      <c r="AI226">
        <v>1418.125454545454</v>
      </c>
      <c r="AJ226">
        <v>1.686592879559432</v>
      </c>
      <c r="AK226">
        <v>63.565594582378537</v>
      </c>
      <c r="AL226">
        <f t="shared" si="128"/>
        <v>3.9709546040561969</v>
      </c>
      <c r="AM226">
        <v>33.768477221805753</v>
      </c>
      <c r="AN226">
        <v>35.35949757575758</v>
      </c>
      <c r="AO226">
        <v>1.9237129612746939E-5</v>
      </c>
      <c r="AP226">
        <v>91.324136407103097</v>
      </c>
      <c r="AQ226">
        <v>66</v>
      </c>
      <c r="AR226">
        <v>10</v>
      </c>
      <c r="AS226">
        <f t="shared" si="129"/>
        <v>1</v>
      </c>
      <c r="AT226">
        <f t="shared" si="130"/>
        <v>0</v>
      </c>
      <c r="AU226">
        <f t="shared" si="131"/>
        <v>47314.694799703546</v>
      </c>
      <c r="AV226">
        <f t="shared" si="132"/>
        <v>1200.002857142857</v>
      </c>
      <c r="AW226">
        <f t="shared" si="133"/>
        <v>1025.9271993072261</v>
      </c>
      <c r="AX226">
        <f t="shared" si="134"/>
        <v>0.85493729719102851</v>
      </c>
      <c r="AY226">
        <f t="shared" si="135"/>
        <v>0.18842898357868498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1669669447.0999999</v>
      </c>
      <c r="BF226">
        <v>1365.5442857142859</v>
      </c>
      <c r="BG226">
        <v>1394.4585714285711</v>
      </c>
      <c r="BH226">
        <v>35.358699999999999</v>
      </c>
      <c r="BI226">
        <v>33.769671428571442</v>
      </c>
      <c r="BJ226">
        <v>1370.091428571428</v>
      </c>
      <c r="BK226">
        <v>35.232014285714293</v>
      </c>
      <c r="BL226">
        <v>650.0088571428571</v>
      </c>
      <c r="BM226">
        <v>100.68899999999999</v>
      </c>
      <c r="BN226">
        <v>9.9638428571428572E-2</v>
      </c>
      <c r="BO226">
        <v>33.152457142857138</v>
      </c>
      <c r="BP226">
        <v>33.470100000000002</v>
      </c>
      <c r="BQ226">
        <v>999.89999999999986</v>
      </c>
      <c r="BR226">
        <v>0</v>
      </c>
      <c r="BS226">
        <v>0</v>
      </c>
      <c r="BT226">
        <v>9042.9471428571433</v>
      </c>
      <c r="BU226">
        <v>0</v>
      </c>
      <c r="BV226">
        <v>732.80085714285713</v>
      </c>
      <c r="BW226">
        <v>-28.912700000000001</v>
      </c>
      <c r="BX226">
        <v>1415.6</v>
      </c>
      <c r="BY226">
        <v>1443.194285714286</v>
      </c>
      <c r="BZ226">
        <v>1.5890185714285709</v>
      </c>
      <c r="CA226">
        <v>1394.4585714285711</v>
      </c>
      <c r="CB226">
        <v>33.769671428571442</v>
      </c>
      <c r="CC226">
        <v>3.560224285714285</v>
      </c>
      <c r="CD226">
        <v>3.4002285714285709</v>
      </c>
      <c r="CE226">
        <v>26.90971428571428</v>
      </c>
      <c r="CF226">
        <v>26.129628571428569</v>
      </c>
      <c r="CG226">
        <v>1200.002857142857</v>
      </c>
      <c r="CH226">
        <v>0.50000599999999995</v>
      </c>
      <c r="CI226">
        <v>0.49999399999999999</v>
      </c>
      <c r="CJ226">
        <v>0</v>
      </c>
      <c r="CK226">
        <v>874.3964285714286</v>
      </c>
      <c r="CL226">
        <v>4.9990899999999998</v>
      </c>
      <c r="CM226">
        <v>9381.9914285714294</v>
      </c>
      <c r="CN226">
        <v>9557.8928571428569</v>
      </c>
      <c r="CO226">
        <v>43.061999999999998</v>
      </c>
      <c r="CP226">
        <v>44.946000000000012</v>
      </c>
      <c r="CQ226">
        <v>43.811999999999998</v>
      </c>
      <c r="CR226">
        <v>44.061999999999998</v>
      </c>
      <c r="CS226">
        <v>44.436999999999998</v>
      </c>
      <c r="CT226">
        <v>597.5100000000001</v>
      </c>
      <c r="CU226">
        <v>597.49285714285713</v>
      </c>
      <c r="CV226">
        <v>0</v>
      </c>
      <c r="CW226">
        <v>1669669464.4000001</v>
      </c>
      <c r="CX226">
        <v>0</v>
      </c>
      <c r="CY226">
        <v>1669667979.5</v>
      </c>
      <c r="CZ226" t="s">
        <v>356</v>
      </c>
      <c r="DA226">
        <v>1669667979.5</v>
      </c>
      <c r="DB226">
        <v>1669667970</v>
      </c>
      <c r="DC226">
        <v>16</v>
      </c>
      <c r="DD226">
        <v>2.5000000000000001E-2</v>
      </c>
      <c r="DE226">
        <v>0.02</v>
      </c>
      <c r="DF226">
        <v>-3.5449999999999999</v>
      </c>
      <c r="DG226">
        <v>0.11899999999999999</v>
      </c>
      <c r="DH226">
        <v>410</v>
      </c>
      <c r="DI226">
        <v>35</v>
      </c>
      <c r="DJ226">
        <v>0.37</v>
      </c>
      <c r="DK226">
        <v>0.56999999999999995</v>
      </c>
      <c r="DL226">
        <v>-28.717602500000002</v>
      </c>
      <c r="DM226">
        <v>-1.078006378986833</v>
      </c>
      <c r="DN226">
        <v>0.1237903216885308</v>
      </c>
      <c r="DO226">
        <v>0</v>
      </c>
      <c r="DP226">
        <v>1.5808565000000001</v>
      </c>
      <c r="DQ226">
        <v>5.6275046904315527E-2</v>
      </c>
      <c r="DR226">
        <v>6.3710276054966082E-3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3.29609</v>
      </c>
      <c r="EB226">
        <v>2.6252599999999999</v>
      </c>
      <c r="EC226">
        <v>0.22603200000000001</v>
      </c>
      <c r="ED226">
        <v>0.226913</v>
      </c>
      <c r="EE226">
        <v>0.14238500000000001</v>
      </c>
      <c r="EF226">
        <v>0.136459</v>
      </c>
      <c r="EG226">
        <v>23422.799999999999</v>
      </c>
      <c r="EH226">
        <v>23815.3</v>
      </c>
      <c r="EI226">
        <v>28168.1</v>
      </c>
      <c r="EJ226">
        <v>29664.400000000001</v>
      </c>
      <c r="EK226">
        <v>33243.699999999997</v>
      </c>
      <c r="EL226">
        <v>35557.699999999997</v>
      </c>
      <c r="EM226">
        <v>39754.300000000003</v>
      </c>
      <c r="EN226">
        <v>42385.8</v>
      </c>
      <c r="EO226">
        <v>2.1084000000000001</v>
      </c>
      <c r="EP226">
        <v>2.1638500000000001</v>
      </c>
      <c r="EQ226">
        <v>0.123311</v>
      </c>
      <c r="ER226">
        <v>0</v>
      </c>
      <c r="ES226">
        <v>31.4681</v>
      </c>
      <c r="ET226">
        <v>999.9</v>
      </c>
      <c r="EU226">
        <v>70.3</v>
      </c>
      <c r="EV226">
        <v>36.200000000000003</v>
      </c>
      <c r="EW226">
        <v>42.131999999999998</v>
      </c>
      <c r="EX226">
        <v>57.289299999999997</v>
      </c>
      <c r="EY226">
        <v>-2.3237199999999998</v>
      </c>
      <c r="EZ226">
        <v>2</v>
      </c>
      <c r="FA226">
        <v>0.50451999999999997</v>
      </c>
      <c r="FB226">
        <v>0.54087200000000002</v>
      </c>
      <c r="FC226">
        <v>20.271999999999998</v>
      </c>
      <c r="FD226">
        <v>5.22058</v>
      </c>
      <c r="FE226">
        <v>12.004</v>
      </c>
      <c r="FF226">
        <v>4.9870999999999999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1.86432</v>
      </c>
      <c r="FO226">
        <v>1.8603499999999999</v>
      </c>
      <c r="FP226">
        <v>1.86111</v>
      </c>
      <c r="FQ226">
        <v>1.8602000000000001</v>
      </c>
      <c r="FR226">
        <v>1.86188</v>
      </c>
      <c r="FS226">
        <v>1.85839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-4.55</v>
      </c>
      <c r="GH226">
        <v>0.12670000000000001</v>
      </c>
      <c r="GI226">
        <v>-2.6367403326156271</v>
      </c>
      <c r="GJ226">
        <v>-2.8314441237569559E-3</v>
      </c>
      <c r="GK226">
        <v>1.746196064066972E-6</v>
      </c>
      <c r="GL226">
        <v>-5.0840809965914505E-10</v>
      </c>
      <c r="GM226">
        <v>-0.1800947898839361</v>
      </c>
      <c r="GN226">
        <v>5.1166531179064507E-3</v>
      </c>
      <c r="GO226">
        <v>1.8935886849813399E-4</v>
      </c>
      <c r="GP226">
        <v>-2.4822471333493459E-6</v>
      </c>
      <c r="GQ226">
        <v>4</v>
      </c>
      <c r="GR226">
        <v>2082</v>
      </c>
      <c r="GS226">
        <v>4</v>
      </c>
      <c r="GT226">
        <v>36</v>
      </c>
      <c r="GU226">
        <v>24.5</v>
      </c>
      <c r="GV226">
        <v>24.7</v>
      </c>
      <c r="GW226">
        <v>3.6254900000000001</v>
      </c>
      <c r="GX226">
        <v>2.5427200000000001</v>
      </c>
      <c r="GY226">
        <v>2.04834</v>
      </c>
      <c r="GZ226">
        <v>2.6220699999999999</v>
      </c>
      <c r="HA226">
        <v>2.1972700000000001</v>
      </c>
      <c r="HB226">
        <v>2.2961399999999998</v>
      </c>
      <c r="HC226">
        <v>42.112099999999998</v>
      </c>
      <c r="HD226">
        <v>14.210800000000001</v>
      </c>
      <c r="HE226">
        <v>18</v>
      </c>
      <c r="HF226">
        <v>618.78099999999995</v>
      </c>
      <c r="HG226">
        <v>735.596</v>
      </c>
      <c r="HH226">
        <v>30.9999</v>
      </c>
      <c r="HI226">
        <v>33.789900000000003</v>
      </c>
      <c r="HJ226">
        <v>30.0001</v>
      </c>
      <c r="HK226">
        <v>33.703099999999999</v>
      </c>
      <c r="HL226">
        <v>33.703800000000001</v>
      </c>
      <c r="HM226">
        <v>72.524500000000003</v>
      </c>
      <c r="HN226">
        <v>25.876300000000001</v>
      </c>
      <c r="HO226">
        <v>92.858000000000004</v>
      </c>
      <c r="HP226">
        <v>31</v>
      </c>
      <c r="HQ226">
        <v>1407.93</v>
      </c>
      <c r="HR226">
        <v>33.732399999999998</v>
      </c>
      <c r="HS226">
        <v>99.247500000000002</v>
      </c>
      <c r="HT226">
        <v>98.303299999999993</v>
      </c>
    </row>
    <row r="227" spans="1:228" x14ac:dyDescent="0.2">
      <c r="A227">
        <v>212</v>
      </c>
      <c r="B227">
        <v>1669669453.0999999</v>
      </c>
      <c r="C227">
        <v>842.5</v>
      </c>
      <c r="D227" t="s">
        <v>783</v>
      </c>
      <c r="E227" t="s">
        <v>784</v>
      </c>
      <c r="F227">
        <v>4</v>
      </c>
      <c r="G227">
        <v>1669669450.7874999</v>
      </c>
      <c r="H227">
        <f t="shared" si="102"/>
        <v>3.9569327416838504E-3</v>
      </c>
      <c r="I227">
        <f t="shared" si="103"/>
        <v>3.95693274168385</v>
      </c>
      <c r="J227">
        <f t="shared" si="104"/>
        <v>40.960741467556133</v>
      </c>
      <c r="K227">
        <f t="shared" si="105"/>
        <v>1371.615</v>
      </c>
      <c r="L227">
        <f t="shared" si="106"/>
        <v>1061.727858696398</v>
      </c>
      <c r="M227">
        <f t="shared" si="107"/>
        <v>107.00984415047711</v>
      </c>
      <c r="N227">
        <f t="shared" si="108"/>
        <v>138.24287097888751</v>
      </c>
      <c r="O227">
        <f t="shared" si="109"/>
        <v>0.24380717123203721</v>
      </c>
      <c r="P227">
        <f t="shared" si="110"/>
        <v>3.6638449320549786</v>
      </c>
      <c r="Q227">
        <f t="shared" si="111"/>
        <v>0.235139293747715</v>
      </c>
      <c r="R227">
        <f t="shared" si="112"/>
        <v>0.14771515942756952</v>
      </c>
      <c r="S227">
        <f t="shared" si="113"/>
        <v>226.11524098436718</v>
      </c>
      <c r="T227">
        <f t="shared" si="114"/>
        <v>33.403148229502698</v>
      </c>
      <c r="U227">
        <f t="shared" si="115"/>
        <v>33.4675625</v>
      </c>
      <c r="V227">
        <f t="shared" si="116"/>
        <v>5.1863599278488888</v>
      </c>
      <c r="W227">
        <f t="shared" si="117"/>
        <v>69.92298315079691</v>
      </c>
      <c r="X227">
        <f t="shared" si="118"/>
        <v>3.5639140945922811</v>
      </c>
      <c r="Y227">
        <f t="shared" si="119"/>
        <v>5.0969136813088944</v>
      </c>
      <c r="Z227">
        <f t="shared" si="120"/>
        <v>1.6224458332566076</v>
      </c>
      <c r="AA227">
        <f t="shared" si="121"/>
        <v>-174.50073390825781</v>
      </c>
      <c r="AB227">
        <f t="shared" si="122"/>
        <v>-61.297010165444767</v>
      </c>
      <c r="AC227">
        <f t="shared" si="123"/>
        <v>-3.8433263273135987</v>
      </c>
      <c r="AD227">
        <f t="shared" si="124"/>
        <v>-13.52582941664901</v>
      </c>
      <c r="AE227">
        <f t="shared" si="125"/>
        <v>64.268200530274214</v>
      </c>
      <c r="AF227">
        <f t="shared" si="126"/>
        <v>3.9571777733552955</v>
      </c>
      <c r="AG227">
        <f t="shared" si="127"/>
        <v>40.960741467556133</v>
      </c>
      <c r="AH227">
        <v>1449.2960206681821</v>
      </c>
      <c r="AI227">
        <v>1425.0210909090911</v>
      </c>
      <c r="AJ227">
        <v>1.7243628435430161</v>
      </c>
      <c r="AK227">
        <v>63.565594582378537</v>
      </c>
      <c r="AL227">
        <f t="shared" si="128"/>
        <v>3.95693274168385</v>
      </c>
      <c r="AM227">
        <v>33.77407508686165</v>
      </c>
      <c r="AN227">
        <v>35.359252727272697</v>
      </c>
      <c r="AO227">
        <v>4.5188642851830438E-5</v>
      </c>
      <c r="AP227">
        <v>91.324136407103097</v>
      </c>
      <c r="AQ227">
        <v>66</v>
      </c>
      <c r="AR227">
        <v>10</v>
      </c>
      <c r="AS227">
        <f t="shared" si="129"/>
        <v>1</v>
      </c>
      <c r="AT227">
        <f t="shared" si="130"/>
        <v>0</v>
      </c>
      <c r="AU227">
        <f t="shared" si="131"/>
        <v>47013.506951791649</v>
      </c>
      <c r="AV227">
        <f t="shared" si="132"/>
        <v>1200.0025000000001</v>
      </c>
      <c r="AW227">
        <f t="shared" si="133"/>
        <v>1025.9268885929364</v>
      </c>
      <c r="AX227">
        <f t="shared" si="134"/>
        <v>0.85493729270808716</v>
      </c>
      <c r="AY227">
        <f t="shared" si="135"/>
        <v>0.18842897492660821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1669669450.7874999</v>
      </c>
      <c r="BF227">
        <v>1371.615</v>
      </c>
      <c r="BG227">
        <v>1400.56375</v>
      </c>
      <c r="BH227">
        <v>35.360362500000001</v>
      </c>
      <c r="BI227">
        <v>33.774837499999997</v>
      </c>
      <c r="BJ227">
        <v>1376.165</v>
      </c>
      <c r="BK227">
        <v>35.233687499999988</v>
      </c>
      <c r="BL227">
        <v>650.041875</v>
      </c>
      <c r="BM227">
        <v>100.68825</v>
      </c>
      <c r="BN227">
        <v>0.1001425</v>
      </c>
      <c r="BO227">
        <v>33.157237500000008</v>
      </c>
      <c r="BP227">
        <v>33.4675625</v>
      </c>
      <c r="BQ227">
        <v>999.9</v>
      </c>
      <c r="BR227">
        <v>0</v>
      </c>
      <c r="BS227">
        <v>0</v>
      </c>
      <c r="BT227">
        <v>8984.6875</v>
      </c>
      <c r="BU227">
        <v>0</v>
      </c>
      <c r="BV227">
        <v>725.51237500000002</v>
      </c>
      <c r="BW227">
        <v>-28.946999999999999</v>
      </c>
      <c r="BX227">
        <v>1421.89375</v>
      </c>
      <c r="BY227">
        <v>1449.51875</v>
      </c>
      <c r="BZ227">
        <v>1.5855187500000001</v>
      </c>
      <c r="CA227">
        <v>1400.56375</v>
      </c>
      <c r="CB227">
        <v>33.774837499999997</v>
      </c>
      <c r="CC227">
        <v>3.5603712500000002</v>
      </c>
      <c r="CD227">
        <v>3.4007299999999998</v>
      </c>
      <c r="CE227">
        <v>26.910425</v>
      </c>
      <c r="CF227">
        <v>26.132124999999998</v>
      </c>
      <c r="CG227">
        <v>1200.0025000000001</v>
      </c>
      <c r="CH227">
        <v>0.50000774999999997</v>
      </c>
      <c r="CI227">
        <v>0.49999225000000003</v>
      </c>
      <c r="CJ227">
        <v>0</v>
      </c>
      <c r="CK227">
        <v>874.22637499999996</v>
      </c>
      <c r="CL227">
        <v>4.9990899999999998</v>
      </c>
      <c r="CM227">
        <v>9379.276249999999</v>
      </c>
      <c r="CN227">
        <v>9557.8950000000004</v>
      </c>
      <c r="CO227">
        <v>43.038749999999993</v>
      </c>
      <c r="CP227">
        <v>44.952749999999988</v>
      </c>
      <c r="CQ227">
        <v>43.811999999999998</v>
      </c>
      <c r="CR227">
        <v>44.061999999999998</v>
      </c>
      <c r="CS227">
        <v>44.436999999999998</v>
      </c>
      <c r="CT227">
        <v>597.51</v>
      </c>
      <c r="CU227">
        <v>597.49250000000006</v>
      </c>
      <c r="CV227">
        <v>0</v>
      </c>
      <c r="CW227">
        <v>1669669468.5999999</v>
      </c>
      <c r="CX227">
        <v>0</v>
      </c>
      <c r="CY227">
        <v>1669667979.5</v>
      </c>
      <c r="CZ227" t="s">
        <v>356</v>
      </c>
      <c r="DA227">
        <v>1669667979.5</v>
      </c>
      <c r="DB227">
        <v>1669667970</v>
      </c>
      <c r="DC227">
        <v>16</v>
      </c>
      <c r="DD227">
        <v>2.5000000000000001E-2</v>
      </c>
      <c r="DE227">
        <v>0.02</v>
      </c>
      <c r="DF227">
        <v>-3.5449999999999999</v>
      </c>
      <c r="DG227">
        <v>0.11899999999999999</v>
      </c>
      <c r="DH227">
        <v>410</v>
      </c>
      <c r="DI227">
        <v>35</v>
      </c>
      <c r="DJ227">
        <v>0.37</v>
      </c>
      <c r="DK227">
        <v>0.56999999999999995</v>
      </c>
      <c r="DL227">
        <v>-28.778925000000001</v>
      </c>
      <c r="DM227">
        <v>-1.377674296435208</v>
      </c>
      <c r="DN227">
        <v>0.1394476868757599</v>
      </c>
      <c r="DO227">
        <v>0</v>
      </c>
      <c r="DP227">
        <v>1.58277475</v>
      </c>
      <c r="DQ227">
        <v>5.3774521575982392E-2</v>
      </c>
      <c r="DR227">
        <v>6.2325163407326804E-3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3.2961100000000001</v>
      </c>
      <c r="EB227">
        <v>2.6252200000000001</v>
      </c>
      <c r="EC227">
        <v>0.22669600000000001</v>
      </c>
      <c r="ED227">
        <v>0.227573</v>
      </c>
      <c r="EE227">
        <v>0.14238100000000001</v>
      </c>
      <c r="EF227">
        <v>0.13647200000000001</v>
      </c>
      <c r="EG227">
        <v>23402.3</v>
      </c>
      <c r="EH227">
        <v>23795</v>
      </c>
      <c r="EI227">
        <v>28167.7</v>
      </c>
      <c r="EJ227">
        <v>29664.5</v>
      </c>
      <c r="EK227">
        <v>33243</v>
      </c>
      <c r="EL227">
        <v>35557.1</v>
      </c>
      <c r="EM227">
        <v>39753.199999999997</v>
      </c>
      <c r="EN227">
        <v>42385.7</v>
      </c>
      <c r="EO227">
        <v>2.1086</v>
      </c>
      <c r="EP227">
        <v>2.1637300000000002</v>
      </c>
      <c r="EQ227">
        <v>0.12325899999999999</v>
      </c>
      <c r="ER227">
        <v>0</v>
      </c>
      <c r="ES227">
        <v>31.472200000000001</v>
      </c>
      <c r="ET227">
        <v>999.9</v>
      </c>
      <c r="EU227">
        <v>70.3</v>
      </c>
      <c r="EV227">
        <v>36.200000000000003</v>
      </c>
      <c r="EW227">
        <v>42.136400000000002</v>
      </c>
      <c r="EX227">
        <v>57.019300000000001</v>
      </c>
      <c r="EY227">
        <v>-2.4399000000000002</v>
      </c>
      <c r="EZ227">
        <v>2</v>
      </c>
      <c r="FA227">
        <v>0.50451999999999997</v>
      </c>
      <c r="FB227">
        <v>0.54019099999999998</v>
      </c>
      <c r="FC227">
        <v>20.271699999999999</v>
      </c>
      <c r="FD227">
        <v>5.2202799999999998</v>
      </c>
      <c r="FE227">
        <v>12.004099999999999</v>
      </c>
      <c r="FF227">
        <v>4.9870000000000001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1.86432</v>
      </c>
      <c r="FO227">
        <v>1.8603499999999999</v>
      </c>
      <c r="FP227">
        <v>1.86111</v>
      </c>
      <c r="FQ227">
        <v>1.8602000000000001</v>
      </c>
      <c r="FR227">
        <v>1.86188</v>
      </c>
      <c r="FS227">
        <v>1.8584099999999999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-4.5599999999999996</v>
      </c>
      <c r="GH227">
        <v>0.12670000000000001</v>
      </c>
      <c r="GI227">
        <v>-2.6367403326156271</v>
      </c>
      <c r="GJ227">
        <v>-2.8314441237569559E-3</v>
      </c>
      <c r="GK227">
        <v>1.746196064066972E-6</v>
      </c>
      <c r="GL227">
        <v>-5.0840809965914505E-10</v>
      </c>
      <c r="GM227">
        <v>-0.1800947898839361</v>
      </c>
      <c r="GN227">
        <v>5.1166531179064507E-3</v>
      </c>
      <c r="GO227">
        <v>1.8935886849813399E-4</v>
      </c>
      <c r="GP227">
        <v>-2.4822471333493459E-6</v>
      </c>
      <c r="GQ227">
        <v>4</v>
      </c>
      <c r="GR227">
        <v>2082</v>
      </c>
      <c r="GS227">
        <v>4</v>
      </c>
      <c r="GT227">
        <v>36</v>
      </c>
      <c r="GU227">
        <v>24.6</v>
      </c>
      <c r="GV227">
        <v>24.7</v>
      </c>
      <c r="GW227">
        <v>3.6377000000000002</v>
      </c>
      <c r="GX227">
        <v>2.5366200000000001</v>
      </c>
      <c r="GY227">
        <v>2.04834</v>
      </c>
      <c r="GZ227">
        <v>2.6220699999999999</v>
      </c>
      <c r="HA227">
        <v>2.1972700000000001</v>
      </c>
      <c r="HB227">
        <v>2.3290999999999999</v>
      </c>
      <c r="HC227">
        <v>42.112099999999998</v>
      </c>
      <c r="HD227">
        <v>14.2196</v>
      </c>
      <c r="HE227">
        <v>18</v>
      </c>
      <c r="HF227">
        <v>618.93299999999999</v>
      </c>
      <c r="HG227">
        <v>735.47400000000005</v>
      </c>
      <c r="HH227">
        <v>30.9998</v>
      </c>
      <c r="HI227">
        <v>33.789900000000003</v>
      </c>
      <c r="HJ227">
        <v>30.0001</v>
      </c>
      <c r="HK227">
        <v>33.703099999999999</v>
      </c>
      <c r="HL227">
        <v>33.703499999999998</v>
      </c>
      <c r="HM227">
        <v>72.797899999999998</v>
      </c>
      <c r="HN227">
        <v>25.876300000000001</v>
      </c>
      <c r="HO227">
        <v>92.858000000000004</v>
      </c>
      <c r="HP227">
        <v>31</v>
      </c>
      <c r="HQ227">
        <v>1414.65</v>
      </c>
      <c r="HR227">
        <v>33.733400000000003</v>
      </c>
      <c r="HS227">
        <v>99.245400000000004</v>
      </c>
      <c r="HT227">
        <v>98.303299999999993</v>
      </c>
    </row>
    <row r="228" spans="1:228" x14ac:dyDescent="0.2">
      <c r="A228">
        <v>213</v>
      </c>
      <c r="B228">
        <v>1669669457.0999999</v>
      </c>
      <c r="C228">
        <v>846.5</v>
      </c>
      <c r="D228" t="s">
        <v>785</v>
      </c>
      <c r="E228" t="s">
        <v>786</v>
      </c>
      <c r="F228">
        <v>4</v>
      </c>
      <c r="G228">
        <v>1669669455.0999999</v>
      </c>
      <c r="H228">
        <f t="shared" si="102"/>
        <v>3.9465584912428808E-3</v>
      </c>
      <c r="I228">
        <f t="shared" si="103"/>
        <v>3.9465584912428806</v>
      </c>
      <c r="J228">
        <f t="shared" si="104"/>
        <v>40.841182828510277</v>
      </c>
      <c r="K228">
        <f t="shared" si="105"/>
        <v>1378.8571428571429</v>
      </c>
      <c r="L228">
        <f t="shared" si="106"/>
        <v>1068.5673995942295</v>
      </c>
      <c r="M228">
        <f t="shared" si="107"/>
        <v>107.69869399606314</v>
      </c>
      <c r="N228">
        <f t="shared" si="108"/>
        <v>138.97215425928974</v>
      </c>
      <c r="O228">
        <f t="shared" si="109"/>
        <v>0.24290419876316449</v>
      </c>
      <c r="P228">
        <f t="shared" si="110"/>
        <v>3.6657578282832537</v>
      </c>
      <c r="Q228">
        <f t="shared" si="111"/>
        <v>0.23430350789055851</v>
      </c>
      <c r="R228">
        <f t="shared" si="112"/>
        <v>0.14718705943385518</v>
      </c>
      <c r="S228">
        <f t="shared" si="113"/>
        <v>226.11382766263239</v>
      </c>
      <c r="T228">
        <f t="shared" si="114"/>
        <v>33.403719238385875</v>
      </c>
      <c r="U228">
        <f t="shared" si="115"/>
        <v>33.472000000000001</v>
      </c>
      <c r="V228">
        <f t="shared" si="116"/>
        <v>5.1876488049434037</v>
      </c>
      <c r="W228">
        <f t="shared" si="117"/>
        <v>69.924617696753245</v>
      </c>
      <c r="X228">
        <f t="shared" si="118"/>
        <v>3.5637013086766589</v>
      </c>
      <c r="Y228">
        <f t="shared" si="119"/>
        <v>5.0964902291373262</v>
      </c>
      <c r="Z228">
        <f t="shared" si="120"/>
        <v>1.6239474962667448</v>
      </c>
      <c r="AA228">
        <f t="shared" si="121"/>
        <v>-174.04322946381103</v>
      </c>
      <c r="AB228">
        <f t="shared" si="122"/>
        <v>-62.498549641173724</v>
      </c>
      <c r="AC228">
        <f t="shared" si="123"/>
        <v>-3.9166748130240308</v>
      </c>
      <c r="AD228">
        <f t="shared" si="124"/>
        <v>-14.344626255376397</v>
      </c>
      <c r="AE228">
        <f t="shared" si="125"/>
        <v>64.340546490497346</v>
      </c>
      <c r="AF228">
        <f t="shared" si="126"/>
        <v>3.9428907006548086</v>
      </c>
      <c r="AG228">
        <f t="shared" si="127"/>
        <v>40.841182828510277</v>
      </c>
      <c r="AH228">
        <v>1456.2989874720431</v>
      </c>
      <c r="AI228">
        <v>1432.0092121212119</v>
      </c>
      <c r="AJ228">
        <v>1.7410943909749781</v>
      </c>
      <c r="AK228">
        <v>63.565594582378537</v>
      </c>
      <c r="AL228">
        <f t="shared" si="128"/>
        <v>3.9465584912428806</v>
      </c>
      <c r="AM228">
        <v>33.777923665047062</v>
      </c>
      <c r="AN228">
        <v>35.359446666666663</v>
      </c>
      <c r="AO228">
        <v>-2.790747678429254E-5</v>
      </c>
      <c r="AP228">
        <v>91.324136407103097</v>
      </c>
      <c r="AQ228">
        <v>66</v>
      </c>
      <c r="AR228">
        <v>10</v>
      </c>
      <c r="AS228">
        <f t="shared" si="129"/>
        <v>1</v>
      </c>
      <c r="AT228">
        <f t="shared" si="130"/>
        <v>0</v>
      </c>
      <c r="AU228">
        <f t="shared" si="131"/>
        <v>47047.851602304378</v>
      </c>
      <c r="AV228">
        <f t="shared" si="132"/>
        <v>1199.997142857143</v>
      </c>
      <c r="AW228">
        <f t="shared" si="133"/>
        <v>1025.9220993070637</v>
      </c>
      <c r="AX228">
        <f t="shared" si="134"/>
        <v>0.85493711832045372</v>
      </c>
      <c r="AY228">
        <f t="shared" si="135"/>
        <v>0.18842863835847545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1669669455.0999999</v>
      </c>
      <c r="BF228">
        <v>1378.8571428571429</v>
      </c>
      <c r="BG228">
        <v>1407.8414285714291</v>
      </c>
      <c r="BH228">
        <v>35.358414285714282</v>
      </c>
      <c r="BI228">
        <v>33.778514285714287</v>
      </c>
      <c r="BJ228">
        <v>1383.415714285715</v>
      </c>
      <c r="BK228">
        <v>35.231757142857141</v>
      </c>
      <c r="BL228">
        <v>650.00228571428568</v>
      </c>
      <c r="BM228">
        <v>100.6878571428571</v>
      </c>
      <c r="BN228">
        <v>0.1000707285714286</v>
      </c>
      <c r="BO228">
        <v>33.155757142857148</v>
      </c>
      <c r="BP228">
        <v>33.472000000000001</v>
      </c>
      <c r="BQ228">
        <v>999.89999999999986</v>
      </c>
      <c r="BR228">
        <v>0</v>
      </c>
      <c r="BS228">
        <v>0</v>
      </c>
      <c r="BT228">
        <v>8991.341428571428</v>
      </c>
      <c r="BU228">
        <v>0</v>
      </c>
      <c r="BV228">
        <v>718.41571428571444</v>
      </c>
      <c r="BW228">
        <v>-28.9846</v>
      </c>
      <c r="BX228">
        <v>1429.3971428571431</v>
      </c>
      <c r="BY228">
        <v>1457.06</v>
      </c>
      <c r="BZ228">
        <v>1.579904285714286</v>
      </c>
      <c r="CA228">
        <v>1407.8414285714291</v>
      </c>
      <c r="CB228">
        <v>33.778514285714287</v>
      </c>
      <c r="CC228">
        <v>3.5601628571428572</v>
      </c>
      <c r="CD228">
        <v>3.401084285714286</v>
      </c>
      <c r="CE228">
        <v>26.909400000000002</v>
      </c>
      <c r="CF228">
        <v>26.133900000000001</v>
      </c>
      <c r="CG228">
        <v>1199.997142857143</v>
      </c>
      <c r="CH228">
        <v>0.50001399999999996</v>
      </c>
      <c r="CI228">
        <v>0.49998599999999999</v>
      </c>
      <c r="CJ228">
        <v>0</v>
      </c>
      <c r="CK228">
        <v>874.00042857142853</v>
      </c>
      <c r="CL228">
        <v>4.9990899999999998</v>
      </c>
      <c r="CM228">
        <v>9376.8742857142843</v>
      </c>
      <c r="CN228">
        <v>9557.8857142857141</v>
      </c>
      <c r="CO228">
        <v>43.053142857142859</v>
      </c>
      <c r="CP228">
        <v>44.982000000000014</v>
      </c>
      <c r="CQ228">
        <v>43.811999999999998</v>
      </c>
      <c r="CR228">
        <v>44.061999999999998</v>
      </c>
      <c r="CS228">
        <v>44.436999999999998</v>
      </c>
      <c r="CT228">
        <v>597.51428571428573</v>
      </c>
      <c r="CU228">
        <v>597.48285714285714</v>
      </c>
      <c r="CV228">
        <v>0</v>
      </c>
      <c r="CW228">
        <v>1669669472.2</v>
      </c>
      <c r="CX228">
        <v>0</v>
      </c>
      <c r="CY228">
        <v>1669667979.5</v>
      </c>
      <c r="CZ228" t="s">
        <v>356</v>
      </c>
      <c r="DA228">
        <v>1669667979.5</v>
      </c>
      <c r="DB228">
        <v>1669667970</v>
      </c>
      <c r="DC228">
        <v>16</v>
      </c>
      <c r="DD228">
        <v>2.5000000000000001E-2</v>
      </c>
      <c r="DE228">
        <v>0.02</v>
      </c>
      <c r="DF228">
        <v>-3.5449999999999999</v>
      </c>
      <c r="DG228">
        <v>0.11899999999999999</v>
      </c>
      <c r="DH228">
        <v>410</v>
      </c>
      <c r="DI228">
        <v>35</v>
      </c>
      <c r="DJ228">
        <v>0.37</v>
      </c>
      <c r="DK228">
        <v>0.56999999999999995</v>
      </c>
      <c r="DL228">
        <v>-28.858045000000001</v>
      </c>
      <c r="DM228">
        <v>-1.138984615384574</v>
      </c>
      <c r="DN228">
        <v>0.1169670272982949</v>
      </c>
      <c r="DO228">
        <v>0</v>
      </c>
      <c r="DP228">
        <v>1.58403125</v>
      </c>
      <c r="DQ228">
        <v>8.2704315197013253E-3</v>
      </c>
      <c r="DR228">
        <v>4.8199866117552568E-3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3.2960699999999998</v>
      </c>
      <c r="EB228">
        <v>2.6251500000000001</v>
      </c>
      <c r="EC228">
        <v>0.22736300000000001</v>
      </c>
      <c r="ED228">
        <v>0.22823299999999999</v>
      </c>
      <c r="EE228">
        <v>0.14238400000000001</v>
      </c>
      <c r="EF228">
        <v>0.13647799999999999</v>
      </c>
      <c r="EG228">
        <v>23382.3</v>
      </c>
      <c r="EH228">
        <v>23774.9</v>
      </c>
      <c r="EI228">
        <v>28167.9</v>
      </c>
      <c r="EJ228">
        <v>29664.9</v>
      </c>
      <c r="EK228">
        <v>33243</v>
      </c>
      <c r="EL228">
        <v>35557.1</v>
      </c>
      <c r="EM228">
        <v>39753.4</v>
      </c>
      <c r="EN228">
        <v>42386.1</v>
      </c>
      <c r="EO228">
        <v>2.1087699999999998</v>
      </c>
      <c r="EP228">
        <v>2.1637499999999998</v>
      </c>
      <c r="EQ228">
        <v>0.122987</v>
      </c>
      <c r="ER228">
        <v>0</v>
      </c>
      <c r="ES228">
        <v>31.4788</v>
      </c>
      <c r="ET228">
        <v>999.9</v>
      </c>
      <c r="EU228">
        <v>70.2</v>
      </c>
      <c r="EV228">
        <v>36.200000000000003</v>
      </c>
      <c r="EW228">
        <v>42.074300000000001</v>
      </c>
      <c r="EX228">
        <v>56.929299999999998</v>
      </c>
      <c r="EY228">
        <v>-2.4479099999999998</v>
      </c>
      <c r="EZ228">
        <v>2</v>
      </c>
      <c r="FA228">
        <v>0.50451999999999997</v>
      </c>
      <c r="FB228">
        <v>0.53742699999999999</v>
      </c>
      <c r="FC228">
        <v>20.271799999999999</v>
      </c>
      <c r="FD228">
        <v>5.2195400000000003</v>
      </c>
      <c r="FE228">
        <v>12.0046</v>
      </c>
      <c r="FF228">
        <v>4.9862000000000002</v>
      </c>
      <c r="FG228">
        <v>3.2845499999999999</v>
      </c>
      <c r="FH228">
        <v>9999</v>
      </c>
      <c r="FI228">
        <v>9999</v>
      </c>
      <c r="FJ228">
        <v>9999</v>
      </c>
      <c r="FK228">
        <v>999.9</v>
      </c>
      <c r="FL228">
        <v>1.86585</v>
      </c>
      <c r="FM228">
        <v>1.8622000000000001</v>
      </c>
      <c r="FN228">
        <v>1.86432</v>
      </c>
      <c r="FO228">
        <v>1.8603499999999999</v>
      </c>
      <c r="FP228">
        <v>1.86111</v>
      </c>
      <c r="FQ228">
        <v>1.8602000000000001</v>
      </c>
      <c r="FR228">
        <v>1.86188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-4.5599999999999996</v>
      </c>
      <c r="GH228">
        <v>0.12670000000000001</v>
      </c>
      <c r="GI228">
        <v>-2.6367403326156271</v>
      </c>
      <c r="GJ228">
        <v>-2.8314441237569559E-3</v>
      </c>
      <c r="GK228">
        <v>1.746196064066972E-6</v>
      </c>
      <c r="GL228">
        <v>-5.0840809965914505E-10</v>
      </c>
      <c r="GM228">
        <v>-0.1800947898839361</v>
      </c>
      <c r="GN228">
        <v>5.1166531179064507E-3</v>
      </c>
      <c r="GO228">
        <v>1.8935886849813399E-4</v>
      </c>
      <c r="GP228">
        <v>-2.4822471333493459E-6</v>
      </c>
      <c r="GQ228">
        <v>4</v>
      </c>
      <c r="GR228">
        <v>2082</v>
      </c>
      <c r="GS228">
        <v>4</v>
      </c>
      <c r="GT228">
        <v>36</v>
      </c>
      <c r="GU228">
        <v>24.6</v>
      </c>
      <c r="GV228">
        <v>24.8</v>
      </c>
      <c r="GW228">
        <v>3.6523400000000001</v>
      </c>
      <c r="GX228">
        <v>2.52319</v>
      </c>
      <c r="GY228">
        <v>2.04834</v>
      </c>
      <c r="GZ228">
        <v>2.6220699999999999</v>
      </c>
      <c r="HA228">
        <v>2.1972700000000001</v>
      </c>
      <c r="HB228">
        <v>2.36328</v>
      </c>
      <c r="HC228">
        <v>42.138599999999997</v>
      </c>
      <c r="HD228">
        <v>14.228300000000001</v>
      </c>
      <c r="HE228">
        <v>18</v>
      </c>
      <c r="HF228">
        <v>619.06100000000004</v>
      </c>
      <c r="HG228">
        <v>735.46500000000003</v>
      </c>
      <c r="HH228">
        <v>30.999500000000001</v>
      </c>
      <c r="HI228">
        <v>33.789900000000003</v>
      </c>
      <c r="HJ228">
        <v>30.0001</v>
      </c>
      <c r="HK228">
        <v>33.702599999999997</v>
      </c>
      <c r="HL228">
        <v>33.700899999999997</v>
      </c>
      <c r="HM228">
        <v>73.071100000000001</v>
      </c>
      <c r="HN228">
        <v>25.876300000000001</v>
      </c>
      <c r="HO228">
        <v>92.858000000000004</v>
      </c>
      <c r="HP228">
        <v>31</v>
      </c>
      <c r="HQ228">
        <v>1421.33</v>
      </c>
      <c r="HR228">
        <v>33.733600000000003</v>
      </c>
      <c r="HS228">
        <v>99.245900000000006</v>
      </c>
      <c r="HT228">
        <v>98.304400000000001</v>
      </c>
    </row>
    <row r="229" spans="1:228" x14ac:dyDescent="0.2">
      <c r="A229">
        <v>214</v>
      </c>
      <c r="B229">
        <v>1669669461.0999999</v>
      </c>
      <c r="C229">
        <v>850.5</v>
      </c>
      <c r="D229" t="s">
        <v>787</v>
      </c>
      <c r="E229" t="s">
        <v>788</v>
      </c>
      <c r="F229">
        <v>4</v>
      </c>
      <c r="G229">
        <v>1669669458.7874999</v>
      </c>
      <c r="H229">
        <f t="shared" si="102"/>
        <v>3.9471820972853053E-3</v>
      </c>
      <c r="I229">
        <f t="shared" si="103"/>
        <v>3.9471820972853053</v>
      </c>
      <c r="J229">
        <f t="shared" si="104"/>
        <v>40.793915691738647</v>
      </c>
      <c r="K229">
        <f t="shared" si="105"/>
        <v>1384.9837500000001</v>
      </c>
      <c r="L229">
        <f t="shared" si="106"/>
        <v>1075.1029093185221</v>
      </c>
      <c r="M229">
        <f t="shared" si="107"/>
        <v>108.35603670825611</v>
      </c>
      <c r="N229">
        <f t="shared" si="108"/>
        <v>139.58789317244458</v>
      </c>
      <c r="O229">
        <f t="shared" si="109"/>
        <v>0.24310602169598194</v>
      </c>
      <c r="P229">
        <f t="shared" si="110"/>
        <v>3.670851343641877</v>
      </c>
      <c r="Q229">
        <f t="shared" si="111"/>
        <v>0.23450280365286877</v>
      </c>
      <c r="R229">
        <f t="shared" si="112"/>
        <v>0.14731185252068205</v>
      </c>
      <c r="S229">
        <f t="shared" si="113"/>
        <v>226.11473435898301</v>
      </c>
      <c r="T229">
        <f t="shared" si="114"/>
        <v>33.40247440371828</v>
      </c>
      <c r="U229">
        <f t="shared" si="115"/>
        <v>33.468775000000001</v>
      </c>
      <c r="V229">
        <f t="shared" si="116"/>
        <v>5.1867120722400646</v>
      </c>
      <c r="W229">
        <f t="shared" si="117"/>
        <v>69.93170183067771</v>
      </c>
      <c r="X229">
        <f t="shared" si="118"/>
        <v>3.5639034011305197</v>
      </c>
      <c r="Y229">
        <f t="shared" si="119"/>
        <v>5.0962629363141039</v>
      </c>
      <c r="Z229">
        <f t="shared" si="120"/>
        <v>1.6228086711095449</v>
      </c>
      <c r="AA229">
        <f t="shared" si="121"/>
        <v>-174.07073049028196</v>
      </c>
      <c r="AB229">
        <f t="shared" si="122"/>
        <v>-62.104415617656443</v>
      </c>
      <c r="AC229">
        <f t="shared" si="123"/>
        <v>-3.886498267354404</v>
      </c>
      <c r="AD229">
        <f t="shared" si="124"/>
        <v>-13.946910016309786</v>
      </c>
      <c r="AE229">
        <f t="shared" si="125"/>
        <v>64.156802095392152</v>
      </c>
      <c r="AF229">
        <f t="shared" si="126"/>
        <v>3.9408761636596172</v>
      </c>
      <c r="AG229">
        <f t="shared" si="127"/>
        <v>40.793915691738647</v>
      </c>
      <c r="AH229">
        <v>1463.090984940852</v>
      </c>
      <c r="AI229">
        <v>1438.8801818181821</v>
      </c>
      <c r="AJ229">
        <v>1.7257787776664539</v>
      </c>
      <c r="AK229">
        <v>63.565594582378537</v>
      </c>
      <c r="AL229">
        <f t="shared" si="128"/>
        <v>3.9471820972853053</v>
      </c>
      <c r="AM229">
        <v>33.780402030098116</v>
      </c>
      <c r="AN229">
        <v>35.361913333333341</v>
      </c>
      <c r="AO229">
        <v>2.498382377772477E-5</v>
      </c>
      <c r="AP229">
        <v>91.324136407103097</v>
      </c>
      <c r="AQ229">
        <v>66</v>
      </c>
      <c r="AR229">
        <v>10</v>
      </c>
      <c r="AS229">
        <f t="shared" si="129"/>
        <v>1</v>
      </c>
      <c r="AT229">
        <f t="shared" si="130"/>
        <v>0</v>
      </c>
      <c r="AU229">
        <f t="shared" si="131"/>
        <v>47138.832645025017</v>
      </c>
      <c r="AV229">
        <f t="shared" si="132"/>
        <v>1200.0025000000001</v>
      </c>
      <c r="AW229">
        <f t="shared" si="133"/>
        <v>1025.9266260927375</v>
      </c>
      <c r="AX229">
        <f t="shared" si="134"/>
        <v>0.85493707395837704</v>
      </c>
      <c r="AY229">
        <f t="shared" si="135"/>
        <v>0.18842855273966763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1669669458.7874999</v>
      </c>
      <c r="BF229">
        <v>1384.9837500000001</v>
      </c>
      <c r="BG229">
        <v>1413.9012499999999</v>
      </c>
      <c r="BH229">
        <v>35.360862500000003</v>
      </c>
      <c r="BI229">
        <v>33.781737500000013</v>
      </c>
      <c r="BJ229">
        <v>1389.5450000000001</v>
      </c>
      <c r="BK229">
        <v>35.234162499999996</v>
      </c>
      <c r="BL229">
        <v>649.98737500000004</v>
      </c>
      <c r="BM229">
        <v>100.686875</v>
      </c>
      <c r="BN229">
        <v>9.9789950000000002E-2</v>
      </c>
      <c r="BO229">
        <v>33.154962500000003</v>
      </c>
      <c r="BP229">
        <v>33.468775000000001</v>
      </c>
      <c r="BQ229">
        <v>999.9</v>
      </c>
      <c r="BR229">
        <v>0</v>
      </c>
      <c r="BS229">
        <v>0</v>
      </c>
      <c r="BT229">
        <v>9009.0625</v>
      </c>
      <c r="BU229">
        <v>0</v>
      </c>
      <c r="BV229">
        <v>702.14800000000002</v>
      </c>
      <c r="BW229">
        <v>-28.917787499999999</v>
      </c>
      <c r="BX229">
        <v>1435.7537500000001</v>
      </c>
      <c r="BY229">
        <v>1463.3362500000001</v>
      </c>
      <c r="BZ229">
        <v>1.5791200000000001</v>
      </c>
      <c r="CA229">
        <v>1413.9012499999999</v>
      </c>
      <c r="CB229">
        <v>33.781737500000013</v>
      </c>
      <c r="CC229">
        <v>3.5603750000000001</v>
      </c>
      <c r="CD229">
        <v>3.4013775000000002</v>
      </c>
      <c r="CE229">
        <v>26.9104375</v>
      </c>
      <c r="CF229">
        <v>26.135337499999999</v>
      </c>
      <c r="CG229">
        <v>1200.0025000000001</v>
      </c>
      <c r="CH229">
        <v>0.50001650000000009</v>
      </c>
      <c r="CI229">
        <v>0.49998350000000003</v>
      </c>
      <c r="CJ229">
        <v>0</v>
      </c>
      <c r="CK229">
        <v>873.87775000000011</v>
      </c>
      <c r="CL229">
        <v>4.9990899999999998</v>
      </c>
      <c r="CM229">
        <v>9371.9587499999998</v>
      </c>
      <c r="CN229">
        <v>9557.9375</v>
      </c>
      <c r="CO229">
        <v>43.023249999999997</v>
      </c>
      <c r="CP229">
        <v>45</v>
      </c>
      <c r="CQ229">
        <v>43.811999999999998</v>
      </c>
      <c r="CR229">
        <v>44.061999999999998</v>
      </c>
      <c r="CS229">
        <v>44.436999999999998</v>
      </c>
      <c r="CT229">
        <v>597.51874999999995</v>
      </c>
      <c r="CU229">
        <v>597.48374999999999</v>
      </c>
      <c r="CV229">
        <v>0</v>
      </c>
      <c r="CW229">
        <v>1669669476.4000001</v>
      </c>
      <c r="CX229">
        <v>0</v>
      </c>
      <c r="CY229">
        <v>1669667979.5</v>
      </c>
      <c r="CZ229" t="s">
        <v>356</v>
      </c>
      <c r="DA229">
        <v>1669667979.5</v>
      </c>
      <c r="DB229">
        <v>1669667970</v>
      </c>
      <c r="DC229">
        <v>16</v>
      </c>
      <c r="DD229">
        <v>2.5000000000000001E-2</v>
      </c>
      <c r="DE229">
        <v>0.02</v>
      </c>
      <c r="DF229">
        <v>-3.5449999999999999</v>
      </c>
      <c r="DG229">
        <v>0.11899999999999999</v>
      </c>
      <c r="DH229">
        <v>410</v>
      </c>
      <c r="DI229">
        <v>35</v>
      </c>
      <c r="DJ229">
        <v>0.37</v>
      </c>
      <c r="DK229">
        <v>0.56999999999999995</v>
      </c>
      <c r="DL229">
        <v>-28.906870000000001</v>
      </c>
      <c r="DM229">
        <v>-0.54647054409002704</v>
      </c>
      <c r="DN229">
        <v>7.4885780359157897E-2</v>
      </c>
      <c r="DO229">
        <v>0</v>
      </c>
      <c r="DP229">
        <v>1.58447775</v>
      </c>
      <c r="DQ229">
        <v>-3.4786153846154473E-2</v>
      </c>
      <c r="DR229">
        <v>4.1456377600436693E-3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3.2960400000000001</v>
      </c>
      <c r="EB229">
        <v>2.6252300000000002</v>
      </c>
      <c r="EC229">
        <v>0.228016</v>
      </c>
      <c r="ED229">
        <v>0.228878</v>
      </c>
      <c r="EE229">
        <v>0.14239099999999999</v>
      </c>
      <c r="EF229">
        <v>0.136494</v>
      </c>
      <c r="EG229">
        <v>23361.599999999999</v>
      </c>
      <c r="EH229">
        <v>23754.9</v>
      </c>
      <c r="EI229">
        <v>28167</v>
      </c>
      <c r="EJ229">
        <v>29664.9</v>
      </c>
      <c r="EK229">
        <v>33241.9</v>
      </c>
      <c r="EL229">
        <v>35556.800000000003</v>
      </c>
      <c r="EM229">
        <v>39752.400000000001</v>
      </c>
      <c r="EN229">
        <v>42386.3</v>
      </c>
      <c r="EO229">
        <v>2.1080299999999998</v>
      </c>
      <c r="EP229">
        <v>2.16377</v>
      </c>
      <c r="EQ229">
        <v>0.122242</v>
      </c>
      <c r="ER229">
        <v>0</v>
      </c>
      <c r="ES229">
        <v>31.4861</v>
      </c>
      <c r="ET229">
        <v>999.9</v>
      </c>
      <c r="EU229">
        <v>70.2</v>
      </c>
      <c r="EV229">
        <v>36.200000000000003</v>
      </c>
      <c r="EW229">
        <v>42.072499999999998</v>
      </c>
      <c r="EX229">
        <v>56.9893</v>
      </c>
      <c r="EY229">
        <v>-2.3157000000000001</v>
      </c>
      <c r="EZ229">
        <v>2</v>
      </c>
      <c r="FA229">
        <v>0.50445899999999999</v>
      </c>
      <c r="FB229">
        <v>0.53528100000000001</v>
      </c>
      <c r="FC229">
        <v>20.271899999999999</v>
      </c>
      <c r="FD229">
        <v>5.2196899999999999</v>
      </c>
      <c r="FE229">
        <v>12.004099999999999</v>
      </c>
      <c r="FF229">
        <v>4.9863499999999998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1.8622000000000001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1.86188</v>
      </c>
      <c r="FS229">
        <v>1.85842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-4.5599999999999996</v>
      </c>
      <c r="GH229">
        <v>0.12670000000000001</v>
      </c>
      <c r="GI229">
        <v>-2.6367403326156271</v>
      </c>
      <c r="GJ229">
        <v>-2.8314441237569559E-3</v>
      </c>
      <c r="GK229">
        <v>1.746196064066972E-6</v>
      </c>
      <c r="GL229">
        <v>-5.0840809965914505E-10</v>
      </c>
      <c r="GM229">
        <v>-0.1800947898839361</v>
      </c>
      <c r="GN229">
        <v>5.1166531179064507E-3</v>
      </c>
      <c r="GO229">
        <v>1.8935886849813399E-4</v>
      </c>
      <c r="GP229">
        <v>-2.4822471333493459E-6</v>
      </c>
      <c r="GQ229">
        <v>4</v>
      </c>
      <c r="GR229">
        <v>2082</v>
      </c>
      <c r="GS229">
        <v>4</v>
      </c>
      <c r="GT229">
        <v>36</v>
      </c>
      <c r="GU229">
        <v>24.7</v>
      </c>
      <c r="GV229">
        <v>24.9</v>
      </c>
      <c r="GW229">
        <v>3.6669900000000002</v>
      </c>
      <c r="GX229">
        <v>2.5305200000000001</v>
      </c>
      <c r="GY229">
        <v>2.04834</v>
      </c>
      <c r="GZ229">
        <v>2.6220699999999999</v>
      </c>
      <c r="HA229">
        <v>2.1972700000000001</v>
      </c>
      <c r="HB229">
        <v>2.3290999999999999</v>
      </c>
      <c r="HC229">
        <v>42.138599999999997</v>
      </c>
      <c r="HD229">
        <v>14.2196</v>
      </c>
      <c r="HE229">
        <v>18</v>
      </c>
      <c r="HF229">
        <v>618.46699999999998</v>
      </c>
      <c r="HG229">
        <v>735.48900000000003</v>
      </c>
      <c r="HH229">
        <v>30.999500000000001</v>
      </c>
      <c r="HI229">
        <v>33.789900000000003</v>
      </c>
      <c r="HJ229">
        <v>30.0001</v>
      </c>
      <c r="HK229">
        <v>33.700099999999999</v>
      </c>
      <c r="HL229">
        <v>33.700899999999997</v>
      </c>
      <c r="HM229">
        <v>73.343199999999996</v>
      </c>
      <c r="HN229">
        <v>25.876300000000001</v>
      </c>
      <c r="HO229">
        <v>92.858000000000004</v>
      </c>
      <c r="HP229">
        <v>31</v>
      </c>
      <c r="HQ229">
        <v>1428.02</v>
      </c>
      <c r="HR229">
        <v>33.733699999999999</v>
      </c>
      <c r="HS229">
        <v>99.243099999999998</v>
      </c>
      <c r="HT229">
        <v>98.304699999999997</v>
      </c>
    </row>
    <row r="230" spans="1:228" x14ac:dyDescent="0.2">
      <c r="A230">
        <v>215</v>
      </c>
      <c r="B230">
        <v>1669669465.0999999</v>
      </c>
      <c r="C230">
        <v>854.5</v>
      </c>
      <c r="D230" t="s">
        <v>789</v>
      </c>
      <c r="E230" t="s">
        <v>790</v>
      </c>
      <c r="F230">
        <v>4</v>
      </c>
      <c r="G230">
        <v>1669669463.0999999</v>
      </c>
      <c r="H230">
        <f t="shared" si="102"/>
        <v>3.9419490210922722E-3</v>
      </c>
      <c r="I230">
        <f t="shared" si="103"/>
        <v>3.9419490210922725</v>
      </c>
      <c r="J230">
        <f t="shared" si="104"/>
        <v>41.662425800994377</v>
      </c>
      <c r="K230">
        <f t="shared" si="105"/>
        <v>1392.014285714286</v>
      </c>
      <c r="L230">
        <f t="shared" si="106"/>
        <v>1075.4992824299318</v>
      </c>
      <c r="M230">
        <f t="shared" si="107"/>
        <v>108.39521255592909</v>
      </c>
      <c r="N230">
        <f t="shared" si="108"/>
        <v>140.2954765715709</v>
      </c>
      <c r="O230">
        <f t="shared" si="109"/>
        <v>0.24257821237979205</v>
      </c>
      <c r="P230">
        <f t="shared" si="110"/>
        <v>3.6645700894335937</v>
      </c>
      <c r="Q230">
        <f t="shared" si="111"/>
        <v>0.23399747788365619</v>
      </c>
      <c r="R230">
        <f t="shared" si="112"/>
        <v>0.14699408137198172</v>
      </c>
      <c r="S230">
        <f t="shared" si="113"/>
        <v>226.1130408053011</v>
      </c>
      <c r="T230">
        <f t="shared" si="114"/>
        <v>33.402102674006329</v>
      </c>
      <c r="U230">
        <f t="shared" si="115"/>
        <v>33.474642857142847</v>
      </c>
      <c r="V230">
        <f t="shared" si="116"/>
        <v>5.1884165582836417</v>
      </c>
      <c r="W230">
        <f t="shared" si="117"/>
        <v>69.946583778076814</v>
      </c>
      <c r="X230">
        <f t="shared" si="118"/>
        <v>3.5642892195774474</v>
      </c>
      <c r="Y230">
        <f t="shared" si="119"/>
        <v>5.0957302373566291</v>
      </c>
      <c r="Z230">
        <f t="shared" si="120"/>
        <v>1.6241273387061943</v>
      </c>
      <c r="AA230">
        <f t="shared" si="121"/>
        <v>-173.83995183016921</v>
      </c>
      <c r="AB230">
        <f t="shared" si="122"/>
        <v>-63.525390347226541</v>
      </c>
      <c r="AC230">
        <f t="shared" si="123"/>
        <v>-3.9823151880762175</v>
      </c>
      <c r="AD230">
        <f t="shared" si="124"/>
        <v>-15.234616560170885</v>
      </c>
      <c r="AE230">
        <f t="shared" si="125"/>
        <v>64.736780473626965</v>
      </c>
      <c r="AF230">
        <f t="shared" si="126"/>
        <v>3.9362774284901749</v>
      </c>
      <c r="AG230">
        <f t="shared" si="127"/>
        <v>41.662425800994377</v>
      </c>
      <c r="AH230">
        <v>1470.12097782675</v>
      </c>
      <c r="AI230">
        <v>1445.618181818181</v>
      </c>
      <c r="AJ230">
        <v>1.705354053024454</v>
      </c>
      <c r="AK230">
        <v>63.565594582378537</v>
      </c>
      <c r="AL230">
        <f t="shared" si="128"/>
        <v>3.9419490210922725</v>
      </c>
      <c r="AM230">
        <v>33.786699512901222</v>
      </c>
      <c r="AN230">
        <v>35.36584363636365</v>
      </c>
      <c r="AO230">
        <v>4.3401994392265402E-5</v>
      </c>
      <c r="AP230">
        <v>91.324136407103097</v>
      </c>
      <c r="AQ230">
        <v>66</v>
      </c>
      <c r="AR230">
        <v>10</v>
      </c>
      <c r="AS230">
        <f t="shared" si="129"/>
        <v>1</v>
      </c>
      <c r="AT230">
        <f t="shared" si="130"/>
        <v>0</v>
      </c>
      <c r="AU230">
        <f t="shared" si="131"/>
        <v>47027.060072424683</v>
      </c>
      <c r="AV230">
        <f t="shared" si="132"/>
        <v>1199.994285714286</v>
      </c>
      <c r="AW230">
        <f t="shared" si="133"/>
        <v>1025.9195278783945</v>
      </c>
      <c r="AX230">
        <f t="shared" si="134"/>
        <v>0.85493701102728592</v>
      </c>
      <c r="AY230">
        <f t="shared" si="135"/>
        <v>0.18842843128266173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1669669463.0999999</v>
      </c>
      <c r="BF230">
        <v>1392.014285714286</v>
      </c>
      <c r="BG230">
        <v>1421.1785714285711</v>
      </c>
      <c r="BH230">
        <v>35.364942857142857</v>
      </c>
      <c r="BI230">
        <v>33.78782857142857</v>
      </c>
      <c r="BJ230">
        <v>1396.5828571428569</v>
      </c>
      <c r="BK230">
        <v>35.238199999999999</v>
      </c>
      <c r="BL230">
        <v>650.05385714285717</v>
      </c>
      <c r="BM230">
        <v>100.6858571428572</v>
      </c>
      <c r="BN230">
        <v>0.1000888142857143</v>
      </c>
      <c r="BO230">
        <v>33.153100000000002</v>
      </c>
      <c r="BP230">
        <v>33.474642857142847</v>
      </c>
      <c r="BQ230">
        <v>999.89999999999986</v>
      </c>
      <c r="BR230">
        <v>0</v>
      </c>
      <c r="BS230">
        <v>0</v>
      </c>
      <c r="BT230">
        <v>8987.41</v>
      </c>
      <c r="BU230">
        <v>0</v>
      </c>
      <c r="BV230">
        <v>649.87857142857149</v>
      </c>
      <c r="BW230">
        <v>-29.165942857142859</v>
      </c>
      <c r="BX230">
        <v>1443.0471428571429</v>
      </c>
      <c r="BY230">
        <v>1470.8771428571431</v>
      </c>
      <c r="BZ230">
        <v>1.577082857142857</v>
      </c>
      <c r="CA230">
        <v>1421.1785714285711</v>
      </c>
      <c r="CB230">
        <v>33.78782857142857</v>
      </c>
      <c r="CC230">
        <v>3.5607442857142861</v>
      </c>
      <c r="CD230">
        <v>3.4019542857142859</v>
      </c>
      <c r="CE230">
        <v>26.912199999999999</v>
      </c>
      <c r="CF230">
        <v>26.138214285714291</v>
      </c>
      <c r="CG230">
        <v>1199.994285714286</v>
      </c>
      <c r="CH230">
        <v>0.50001600000000013</v>
      </c>
      <c r="CI230">
        <v>0.49998399999999987</v>
      </c>
      <c r="CJ230">
        <v>0</v>
      </c>
      <c r="CK230">
        <v>873.86828571428566</v>
      </c>
      <c r="CL230">
        <v>4.9990899999999998</v>
      </c>
      <c r="CM230">
        <v>9366.7871428571416</v>
      </c>
      <c r="CN230">
        <v>9557.8685714285712</v>
      </c>
      <c r="CO230">
        <v>43.017714285714291</v>
      </c>
      <c r="CP230">
        <v>44.991</v>
      </c>
      <c r="CQ230">
        <v>43.811999999999998</v>
      </c>
      <c r="CR230">
        <v>44.035428571428568</v>
      </c>
      <c r="CS230">
        <v>44.436999999999998</v>
      </c>
      <c r="CT230">
        <v>597.51714285714297</v>
      </c>
      <c r="CU230">
        <v>597.47714285714289</v>
      </c>
      <c r="CV230">
        <v>0</v>
      </c>
      <c r="CW230">
        <v>1669669480.5999999</v>
      </c>
      <c r="CX230">
        <v>0</v>
      </c>
      <c r="CY230">
        <v>1669667979.5</v>
      </c>
      <c r="CZ230" t="s">
        <v>356</v>
      </c>
      <c r="DA230">
        <v>1669667979.5</v>
      </c>
      <c r="DB230">
        <v>1669667970</v>
      </c>
      <c r="DC230">
        <v>16</v>
      </c>
      <c r="DD230">
        <v>2.5000000000000001E-2</v>
      </c>
      <c r="DE230">
        <v>0.02</v>
      </c>
      <c r="DF230">
        <v>-3.5449999999999999</v>
      </c>
      <c r="DG230">
        <v>0.11899999999999999</v>
      </c>
      <c r="DH230">
        <v>410</v>
      </c>
      <c r="DI230">
        <v>35</v>
      </c>
      <c r="DJ230">
        <v>0.37</v>
      </c>
      <c r="DK230">
        <v>0.56999999999999995</v>
      </c>
      <c r="DL230">
        <v>-28.971542500000002</v>
      </c>
      <c r="DM230">
        <v>-0.60710656660407814</v>
      </c>
      <c r="DN230">
        <v>8.7652983085288988E-2</v>
      </c>
      <c r="DO230">
        <v>0</v>
      </c>
      <c r="DP230">
        <v>1.58253325</v>
      </c>
      <c r="DQ230">
        <v>-4.7018724202632131E-2</v>
      </c>
      <c r="DR230">
        <v>4.7241583311209883E-3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3.2961200000000002</v>
      </c>
      <c r="EB230">
        <v>2.6253700000000002</v>
      </c>
      <c r="EC230">
        <v>0.22866400000000001</v>
      </c>
      <c r="ED230">
        <v>0.22953499999999999</v>
      </c>
      <c r="EE230">
        <v>0.14239499999999999</v>
      </c>
      <c r="EF230">
        <v>0.13650200000000001</v>
      </c>
      <c r="EG230">
        <v>23341.8</v>
      </c>
      <c r="EH230">
        <v>23734.400000000001</v>
      </c>
      <c r="EI230">
        <v>28166.9</v>
      </c>
      <c r="EJ230">
        <v>29664.6</v>
      </c>
      <c r="EK230">
        <v>33242</v>
      </c>
      <c r="EL230">
        <v>35556.1</v>
      </c>
      <c r="EM230">
        <v>39752.6</v>
      </c>
      <c r="EN230">
        <v>42385.8</v>
      </c>
      <c r="EO230">
        <v>2.10798</v>
      </c>
      <c r="EP230">
        <v>2.1636799999999998</v>
      </c>
      <c r="EQ230">
        <v>0.122763</v>
      </c>
      <c r="ER230">
        <v>0</v>
      </c>
      <c r="ES230">
        <v>31.492599999999999</v>
      </c>
      <c r="ET230">
        <v>999.9</v>
      </c>
      <c r="EU230">
        <v>70.2</v>
      </c>
      <c r="EV230">
        <v>36.200000000000003</v>
      </c>
      <c r="EW230">
        <v>42.080599999999997</v>
      </c>
      <c r="EX230">
        <v>57.1693</v>
      </c>
      <c r="EY230">
        <v>-2.30769</v>
      </c>
      <c r="EZ230">
        <v>2</v>
      </c>
      <c r="FA230">
        <v>0.50449200000000005</v>
      </c>
      <c r="FB230">
        <v>0.53183000000000002</v>
      </c>
      <c r="FC230">
        <v>20.271799999999999</v>
      </c>
      <c r="FD230">
        <v>5.2204300000000003</v>
      </c>
      <c r="FE230">
        <v>12.004099999999999</v>
      </c>
      <c r="FF230">
        <v>4.9867499999999998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1.86219</v>
      </c>
      <c r="FN230">
        <v>1.86432</v>
      </c>
      <c r="FO230">
        <v>1.8603499999999999</v>
      </c>
      <c r="FP230">
        <v>1.86111</v>
      </c>
      <c r="FQ230">
        <v>1.8602000000000001</v>
      </c>
      <c r="FR230">
        <v>1.86188</v>
      </c>
      <c r="FS230">
        <v>1.85842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-4.57</v>
      </c>
      <c r="GH230">
        <v>0.12670000000000001</v>
      </c>
      <c r="GI230">
        <v>-2.6367403326156271</v>
      </c>
      <c r="GJ230">
        <v>-2.8314441237569559E-3</v>
      </c>
      <c r="GK230">
        <v>1.746196064066972E-6</v>
      </c>
      <c r="GL230">
        <v>-5.0840809965914505E-10</v>
      </c>
      <c r="GM230">
        <v>-0.1800947898839361</v>
      </c>
      <c r="GN230">
        <v>5.1166531179064507E-3</v>
      </c>
      <c r="GO230">
        <v>1.8935886849813399E-4</v>
      </c>
      <c r="GP230">
        <v>-2.4822471333493459E-6</v>
      </c>
      <c r="GQ230">
        <v>4</v>
      </c>
      <c r="GR230">
        <v>2082</v>
      </c>
      <c r="GS230">
        <v>4</v>
      </c>
      <c r="GT230">
        <v>36</v>
      </c>
      <c r="GU230">
        <v>24.8</v>
      </c>
      <c r="GV230">
        <v>24.9</v>
      </c>
      <c r="GW230">
        <v>3.6791999999999998</v>
      </c>
      <c r="GX230">
        <v>2.5293000000000001</v>
      </c>
      <c r="GY230">
        <v>2.04834</v>
      </c>
      <c r="GZ230">
        <v>2.6220699999999999</v>
      </c>
      <c r="HA230">
        <v>2.1972700000000001</v>
      </c>
      <c r="HB230">
        <v>2.34741</v>
      </c>
      <c r="HC230">
        <v>42.138599999999997</v>
      </c>
      <c r="HD230">
        <v>14.228300000000001</v>
      </c>
      <c r="HE230">
        <v>18</v>
      </c>
      <c r="HF230">
        <v>618.42999999999995</v>
      </c>
      <c r="HG230">
        <v>735.39300000000003</v>
      </c>
      <c r="HH230">
        <v>30.999199999999998</v>
      </c>
      <c r="HI230">
        <v>33.788699999999999</v>
      </c>
      <c r="HJ230">
        <v>30.0001</v>
      </c>
      <c r="HK230">
        <v>33.700099999999999</v>
      </c>
      <c r="HL230">
        <v>33.700899999999997</v>
      </c>
      <c r="HM230">
        <v>73.6143</v>
      </c>
      <c r="HN230">
        <v>25.876300000000001</v>
      </c>
      <c r="HO230">
        <v>92.858000000000004</v>
      </c>
      <c r="HP230">
        <v>31</v>
      </c>
      <c r="HQ230">
        <v>1434.7</v>
      </c>
      <c r="HR230">
        <v>33.734900000000003</v>
      </c>
      <c r="HS230">
        <v>99.243200000000002</v>
      </c>
      <c r="HT230">
        <v>98.303600000000003</v>
      </c>
    </row>
    <row r="231" spans="1:228" x14ac:dyDescent="0.2">
      <c r="A231">
        <v>216</v>
      </c>
      <c r="B231">
        <v>1669669469.0999999</v>
      </c>
      <c r="C231">
        <v>858.5</v>
      </c>
      <c r="D231" t="s">
        <v>791</v>
      </c>
      <c r="E231" t="s">
        <v>792</v>
      </c>
      <c r="F231">
        <v>4</v>
      </c>
      <c r="G231">
        <v>1669669466.7874999</v>
      </c>
      <c r="H231">
        <f t="shared" si="102"/>
        <v>3.9107884644540708E-3</v>
      </c>
      <c r="I231">
        <f t="shared" si="103"/>
        <v>3.9107884644540709</v>
      </c>
      <c r="J231">
        <f t="shared" si="104"/>
        <v>40.990756857943275</v>
      </c>
      <c r="K231">
        <f t="shared" si="105"/>
        <v>1398.1712500000001</v>
      </c>
      <c r="L231">
        <f t="shared" si="106"/>
        <v>1084.0777903276987</v>
      </c>
      <c r="M231">
        <f t="shared" si="107"/>
        <v>109.25830344272369</v>
      </c>
      <c r="N231">
        <f t="shared" si="108"/>
        <v>140.91407467282855</v>
      </c>
      <c r="O231">
        <f t="shared" si="109"/>
        <v>0.24081567810349322</v>
      </c>
      <c r="P231">
        <f t="shared" si="110"/>
        <v>3.664557864229502</v>
      </c>
      <c r="Q231">
        <f t="shared" si="111"/>
        <v>0.23235681678564471</v>
      </c>
      <c r="R231">
        <f t="shared" si="112"/>
        <v>0.14595825192342898</v>
      </c>
      <c r="S231">
        <f t="shared" si="113"/>
        <v>226.11520573398326</v>
      </c>
      <c r="T231">
        <f t="shared" si="114"/>
        <v>33.401735714618141</v>
      </c>
      <c r="U231">
        <f t="shared" si="115"/>
        <v>33.468200000000003</v>
      </c>
      <c r="V231">
        <f t="shared" si="116"/>
        <v>5.1865450733380651</v>
      </c>
      <c r="W231">
        <f t="shared" si="117"/>
        <v>69.965803873891701</v>
      </c>
      <c r="X231">
        <f t="shared" si="118"/>
        <v>3.563883151034438</v>
      </c>
      <c r="Y231">
        <f t="shared" si="119"/>
        <v>5.0937500231657165</v>
      </c>
      <c r="Z231">
        <f t="shared" si="120"/>
        <v>1.6226619223036272</v>
      </c>
      <c r="AA231">
        <f t="shared" si="121"/>
        <v>-172.46577128242453</v>
      </c>
      <c r="AB231">
        <f t="shared" si="122"/>
        <v>-63.620432322671888</v>
      </c>
      <c r="AC231">
        <f t="shared" si="123"/>
        <v>-3.9880254672719153</v>
      </c>
      <c r="AD231">
        <f t="shared" si="124"/>
        <v>-13.959023338385066</v>
      </c>
      <c r="AE231">
        <f t="shared" si="125"/>
        <v>64.694121356463114</v>
      </c>
      <c r="AF231">
        <f t="shared" si="126"/>
        <v>3.9190650136404783</v>
      </c>
      <c r="AG231">
        <f t="shared" si="127"/>
        <v>40.990756857943275</v>
      </c>
      <c r="AH231">
        <v>1477.0191396184041</v>
      </c>
      <c r="AI231">
        <v>1452.6094545454539</v>
      </c>
      <c r="AJ231">
        <v>1.7554660945306251</v>
      </c>
      <c r="AK231">
        <v>63.565594582378537</v>
      </c>
      <c r="AL231">
        <f t="shared" si="128"/>
        <v>3.9107884644540709</v>
      </c>
      <c r="AM231">
        <v>33.789863805229928</v>
      </c>
      <c r="AN231">
        <v>35.357184242424218</v>
      </c>
      <c r="AO231">
        <v>-5.2644247157658692E-5</v>
      </c>
      <c r="AP231">
        <v>91.324136407103097</v>
      </c>
      <c r="AQ231">
        <v>66</v>
      </c>
      <c r="AR231">
        <v>10</v>
      </c>
      <c r="AS231">
        <f t="shared" si="129"/>
        <v>1</v>
      </c>
      <c r="AT231">
        <f t="shared" si="130"/>
        <v>0</v>
      </c>
      <c r="AU231">
        <f t="shared" si="131"/>
        <v>47027.895497398247</v>
      </c>
      <c r="AV231">
        <f t="shared" si="132"/>
        <v>1200.0050000000001</v>
      </c>
      <c r="AW231">
        <f t="shared" si="133"/>
        <v>1025.9287635927376</v>
      </c>
      <c r="AX231">
        <f t="shared" si="134"/>
        <v>0.85493707408947262</v>
      </c>
      <c r="AY231">
        <f t="shared" si="135"/>
        <v>0.18842855299268191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1669669466.7874999</v>
      </c>
      <c r="BF231">
        <v>1398.1712500000001</v>
      </c>
      <c r="BG231">
        <v>1427.32</v>
      </c>
      <c r="BH231">
        <v>35.361400000000003</v>
      </c>
      <c r="BI231">
        <v>33.791062500000002</v>
      </c>
      <c r="BJ231">
        <v>1402.7474999999999</v>
      </c>
      <c r="BK231">
        <v>35.2346875</v>
      </c>
      <c r="BL231">
        <v>650.00675000000001</v>
      </c>
      <c r="BM231">
        <v>100.684375</v>
      </c>
      <c r="BN231">
        <v>0.1001853125</v>
      </c>
      <c r="BO231">
        <v>33.146174999999999</v>
      </c>
      <c r="BP231">
        <v>33.468200000000003</v>
      </c>
      <c r="BQ231">
        <v>999.9</v>
      </c>
      <c r="BR231">
        <v>0</v>
      </c>
      <c r="BS231">
        <v>0</v>
      </c>
      <c r="BT231">
        <v>8987.5</v>
      </c>
      <c r="BU231">
        <v>0</v>
      </c>
      <c r="BV231">
        <v>619.25374999999997</v>
      </c>
      <c r="BW231">
        <v>-29.147575</v>
      </c>
      <c r="BX231">
        <v>1449.42625</v>
      </c>
      <c r="BY231">
        <v>1477.23875</v>
      </c>
      <c r="BZ231">
        <v>1.5703087499999999</v>
      </c>
      <c r="CA231">
        <v>1427.32</v>
      </c>
      <c r="CB231">
        <v>33.791062500000002</v>
      </c>
      <c r="CC231">
        <v>3.5603362500000002</v>
      </c>
      <c r="CD231">
        <v>3.4022299999999999</v>
      </c>
      <c r="CE231">
        <v>26.910250000000001</v>
      </c>
      <c r="CF231">
        <v>26.139600000000002</v>
      </c>
      <c r="CG231">
        <v>1200.0050000000001</v>
      </c>
      <c r="CH231">
        <v>0.50001325000000008</v>
      </c>
      <c r="CI231">
        <v>0.49998674999999998</v>
      </c>
      <c r="CJ231">
        <v>0</v>
      </c>
      <c r="CK231">
        <v>873.801875</v>
      </c>
      <c r="CL231">
        <v>4.9990899999999998</v>
      </c>
      <c r="CM231">
        <v>9361.6087499999994</v>
      </c>
      <c r="CN231">
        <v>9557.9449999999997</v>
      </c>
      <c r="CO231">
        <v>43.03875</v>
      </c>
      <c r="CP231">
        <v>44.960625</v>
      </c>
      <c r="CQ231">
        <v>43.811999999999998</v>
      </c>
      <c r="CR231">
        <v>44</v>
      </c>
      <c r="CS231">
        <v>44.436999999999998</v>
      </c>
      <c r="CT231">
        <v>597.52</v>
      </c>
      <c r="CU231">
        <v>597.48500000000001</v>
      </c>
      <c r="CV231">
        <v>0</v>
      </c>
      <c r="CW231">
        <v>1669669484.2</v>
      </c>
      <c r="CX231">
        <v>0</v>
      </c>
      <c r="CY231">
        <v>1669667979.5</v>
      </c>
      <c r="CZ231" t="s">
        <v>356</v>
      </c>
      <c r="DA231">
        <v>1669667979.5</v>
      </c>
      <c r="DB231">
        <v>1669667970</v>
      </c>
      <c r="DC231">
        <v>16</v>
      </c>
      <c r="DD231">
        <v>2.5000000000000001E-2</v>
      </c>
      <c r="DE231">
        <v>0.02</v>
      </c>
      <c r="DF231">
        <v>-3.5449999999999999</v>
      </c>
      <c r="DG231">
        <v>0.11899999999999999</v>
      </c>
      <c r="DH231">
        <v>410</v>
      </c>
      <c r="DI231">
        <v>35</v>
      </c>
      <c r="DJ231">
        <v>0.37</v>
      </c>
      <c r="DK231">
        <v>0.56999999999999995</v>
      </c>
      <c r="DL231">
        <v>-29.023547499999999</v>
      </c>
      <c r="DM231">
        <v>-0.83337073170723897</v>
      </c>
      <c r="DN231">
        <v>0.10844982938552709</v>
      </c>
      <c r="DO231">
        <v>0</v>
      </c>
      <c r="DP231">
        <v>1.5789887499999999</v>
      </c>
      <c r="DQ231">
        <v>-4.8816923076925832E-2</v>
      </c>
      <c r="DR231">
        <v>5.0336915814837109E-3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3.2962600000000002</v>
      </c>
      <c r="EB231">
        <v>2.6254</v>
      </c>
      <c r="EC231">
        <v>0.22933000000000001</v>
      </c>
      <c r="ED231">
        <v>0.23017899999999999</v>
      </c>
      <c r="EE231">
        <v>0.142372</v>
      </c>
      <c r="EF231">
        <v>0.136518</v>
      </c>
      <c r="EG231">
        <v>23322.2</v>
      </c>
      <c r="EH231">
        <v>23714.6</v>
      </c>
      <c r="EI231">
        <v>28167.7</v>
      </c>
      <c r="EJ231">
        <v>29664.799999999999</v>
      </c>
      <c r="EK231">
        <v>33243.5</v>
      </c>
      <c r="EL231">
        <v>35556.1</v>
      </c>
      <c r="EM231">
        <v>39753.300000000003</v>
      </c>
      <c r="EN231">
        <v>42386.6</v>
      </c>
      <c r="EO231">
        <v>2.1090499999999999</v>
      </c>
      <c r="EP231">
        <v>2.1635499999999999</v>
      </c>
      <c r="EQ231">
        <v>0.12045400000000001</v>
      </c>
      <c r="ER231">
        <v>0</v>
      </c>
      <c r="ES231">
        <v>31.4971</v>
      </c>
      <c r="ET231">
        <v>999.9</v>
      </c>
      <c r="EU231">
        <v>70.2</v>
      </c>
      <c r="EV231">
        <v>36.200000000000003</v>
      </c>
      <c r="EW231">
        <v>42.073599999999999</v>
      </c>
      <c r="EX231">
        <v>56.9893</v>
      </c>
      <c r="EY231">
        <v>-2.4359000000000002</v>
      </c>
      <c r="EZ231">
        <v>2</v>
      </c>
      <c r="FA231">
        <v>0.50449200000000005</v>
      </c>
      <c r="FB231">
        <v>0.52724099999999996</v>
      </c>
      <c r="FC231">
        <v>20.271699999999999</v>
      </c>
      <c r="FD231">
        <v>5.2198399999999996</v>
      </c>
      <c r="FE231">
        <v>12.004099999999999</v>
      </c>
      <c r="FF231">
        <v>4.9868499999999996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1.86219</v>
      </c>
      <c r="FN231">
        <v>1.86432</v>
      </c>
      <c r="FO231">
        <v>1.8603499999999999</v>
      </c>
      <c r="FP231">
        <v>1.86111</v>
      </c>
      <c r="FQ231">
        <v>1.8602000000000001</v>
      </c>
      <c r="FR231">
        <v>1.86188</v>
      </c>
      <c r="FS231">
        <v>1.8584099999999999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-4.58</v>
      </c>
      <c r="GH231">
        <v>0.12659999999999999</v>
      </c>
      <c r="GI231">
        <v>-2.6367403326156271</v>
      </c>
      <c r="GJ231">
        <v>-2.8314441237569559E-3</v>
      </c>
      <c r="GK231">
        <v>1.746196064066972E-6</v>
      </c>
      <c r="GL231">
        <v>-5.0840809965914505E-10</v>
      </c>
      <c r="GM231">
        <v>-0.1800947898839361</v>
      </c>
      <c r="GN231">
        <v>5.1166531179064507E-3</v>
      </c>
      <c r="GO231">
        <v>1.8935886849813399E-4</v>
      </c>
      <c r="GP231">
        <v>-2.4822471333493459E-6</v>
      </c>
      <c r="GQ231">
        <v>4</v>
      </c>
      <c r="GR231">
        <v>2082</v>
      </c>
      <c r="GS231">
        <v>4</v>
      </c>
      <c r="GT231">
        <v>36</v>
      </c>
      <c r="GU231">
        <v>24.8</v>
      </c>
      <c r="GV231">
        <v>25</v>
      </c>
      <c r="GW231">
        <v>3.6938499999999999</v>
      </c>
      <c r="GX231">
        <v>2.5341800000000001</v>
      </c>
      <c r="GY231">
        <v>2.04834</v>
      </c>
      <c r="GZ231">
        <v>2.6220699999999999</v>
      </c>
      <c r="HA231">
        <v>2.1972700000000001</v>
      </c>
      <c r="HB231">
        <v>2.34375</v>
      </c>
      <c r="HC231">
        <v>42.138599999999997</v>
      </c>
      <c r="HD231">
        <v>14.228300000000001</v>
      </c>
      <c r="HE231">
        <v>18</v>
      </c>
      <c r="HF231">
        <v>619.245</v>
      </c>
      <c r="HG231">
        <v>735.25199999999995</v>
      </c>
      <c r="HH231">
        <v>30.998999999999999</v>
      </c>
      <c r="HI231">
        <v>33.786900000000003</v>
      </c>
      <c r="HJ231">
        <v>30.0001</v>
      </c>
      <c r="HK231">
        <v>33.700099999999999</v>
      </c>
      <c r="HL231">
        <v>33.698900000000002</v>
      </c>
      <c r="HM231">
        <v>73.892300000000006</v>
      </c>
      <c r="HN231">
        <v>25.876300000000001</v>
      </c>
      <c r="HO231">
        <v>92.858000000000004</v>
      </c>
      <c r="HP231">
        <v>31</v>
      </c>
      <c r="HQ231">
        <v>1441.49</v>
      </c>
      <c r="HR231">
        <v>33.741199999999999</v>
      </c>
      <c r="HS231">
        <v>99.2453</v>
      </c>
      <c r="HT231">
        <v>98.304900000000004</v>
      </c>
    </row>
    <row r="232" spans="1:228" x14ac:dyDescent="0.2">
      <c r="A232">
        <v>217</v>
      </c>
      <c r="B232">
        <v>1669669473.0999999</v>
      </c>
      <c r="C232">
        <v>862.5</v>
      </c>
      <c r="D232" t="s">
        <v>793</v>
      </c>
      <c r="E232" t="s">
        <v>794</v>
      </c>
      <c r="F232">
        <v>4</v>
      </c>
      <c r="G232">
        <v>1669669471.0999999</v>
      </c>
      <c r="H232">
        <f t="shared" si="102"/>
        <v>3.8935535848358929E-3</v>
      </c>
      <c r="I232">
        <f t="shared" si="103"/>
        <v>3.8935535848358929</v>
      </c>
      <c r="J232">
        <f t="shared" si="104"/>
        <v>41.366874507973549</v>
      </c>
      <c r="K232">
        <f t="shared" si="105"/>
        <v>1405.448571428572</v>
      </c>
      <c r="L232">
        <f t="shared" si="106"/>
        <v>1088.1096690760869</v>
      </c>
      <c r="M232">
        <f t="shared" si="107"/>
        <v>109.66498319622085</v>
      </c>
      <c r="N232">
        <f t="shared" si="108"/>
        <v>141.64794078131601</v>
      </c>
      <c r="O232">
        <f t="shared" si="109"/>
        <v>0.2402831767596269</v>
      </c>
      <c r="P232">
        <f t="shared" si="110"/>
        <v>3.6708413656618069</v>
      </c>
      <c r="Q232">
        <f t="shared" si="111"/>
        <v>0.2318748531235805</v>
      </c>
      <c r="R232">
        <f t="shared" si="112"/>
        <v>0.14565272482662758</v>
      </c>
      <c r="S232">
        <f t="shared" si="113"/>
        <v>226.11473966250739</v>
      </c>
      <c r="T232">
        <f t="shared" si="114"/>
        <v>33.394320223844566</v>
      </c>
      <c r="U232">
        <f t="shared" si="115"/>
        <v>33.453600000000002</v>
      </c>
      <c r="V232">
        <f t="shared" si="116"/>
        <v>5.1823063202047077</v>
      </c>
      <c r="W232">
        <f t="shared" si="117"/>
        <v>69.997882305947272</v>
      </c>
      <c r="X232">
        <f t="shared" si="118"/>
        <v>3.5633927860013981</v>
      </c>
      <c r="Y232">
        <f t="shared" si="119"/>
        <v>5.0907151311042442</v>
      </c>
      <c r="Z232">
        <f t="shared" si="120"/>
        <v>1.6189135342033096</v>
      </c>
      <c r="AA232">
        <f t="shared" si="121"/>
        <v>-171.70571309126288</v>
      </c>
      <c r="AB232">
        <f t="shared" si="122"/>
        <v>-62.941444637782276</v>
      </c>
      <c r="AC232">
        <f t="shared" si="123"/>
        <v>-3.9382233612634194</v>
      </c>
      <c r="AD232">
        <f t="shared" si="124"/>
        <v>-12.470641427801191</v>
      </c>
      <c r="AE232">
        <f t="shared" si="125"/>
        <v>64.685586173751716</v>
      </c>
      <c r="AF232">
        <f t="shared" si="126"/>
        <v>3.8904254615068652</v>
      </c>
      <c r="AG232">
        <f t="shared" si="127"/>
        <v>41.366874507973549</v>
      </c>
      <c r="AH232">
        <v>1484.020386706517</v>
      </c>
      <c r="AI232">
        <v>1459.5507878787871</v>
      </c>
      <c r="AJ232">
        <v>1.728802334872086</v>
      </c>
      <c r="AK232">
        <v>63.565594582378537</v>
      </c>
      <c r="AL232">
        <f t="shared" si="128"/>
        <v>3.8935535848358929</v>
      </c>
      <c r="AM232">
        <v>33.797248418571783</v>
      </c>
      <c r="AN232">
        <v>35.357552121212109</v>
      </c>
      <c r="AO232">
        <v>-2.2227389147184788E-5</v>
      </c>
      <c r="AP232">
        <v>91.324136407103097</v>
      </c>
      <c r="AQ232">
        <v>66</v>
      </c>
      <c r="AR232">
        <v>10</v>
      </c>
      <c r="AS232">
        <f t="shared" si="129"/>
        <v>1</v>
      </c>
      <c r="AT232">
        <f t="shared" si="130"/>
        <v>0</v>
      </c>
      <c r="AU232">
        <f t="shared" si="131"/>
        <v>47141.629118957178</v>
      </c>
      <c r="AV232">
        <f t="shared" si="132"/>
        <v>1200.002857142857</v>
      </c>
      <c r="AW232">
        <f t="shared" si="133"/>
        <v>1025.9268993069986</v>
      </c>
      <c r="AX232">
        <f t="shared" si="134"/>
        <v>0.85493704719143415</v>
      </c>
      <c r="AY232">
        <f t="shared" si="135"/>
        <v>0.1884285010794679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1669669471.0999999</v>
      </c>
      <c r="BF232">
        <v>1405.448571428572</v>
      </c>
      <c r="BG232">
        <v>1434.59</v>
      </c>
      <c r="BH232">
        <v>35.356428571428573</v>
      </c>
      <c r="BI232">
        <v>33.797499999999999</v>
      </c>
      <c r="BJ232">
        <v>1410.0314285714289</v>
      </c>
      <c r="BK232">
        <v>35.229785714285711</v>
      </c>
      <c r="BL232">
        <v>649.98228571428569</v>
      </c>
      <c r="BM232">
        <v>100.685</v>
      </c>
      <c r="BN232">
        <v>9.9862328571428557E-2</v>
      </c>
      <c r="BO232">
        <v>33.135557142857152</v>
      </c>
      <c r="BP232">
        <v>33.453600000000002</v>
      </c>
      <c r="BQ232">
        <v>999.89999999999986</v>
      </c>
      <c r="BR232">
        <v>0</v>
      </c>
      <c r="BS232">
        <v>0</v>
      </c>
      <c r="BT232">
        <v>9009.1957142857154</v>
      </c>
      <c r="BU232">
        <v>0</v>
      </c>
      <c r="BV232">
        <v>559.50599999999997</v>
      </c>
      <c r="BW232">
        <v>-29.144214285714291</v>
      </c>
      <c r="BX232">
        <v>1456.961428571429</v>
      </c>
      <c r="BY232">
        <v>1484.774285714286</v>
      </c>
      <c r="BZ232">
        <v>1.558927142857143</v>
      </c>
      <c r="CA232">
        <v>1434.59</v>
      </c>
      <c r="CB232">
        <v>33.797499999999999</v>
      </c>
      <c r="CC232">
        <v>3.5598614285714278</v>
      </c>
      <c r="CD232">
        <v>3.402898571428572</v>
      </c>
      <c r="CE232">
        <v>26.907985714285719</v>
      </c>
      <c r="CF232">
        <v>26.14291428571428</v>
      </c>
      <c r="CG232">
        <v>1200.002857142857</v>
      </c>
      <c r="CH232">
        <v>0.50001800000000007</v>
      </c>
      <c r="CI232">
        <v>0.49998199999999993</v>
      </c>
      <c r="CJ232">
        <v>0</v>
      </c>
      <c r="CK232">
        <v>873.69542857142847</v>
      </c>
      <c r="CL232">
        <v>4.9990899999999998</v>
      </c>
      <c r="CM232">
        <v>9358.9342857142874</v>
      </c>
      <c r="CN232">
        <v>9557.914285714287</v>
      </c>
      <c r="CO232">
        <v>43.017714285714291</v>
      </c>
      <c r="CP232">
        <v>45</v>
      </c>
      <c r="CQ232">
        <v>43.811999999999998</v>
      </c>
      <c r="CR232">
        <v>44</v>
      </c>
      <c r="CS232">
        <v>44.436999999999998</v>
      </c>
      <c r="CT232">
        <v>597.51999999999987</v>
      </c>
      <c r="CU232">
        <v>597.48285714285714</v>
      </c>
      <c r="CV232">
        <v>0</v>
      </c>
      <c r="CW232">
        <v>1669669488.4000001</v>
      </c>
      <c r="CX232">
        <v>0</v>
      </c>
      <c r="CY232">
        <v>1669667979.5</v>
      </c>
      <c r="CZ232" t="s">
        <v>356</v>
      </c>
      <c r="DA232">
        <v>1669667979.5</v>
      </c>
      <c r="DB232">
        <v>1669667970</v>
      </c>
      <c r="DC232">
        <v>16</v>
      </c>
      <c r="DD232">
        <v>2.5000000000000001E-2</v>
      </c>
      <c r="DE232">
        <v>0.02</v>
      </c>
      <c r="DF232">
        <v>-3.5449999999999999</v>
      </c>
      <c r="DG232">
        <v>0.11899999999999999</v>
      </c>
      <c r="DH232">
        <v>410</v>
      </c>
      <c r="DI232">
        <v>35</v>
      </c>
      <c r="DJ232">
        <v>0.37</v>
      </c>
      <c r="DK232">
        <v>0.56999999999999995</v>
      </c>
      <c r="DL232">
        <v>-29.060815000000002</v>
      </c>
      <c r="DM232">
        <v>-0.7803219512194588</v>
      </c>
      <c r="DN232">
        <v>0.1066672197772115</v>
      </c>
      <c r="DO232">
        <v>0</v>
      </c>
      <c r="DP232">
        <v>1.57367375</v>
      </c>
      <c r="DQ232">
        <v>-7.3323264540340938E-2</v>
      </c>
      <c r="DR232">
        <v>7.8498839760534136E-3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3.2958500000000002</v>
      </c>
      <c r="EB232">
        <v>2.6250300000000002</v>
      </c>
      <c r="EC232">
        <v>0.229992</v>
      </c>
      <c r="ED232">
        <v>0.23084199999999999</v>
      </c>
      <c r="EE232">
        <v>0.142374</v>
      </c>
      <c r="EF232">
        <v>0.13652500000000001</v>
      </c>
      <c r="EG232">
        <v>23301.9</v>
      </c>
      <c r="EH232">
        <v>23694.2</v>
      </c>
      <c r="EI232">
        <v>28167.3</v>
      </c>
      <c r="EJ232">
        <v>29664.9</v>
      </c>
      <c r="EK232">
        <v>33243.199999999997</v>
      </c>
      <c r="EL232">
        <v>35555.9</v>
      </c>
      <c r="EM232">
        <v>39752.9</v>
      </c>
      <c r="EN232">
        <v>42386.6</v>
      </c>
      <c r="EO232">
        <v>2.1082999999999998</v>
      </c>
      <c r="EP232">
        <v>2.16377</v>
      </c>
      <c r="EQ232">
        <v>0.12055</v>
      </c>
      <c r="ER232">
        <v>0</v>
      </c>
      <c r="ES232">
        <v>31.498899999999999</v>
      </c>
      <c r="ET232">
        <v>999.9</v>
      </c>
      <c r="EU232">
        <v>70.2</v>
      </c>
      <c r="EV232">
        <v>36.200000000000003</v>
      </c>
      <c r="EW232">
        <v>42.073700000000002</v>
      </c>
      <c r="EX232">
        <v>56.929299999999998</v>
      </c>
      <c r="EY232">
        <v>-2.4559299999999999</v>
      </c>
      <c r="EZ232">
        <v>2</v>
      </c>
      <c r="FA232">
        <v>0.50451199999999996</v>
      </c>
      <c r="FB232">
        <v>0.52197700000000002</v>
      </c>
      <c r="FC232">
        <v>20.271899999999999</v>
      </c>
      <c r="FD232">
        <v>5.2199900000000001</v>
      </c>
      <c r="FE232">
        <v>12.0044</v>
      </c>
      <c r="FF232">
        <v>4.9868499999999996</v>
      </c>
      <c r="FG232">
        <v>3.2845499999999999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1.86219</v>
      </c>
      <c r="FN232">
        <v>1.86432</v>
      </c>
      <c r="FO232">
        <v>1.8603499999999999</v>
      </c>
      <c r="FP232">
        <v>1.86111</v>
      </c>
      <c r="FQ232">
        <v>1.8602000000000001</v>
      </c>
      <c r="FR232">
        <v>1.86188</v>
      </c>
      <c r="FS232">
        <v>1.85843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-4.58</v>
      </c>
      <c r="GH232">
        <v>0.12659999999999999</v>
      </c>
      <c r="GI232">
        <v>-2.6367403326156271</v>
      </c>
      <c r="GJ232">
        <v>-2.8314441237569559E-3</v>
      </c>
      <c r="GK232">
        <v>1.746196064066972E-6</v>
      </c>
      <c r="GL232">
        <v>-5.0840809965914505E-10</v>
      </c>
      <c r="GM232">
        <v>-0.1800947898839361</v>
      </c>
      <c r="GN232">
        <v>5.1166531179064507E-3</v>
      </c>
      <c r="GO232">
        <v>1.8935886849813399E-4</v>
      </c>
      <c r="GP232">
        <v>-2.4822471333493459E-6</v>
      </c>
      <c r="GQ232">
        <v>4</v>
      </c>
      <c r="GR232">
        <v>2082</v>
      </c>
      <c r="GS232">
        <v>4</v>
      </c>
      <c r="GT232">
        <v>36</v>
      </c>
      <c r="GU232">
        <v>24.9</v>
      </c>
      <c r="GV232">
        <v>25.1</v>
      </c>
      <c r="GW232">
        <v>3.7072799999999999</v>
      </c>
      <c r="GX232">
        <v>2.5280800000000001</v>
      </c>
      <c r="GY232">
        <v>2.04834</v>
      </c>
      <c r="GZ232">
        <v>2.6220699999999999</v>
      </c>
      <c r="HA232">
        <v>2.1972700000000001</v>
      </c>
      <c r="HB232">
        <v>2.36572</v>
      </c>
      <c r="HC232">
        <v>42.164999999999999</v>
      </c>
      <c r="HD232">
        <v>14.2371</v>
      </c>
      <c r="HE232">
        <v>18</v>
      </c>
      <c r="HF232">
        <v>618.65</v>
      </c>
      <c r="HG232">
        <v>735.452</v>
      </c>
      <c r="HH232">
        <v>30.998699999999999</v>
      </c>
      <c r="HI232">
        <v>33.786900000000003</v>
      </c>
      <c r="HJ232">
        <v>30.0001</v>
      </c>
      <c r="HK232">
        <v>33.697299999999998</v>
      </c>
      <c r="HL232">
        <v>33.697800000000001</v>
      </c>
      <c r="HM232">
        <v>74.164500000000004</v>
      </c>
      <c r="HN232">
        <v>25.876300000000001</v>
      </c>
      <c r="HO232">
        <v>92.483900000000006</v>
      </c>
      <c r="HP232">
        <v>31</v>
      </c>
      <c r="HQ232">
        <v>1448.17</v>
      </c>
      <c r="HR232">
        <v>33.746099999999998</v>
      </c>
      <c r="HS232">
        <v>99.244399999999999</v>
      </c>
      <c r="HT232">
        <v>98.305000000000007</v>
      </c>
    </row>
    <row r="233" spans="1:228" x14ac:dyDescent="0.2">
      <c r="A233">
        <v>218</v>
      </c>
      <c r="B233">
        <v>1669669477.0999999</v>
      </c>
      <c r="C233">
        <v>866.5</v>
      </c>
      <c r="D233" t="s">
        <v>795</v>
      </c>
      <c r="E233" t="s">
        <v>796</v>
      </c>
      <c r="F233">
        <v>4</v>
      </c>
      <c r="G233">
        <v>1669669474.7874999</v>
      </c>
      <c r="H233">
        <f t="shared" si="102"/>
        <v>3.8855546699448564E-3</v>
      </c>
      <c r="I233">
        <f t="shared" si="103"/>
        <v>3.8855546699448564</v>
      </c>
      <c r="J233">
        <f t="shared" si="104"/>
        <v>40.901947676103759</v>
      </c>
      <c r="K233">
        <f t="shared" si="105"/>
        <v>1411.6524999999999</v>
      </c>
      <c r="L233">
        <f t="shared" si="106"/>
        <v>1096.9084018152475</v>
      </c>
      <c r="M233">
        <f t="shared" si="107"/>
        <v>110.55387345226377</v>
      </c>
      <c r="N233">
        <f t="shared" si="108"/>
        <v>142.2759198355175</v>
      </c>
      <c r="O233">
        <f t="shared" si="109"/>
        <v>0.23990797595209909</v>
      </c>
      <c r="P233">
        <f t="shared" si="110"/>
        <v>3.6751844623462251</v>
      </c>
      <c r="Q233">
        <f t="shared" si="111"/>
        <v>0.23153493206770007</v>
      </c>
      <c r="R233">
        <f t="shared" si="112"/>
        <v>0.14543727175045712</v>
      </c>
      <c r="S233">
        <f t="shared" si="113"/>
        <v>226.11399110895519</v>
      </c>
      <c r="T233">
        <f t="shared" si="114"/>
        <v>33.389185954213417</v>
      </c>
      <c r="U233">
        <f t="shared" si="115"/>
        <v>33.450312500000003</v>
      </c>
      <c r="V233">
        <f t="shared" si="116"/>
        <v>5.1813522906949352</v>
      </c>
      <c r="W233">
        <f t="shared" si="117"/>
        <v>70.022705405534225</v>
      </c>
      <c r="X233">
        <f t="shared" si="118"/>
        <v>3.56335212976045</v>
      </c>
      <c r="Y233">
        <f t="shared" si="119"/>
        <v>5.0888524074061579</v>
      </c>
      <c r="Z233">
        <f t="shared" si="120"/>
        <v>1.6180001609344852</v>
      </c>
      <c r="AA233">
        <f t="shared" si="121"/>
        <v>-171.35296094456817</v>
      </c>
      <c r="AB233">
        <f t="shared" si="122"/>
        <v>-63.656318409418965</v>
      </c>
      <c r="AC233">
        <f t="shared" si="123"/>
        <v>-3.9780549142225921</v>
      </c>
      <c r="AD233">
        <f t="shared" si="124"/>
        <v>-12.873343159254524</v>
      </c>
      <c r="AE233">
        <f t="shared" si="125"/>
        <v>64.664645362133101</v>
      </c>
      <c r="AF233">
        <f t="shared" si="126"/>
        <v>3.8887442139303272</v>
      </c>
      <c r="AG233">
        <f t="shared" si="127"/>
        <v>40.901947676103759</v>
      </c>
      <c r="AH233">
        <v>1490.967613813056</v>
      </c>
      <c r="AI233">
        <v>1466.5763636363631</v>
      </c>
      <c r="AJ233">
        <v>1.7597345239337761</v>
      </c>
      <c r="AK233">
        <v>63.565594582378537</v>
      </c>
      <c r="AL233">
        <f t="shared" si="128"/>
        <v>3.8855546699448564</v>
      </c>
      <c r="AM233">
        <v>33.797039144106463</v>
      </c>
      <c r="AN233">
        <v>35.354258787878777</v>
      </c>
      <c r="AO233">
        <v>-2.4037165344746399E-5</v>
      </c>
      <c r="AP233">
        <v>91.324136407103097</v>
      </c>
      <c r="AQ233">
        <v>66</v>
      </c>
      <c r="AR233">
        <v>10</v>
      </c>
      <c r="AS233">
        <f t="shared" si="129"/>
        <v>1</v>
      </c>
      <c r="AT233">
        <f t="shared" si="130"/>
        <v>0</v>
      </c>
      <c r="AU233">
        <f t="shared" si="131"/>
        <v>47220.148373227414</v>
      </c>
      <c r="AV233">
        <f t="shared" si="132"/>
        <v>1199.99875</v>
      </c>
      <c r="AW233">
        <f t="shared" si="133"/>
        <v>1025.9234010927228</v>
      </c>
      <c r="AX233">
        <f t="shared" si="134"/>
        <v>0.85493705813670462</v>
      </c>
      <c r="AY233">
        <f t="shared" si="135"/>
        <v>0.18842852220383996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1669669474.7874999</v>
      </c>
      <c r="BF233">
        <v>1411.6524999999999</v>
      </c>
      <c r="BG233">
        <v>1440.7962500000001</v>
      </c>
      <c r="BH233">
        <v>35.355350000000001</v>
      </c>
      <c r="BI233">
        <v>33.7969875</v>
      </c>
      <c r="BJ233">
        <v>1416.23875</v>
      </c>
      <c r="BK233">
        <v>35.228687499999999</v>
      </c>
      <c r="BL233">
        <v>649.93812500000001</v>
      </c>
      <c r="BM233">
        <v>100.687</v>
      </c>
      <c r="BN233">
        <v>9.9786999999999987E-2</v>
      </c>
      <c r="BO233">
        <v>33.129037500000003</v>
      </c>
      <c r="BP233">
        <v>33.450312500000003</v>
      </c>
      <c r="BQ233">
        <v>999.9</v>
      </c>
      <c r="BR233">
        <v>0</v>
      </c>
      <c r="BS233">
        <v>0</v>
      </c>
      <c r="BT233">
        <v>9024.0625</v>
      </c>
      <c r="BU233">
        <v>0</v>
      </c>
      <c r="BV233">
        <v>570.57037500000001</v>
      </c>
      <c r="BW233">
        <v>-29.146100000000001</v>
      </c>
      <c r="BX233">
        <v>1463.3887500000001</v>
      </c>
      <c r="BY233">
        <v>1491.1949999999999</v>
      </c>
      <c r="BZ233">
        <v>1.55835375</v>
      </c>
      <c r="CA233">
        <v>1440.7962500000001</v>
      </c>
      <c r="CB233">
        <v>33.7969875</v>
      </c>
      <c r="CC233">
        <v>3.5598200000000002</v>
      </c>
      <c r="CD233">
        <v>3.4029124999999998</v>
      </c>
      <c r="CE233">
        <v>26.907787500000001</v>
      </c>
      <c r="CF233">
        <v>26.143000000000001</v>
      </c>
      <c r="CG233">
        <v>1199.99875</v>
      </c>
      <c r="CH233">
        <v>0.50001650000000009</v>
      </c>
      <c r="CI233">
        <v>0.49998350000000003</v>
      </c>
      <c r="CJ233">
        <v>0</v>
      </c>
      <c r="CK233">
        <v>873.75499999999988</v>
      </c>
      <c r="CL233">
        <v>4.9990899999999998</v>
      </c>
      <c r="CM233">
        <v>9359.0825000000004</v>
      </c>
      <c r="CN233">
        <v>9557.8962499999998</v>
      </c>
      <c r="CO233">
        <v>43.038749999999993</v>
      </c>
      <c r="CP233">
        <v>45</v>
      </c>
      <c r="CQ233">
        <v>43.811999999999998</v>
      </c>
      <c r="CR233">
        <v>44</v>
      </c>
      <c r="CS233">
        <v>44.436999999999998</v>
      </c>
      <c r="CT233">
        <v>597.51749999999993</v>
      </c>
      <c r="CU233">
        <v>597.48125000000005</v>
      </c>
      <c r="CV233">
        <v>0</v>
      </c>
      <c r="CW233">
        <v>1669669492.5999999</v>
      </c>
      <c r="CX233">
        <v>0</v>
      </c>
      <c r="CY233">
        <v>1669667979.5</v>
      </c>
      <c r="CZ233" t="s">
        <v>356</v>
      </c>
      <c r="DA233">
        <v>1669667979.5</v>
      </c>
      <c r="DB233">
        <v>1669667970</v>
      </c>
      <c r="DC233">
        <v>16</v>
      </c>
      <c r="DD233">
        <v>2.5000000000000001E-2</v>
      </c>
      <c r="DE233">
        <v>0.02</v>
      </c>
      <c r="DF233">
        <v>-3.5449999999999999</v>
      </c>
      <c r="DG233">
        <v>0.11899999999999999</v>
      </c>
      <c r="DH233">
        <v>410</v>
      </c>
      <c r="DI233">
        <v>35</v>
      </c>
      <c r="DJ233">
        <v>0.37</v>
      </c>
      <c r="DK233">
        <v>0.56999999999999995</v>
      </c>
      <c r="DL233">
        <v>-29.094607499999999</v>
      </c>
      <c r="DM233">
        <v>-0.69029831144459886</v>
      </c>
      <c r="DN233">
        <v>0.10249312510480869</v>
      </c>
      <c r="DO233">
        <v>0</v>
      </c>
      <c r="DP233">
        <v>1.5693427499999999</v>
      </c>
      <c r="DQ233">
        <v>-8.8079887429645468E-2</v>
      </c>
      <c r="DR233">
        <v>8.9073581907039116E-3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3.2960099999999999</v>
      </c>
      <c r="EB233">
        <v>2.6255500000000001</v>
      </c>
      <c r="EC233">
        <v>0.23066999999999999</v>
      </c>
      <c r="ED233">
        <v>0.23149900000000001</v>
      </c>
      <c r="EE233">
        <v>0.142375</v>
      </c>
      <c r="EF233">
        <v>0.13652900000000001</v>
      </c>
      <c r="EG233">
        <v>23281.200000000001</v>
      </c>
      <c r="EH233">
        <v>23673.599999999999</v>
      </c>
      <c r="EI233">
        <v>28167.3</v>
      </c>
      <c r="EJ233">
        <v>29664.5</v>
      </c>
      <c r="EK233">
        <v>33243.300000000003</v>
      </c>
      <c r="EL233">
        <v>35555.300000000003</v>
      </c>
      <c r="EM233">
        <v>39753.1</v>
      </c>
      <c r="EN233">
        <v>42386.1</v>
      </c>
      <c r="EO233">
        <v>2.1082000000000001</v>
      </c>
      <c r="EP233">
        <v>2.1637</v>
      </c>
      <c r="EQ233">
        <v>0.120446</v>
      </c>
      <c r="ER233">
        <v>0</v>
      </c>
      <c r="ES233">
        <v>31.498899999999999</v>
      </c>
      <c r="ET233">
        <v>999.9</v>
      </c>
      <c r="EU233">
        <v>70.2</v>
      </c>
      <c r="EV233">
        <v>36.200000000000003</v>
      </c>
      <c r="EW233">
        <v>42.078000000000003</v>
      </c>
      <c r="EX233">
        <v>56.839300000000001</v>
      </c>
      <c r="EY233">
        <v>-2.3998400000000002</v>
      </c>
      <c r="EZ233">
        <v>2</v>
      </c>
      <c r="FA233">
        <v>0.50449699999999997</v>
      </c>
      <c r="FB233">
        <v>0.51936000000000004</v>
      </c>
      <c r="FC233">
        <v>20.271899999999999</v>
      </c>
      <c r="FD233">
        <v>5.2199900000000001</v>
      </c>
      <c r="FE233">
        <v>12.0044</v>
      </c>
      <c r="FF233">
        <v>4.9866000000000001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1.8622000000000001</v>
      </c>
      <c r="FN233">
        <v>1.86432</v>
      </c>
      <c r="FO233">
        <v>1.8603499999999999</v>
      </c>
      <c r="FP233">
        <v>1.86111</v>
      </c>
      <c r="FQ233">
        <v>1.8602000000000001</v>
      </c>
      <c r="FR233">
        <v>1.86188</v>
      </c>
      <c r="FS233">
        <v>1.85843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-4.59</v>
      </c>
      <c r="GH233">
        <v>0.12659999999999999</v>
      </c>
      <c r="GI233">
        <v>-2.6367403326156271</v>
      </c>
      <c r="GJ233">
        <v>-2.8314441237569559E-3</v>
      </c>
      <c r="GK233">
        <v>1.746196064066972E-6</v>
      </c>
      <c r="GL233">
        <v>-5.0840809965914505E-10</v>
      </c>
      <c r="GM233">
        <v>-0.1800947898839361</v>
      </c>
      <c r="GN233">
        <v>5.1166531179064507E-3</v>
      </c>
      <c r="GO233">
        <v>1.8935886849813399E-4</v>
      </c>
      <c r="GP233">
        <v>-2.4822471333493459E-6</v>
      </c>
      <c r="GQ233">
        <v>4</v>
      </c>
      <c r="GR233">
        <v>2082</v>
      </c>
      <c r="GS233">
        <v>4</v>
      </c>
      <c r="GT233">
        <v>36</v>
      </c>
      <c r="GU233">
        <v>25</v>
      </c>
      <c r="GV233">
        <v>25.1</v>
      </c>
      <c r="GW233">
        <v>3.7194799999999999</v>
      </c>
      <c r="GX233">
        <v>2.5329600000000001</v>
      </c>
      <c r="GY233">
        <v>2.04834</v>
      </c>
      <c r="GZ233">
        <v>2.6220699999999999</v>
      </c>
      <c r="HA233">
        <v>2.1972700000000001</v>
      </c>
      <c r="HB233">
        <v>2.3303199999999999</v>
      </c>
      <c r="HC233">
        <v>42.164999999999999</v>
      </c>
      <c r="HD233">
        <v>14.2371</v>
      </c>
      <c r="HE233">
        <v>18</v>
      </c>
      <c r="HF233">
        <v>618.57100000000003</v>
      </c>
      <c r="HG233">
        <v>735.38</v>
      </c>
      <c r="HH233">
        <v>30.999099999999999</v>
      </c>
      <c r="HI233">
        <v>33.784799999999997</v>
      </c>
      <c r="HJ233">
        <v>30.0001</v>
      </c>
      <c r="HK233">
        <v>33.697099999999999</v>
      </c>
      <c r="HL233">
        <v>33.697800000000001</v>
      </c>
      <c r="HM233">
        <v>74.438900000000004</v>
      </c>
      <c r="HN233">
        <v>25.876300000000001</v>
      </c>
      <c r="HO233">
        <v>92.483900000000006</v>
      </c>
      <c r="HP233">
        <v>31</v>
      </c>
      <c r="HQ233">
        <v>1454.86</v>
      </c>
      <c r="HR233">
        <v>33.741700000000002</v>
      </c>
      <c r="HS233">
        <v>99.244399999999999</v>
      </c>
      <c r="HT233">
        <v>98.303799999999995</v>
      </c>
    </row>
    <row r="234" spans="1:228" x14ac:dyDescent="0.2">
      <c r="A234">
        <v>219</v>
      </c>
      <c r="B234">
        <v>1669669481.0999999</v>
      </c>
      <c r="C234">
        <v>870.5</v>
      </c>
      <c r="D234" t="s">
        <v>797</v>
      </c>
      <c r="E234" t="s">
        <v>798</v>
      </c>
      <c r="F234">
        <v>4</v>
      </c>
      <c r="G234">
        <v>1669669479.0999999</v>
      </c>
      <c r="H234">
        <f t="shared" si="102"/>
        <v>3.8946522726085253E-3</v>
      </c>
      <c r="I234">
        <f t="shared" si="103"/>
        <v>3.8946522726085253</v>
      </c>
      <c r="J234">
        <f t="shared" si="104"/>
        <v>40.678887089335049</v>
      </c>
      <c r="K234">
        <f t="shared" si="105"/>
        <v>1419.0342857142859</v>
      </c>
      <c r="L234">
        <f t="shared" si="106"/>
        <v>1106.2525387580943</v>
      </c>
      <c r="M234">
        <f t="shared" si="107"/>
        <v>111.49524358575678</v>
      </c>
      <c r="N234">
        <f t="shared" si="108"/>
        <v>143.01939909658537</v>
      </c>
      <c r="O234">
        <f t="shared" si="109"/>
        <v>0.24047277845795748</v>
      </c>
      <c r="P234">
        <f t="shared" si="110"/>
        <v>3.6817496825709255</v>
      </c>
      <c r="Q234">
        <f t="shared" si="111"/>
        <v>0.2320754435296595</v>
      </c>
      <c r="R234">
        <f t="shared" si="112"/>
        <v>0.14577718990322414</v>
      </c>
      <c r="S234">
        <f t="shared" si="113"/>
        <v>226.11219137669787</v>
      </c>
      <c r="T234">
        <f t="shared" si="114"/>
        <v>33.385957732435962</v>
      </c>
      <c r="U234">
        <f t="shared" si="115"/>
        <v>33.450714285714277</v>
      </c>
      <c r="V234">
        <f t="shared" si="116"/>
        <v>5.1814688803483557</v>
      </c>
      <c r="W234">
        <f t="shared" si="117"/>
        <v>70.02839340849242</v>
      </c>
      <c r="X234">
        <f t="shared" si="118"/>
        <v>3.5634654757851729</v>
      </c>
      <c r="Y234">
        <f t="shared" si="119"/>
        <v>5.0886009264822398</v>
      </c>
      <c r="Z234">
        <f t="shared" si="120"/>
        <v>1.6180034045631828</v>
      </c>
      <c r="AA234">
        <f t="shared" si="121"/>
        <v>-171.75416522203597</v>
      </c>
      <c r="AB234">
        <f t="shared" si="122"/>
        <v>-64.024524979630556</v>
      </c>
      <c r="AC234">
        <f t="shared" si="123"/>
        <v>-3.9939211664208369</v>
      </c>
      <c r="AD234">
        <f t="shared" si="124"/>
        <v>-13.660419991389503</v>
      </c>
      <c r="AE234">
        <f t="shared" si="125"/>
        <v>64.398097423220321</v>
      </c>
      <c r="AF234">
        <f t="shared" si="126"/>
        <v>3.8884334622583991</v>
      </c>
      <c r="AG234">
        <f t="shared" si="127"/>
        <v>40.678887089335049</v>
      </c>
      <c r="AH234">
        <v>1497.9533672591519</v>
      </c>
      <c r="AI234">
        <v>1473.674181818182</v>
      </c>
      <c r="AJ234">
        <v>1.756274289748839</v>
      </c>
      <c r="AK234">
        <v>63.565594582378537</v>
      </c>
      <c r="AL234">
        <f t="shared" si="128"/>
        <v>3.8946522726085253</v>
      </c>
      <c r="AM234">
        <v>33.797684676895663</v>
      </c>
      <c r="AN234">
        <v>35.358122424242417</v>
      </c>
      <c r="AO234">
        <v>1.957565557985059E-5</v>
      </c>
      <c r="AP234">
        <v>91.324136407103097</v>
      </c>
      <c r="AQ234">
        <v>66</v>
      </c>
      <c r="AR234">
        <v>10</v>
      </c>
      <c r="AS234">
        <f t="shared" si="129"/>
        <v>1</v>
      </c>
      <c r="AT234">
        <f t="shared" si="130"/>
        <v>0</v>
      </c>
      <c r="AU234">
        <f t="shared" si="131"/>
        <v>47337.461218044606</v>
      </c>
      <c r="AV234">
        <f t="shared" si="132"/>
        <v>1199.99</v>
      </c>
      <c r="AW234">
        <f t="shared" si="133"/>
        <v>1025.9158421640923</v>
      </c>
      <c r="AX234">
        <f t="shared" si="134"/>
        <v>0.85493699294501801</v>
      </c>
      <c r="AY234">
        <f t="shared" si="135"/>
        <v>0.18842839638388476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1669669479.0999999</v>
      </c>
      <c r="BF234">
        <v>1419.0342857142859</v>
      </c>
      <c r="BG234">
        <v>1448.075714285714</v>
      </c>
      <c r="BH234">
        <v>35.3566</v>
      </c>
      <c r="BI234">
        <v>33.798542857142863</v>
      </c>
      <c r="BJ234">
        <v>1423.6271428571431</v>
      </c>
      <c r="BK234">
        <v>35.229957142857153</v>
      </c>
      <c r="BL234">
        <v>650.01271428571431</v>
      </c>
      <c r="BM234">
        <v>100.68642857142861</v>
      </c>
      <c r="BN234">
        <v>0.10000100000000001</v>
      </c>
      <c r="BO234">
        <v>33.128157142857141</v>
      </c>
      <c r="BP234">
        <v>33.450714285714277</v>
      </c>
      <c r="BQ234">
        <v>999.89999999999986</v>
      </c>
      <c r="BR234">
        <v>0</v>
      </c>
      <c r="BS234">
        <v>0</v>
      </c>
      <c r="BT234">
        <v>9046.8757142857139</v>
      </c>
      <c r="BU234">
        <v>0</v>
      </c>
      <c r="BV234">
        <v>554.40771428571429</v>
      </c>
      <c r="BW234">
        <v>-29.041985714285719</v>
      </c>
      <c r="BX234">
        <v>1471.045714285714</v>
      </c>
      <c r="BY234">
        <v>1498.731428571429</v>
      </c>
      <c r="BZ234">
        <v>1.5580542857142861</v>
      </c>
      <c r="CA234">
        <v>1448.075714285714</v>
      </c>
      <c r="CB234">
        <v>33.798542857142863</v>
      </c>
      <c r="CC234">
        <v>3.559935714285714</v>
      </c>
      <c r="CD234">
        <v>3.4030628571428569</v>
      </c>
      <c r="CE234">
        <v>26.908342857142859</v>
      </c>
      <c r="CF234">
        <v>26.143699999999999</v>
      </c>
      <c r="CG234">
        <v>1199.99</v>
      </c>
      <c r="CH234">
        <v>0.50001800000000007</v>
      </c>
      <c r="CI234">
        <v>0.49998199999999998</v>
      </c>
      <c r="CJ234">
        <v>0</v>
      </c>
      <c r="CK234">
        <v>873.78428571428572</v>
      </c>
      <c r="CL234">
        <v>4.9990899999999998</v>
      </c>
      <c r="CM234">
        <v>9356.2157142857141</v>
      </c>
      <c r="CN234">
        <v>9557.8442857142854</v>
      </c>
      <c r="CO234">
        <v>43.061999999999998</v>
      </c>
      <c r="CP234">
        <v>44.991</v>
      </c>
      <c r="CQ234">
        <v>43.811999999999998</v>
      </c>
      <c r="CR234">
        <v>44</v>
      </c>
      <c r="CS234">
        <v>44.436999999999998</v>
      </c>
      <c r="CT234">
        <v>597.51571428571424</v>
      </c>
      <c r="CU234">
        <v>597.47428571428577</v>
      </c>
      <c r="CV234">
        <v>0</v>
      </c>
      <c r="CW234">
        <v>1669669496.2</v>
      </c>
      <c r="CX234">
        <v>0</v>
      </c>
      <c r="CY234">
        <v>1669667979.5</v>
      </c>
      <c r="CZ234" t="s">
        <v>356</v>
      </c>
      <c r="DA234">
        <v>1669667979.5</v>
      </c>
      <c r="DB234">
        <v>1669667970</v>
      </c>
      <c r="DC234">
        <v>16</v>
      </c>
      <c r="DD234">
        <v>2.5000000000000001E-2</v>
      </c>
      <c r="DE234">
        <v>0.02</v>
      </c>
      <c r="DF234">
        <v>-3.5449999999999999</v>
      </c>
      <c r="DG234">
        <v>0.11899999999999999</v>
      </c>
      <c r="DH234">
        <v>410</v>
      </c>
      <c r="DI234">
        <v>35</v>
      </c>
      <c r="DJ234">
        <v>0.37</v>
      </c>
      <c r="DK234">
        <v>0.56999999999999995</v>
      </c>
      <c r="DL234">
        <v>-29.119579999999999</v>
      </c>
      <c r="DM234">
        <v>0.15023414634143431</v>
      </c>
      <c r="DN234">
        <v>6.7168099571150372E-2</v>
      </c>
      <c r="DO234">
        <v>0</v>
      </c>
      <c r="DP234">
        <v>1.5650390000000001</v>
      </c>
      <c r="DQ234">
        <v>-7.6102964352723013E-2</v>
      </c>
      <c r="DR234">
        <v>8.0925029502620476E-3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3.2961200000000002</v>
      </c>
      <c r="EB234">
        <v>2.6256200000000001</v>
      </c>
      <c r="EC234">
        <v>0.23132800000000001</v>
      </c>
      <c r="ED234">
        <v>0.232156</v>
      </c>
      <c r="EE234">
        <v>0.14238100000000001</v>
      </c>
      <c r="EF234">
        <v>0.13653699999999999</v>
      </c>
      <c r="EG234">
        <v>23261.4</v>
      </c>
      <c r="EH234">
        <v>23653.5</v>
      </c>
      <c r="EI234">
        <v>28167.5</v>
      </c>
      <c r="EJ234">
        <v>29664.799999999999</v>
      </c>
      <c r="EK234">
        <v>33243.199999999997</v>
      </c>
      <c r="EL234">
        <v>35555.599999999999</v>
      </c>
      <c r="EM234">
        <v>39753.199999999997</v>
      </c>
      <c r="EN234">
        <v>42386.8</v>
      </c>
      <c r="EO234">
        <v>2.10825</v>
      </c>
      <c r="EP234">
        <v>2.1636000000000002</v>
      </c>
      <c r="EQ234">
        <v>0.120763</v>
      </c>
      <c r="ER234">
        <v>0</v>
      </c>
      <c r="ES234">
        <v>31.4985</v>
      </c>
      <c r="ET234">
        <v>999.9</v>
      </c>
      <c r="EU234">
        <v>70.2</v>
      </c>
      <c r="EV234">
        <v>36.200000000000003</v>
      </c>
      <c r="EW234">
        <v>42.071300000000001</v>
      </c>
      <c r="EX234">
        <v>56.959299999999999</v>
      </c>
      <c r="EY234">
        <v>-2.3517600000000001</v>
      </c>
      <c r="EZ234">
        <v>2</v>
      </c>
      <c r="FA234">
        <v>0.50448899999999997</v>
      </c>
      <c r="FB234">
        <v>0.51816700000000004</v>
      </c>
      <c r="FC234">
        <v>20.271899999999999</v>
      </c>
      <c r="FD234">
        <v>5.2198399999999996</v>
      </c>
      <c r="FE234">
        <v>12.0044</v>
      </c>
      <c r="FF234">
        <v>4.9869000000000003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1.86219</v>
      </c>
      <c r="FN234">
        <v>1.8643099999999999</v>
      </c>
      <c r="FO234">
        <v>1.8603499999999999</v>
      </c>
      <c r="FP234">
        <v>1.86111</v>
      </c>
      <c r="FQ234">
        <v>1.8602000000000001</v>
      </c>
      <c r="FR234">
        <v>1.86188</v>
      </c>
      <c r="FS234">
        <v>1.8584400000000001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-4.5999999999999996</v>
      </c>
      <c r="GH234">
        <v>0.12670000000000001</v>
      </c>
      <c r="GI234">
        <v>-2.6367403326156271</v>
      </c>
      <c r="GJ234">
        <v>-2.8314441237569559E-3</v>
      </c>
      <c r="GK234">
        <v>1.746196064066972E-6</v>
      </c>
      <c r="GL234">
        <v>-5.0840809965914505E-10</v>
      </c>
      <c r="GM234">
        <v>-0.1800947898839361</v>
      </c>
      <c r="GN234">
        <v>5.1166531179064507E-3</v>
      </c>
      <c r="GO234">
        <v>1.8935886849813399E-4</v>
      </c>
      <c r="GP234">
        <v>-2.4822471333493459E-6</v>
      </c>
      <c r="GQ234">
        <v>4</v>
      </c>
      <c r="GR234">
        <v>2082</v>
      </c>
      <c r="GS234">
        <v>4</v>
      </c>
      <c r="GT234">
        <v>36</v>
      </c>
      <c r="GU234">
        <v>25</v>
      </c>
      <c r="GV234">
        <v>25.2</v>
      </c>
      <c r="GW234">
        <v>3.7341299999999999</v>
      </c>
      <c r="GX234">
        <v>2.5305200000000001</v>
      </c>
      <c r="GY234">
        <v>2.04834</v>
      </c>
      <c r="GZ234">
        <v>2.6220699999999999</v>
      </c>
      <c r="HA234">
        <v>2.1972700000000001</v>
      </c>
      <c r="HB234">
        <v>2.3303199999999999</v>
      </c>
      <c r="HC234">
        <v>42.191499999999998</v>
      </c>
      <c r="HD234">
        <v>14.2196</v>
      </c>
      <c r="HE234">
        <v>18</v>
      </c>
      <c r="HF234">
        <v>618.60900000000004</v>
      </c>
      <c r="HG234">
        <v>735.27200000000005</v>
      </c>
      <c r="HH234">
        <v>30.999400000000001</v>
      </c>
      <c r="HI234">
        <v>33.783799999999999</v>
      </c>
      <c r="HJ234">
        <v>30.0001</v>
      </c>
      <c r="HK234">
        <v>33.697099999999999</v>
      </c>
      <c r="HL234">
        <v>33.6967</v>
      </c>
      <c r="HM234">
        <v>74.706299999999999</v>
      </c>
      <c r="HN234">
        <v>25.876300000000001</v>
      </c>
      <c r="HO234">
        <v>92.483900000000006</v>
      </c>
      <c r="HP234">
        <v>31</v>
      </c>
      <c r="HQ234">
        <v>1461.55</v>
      </c>
      <c r="HR234">
        <v>33.74</v>
      </c>
      <c r="HS234">
        <v>99.244900000000001</v>
      </c>
      <c r="HT234">
        <v>98.305199999999999</v>
      </c>
    </row>
    <row r="235" spans="1:228" x14ac:dyDescent="0.2">
      <c r="A235">
        <v>220</v>
      </c>
      <c r="B235">
        <v>1669669485.0999999</v>
      </c>
      <c r="C235">
        <v>874.5</v>
      </c>
      <c r="D235" t="s">
        <v>799</v>
      </c>
      <c r="E235" t="s">
        <v>800</v>
      </c>
      <c r="F235">
        <v>4</v>
      </c>
      <c r="G235">
        <v>1669669482.7874999</v>
      </c>
      <c r="H235">
        <f t="shared" si="102"/>
        <v>3.8737858030238994E-3</v>
      </c>
      <c r="I235">
        <f t="shared" si="103"/>
        <v>3.8737858030238992</v>
      </c>
      <c r="J235">
        <f t="shared" si="104"/>
        <v>40.971978333932249</v>
      </c>
      <c r="K235">
        <f t="shared" si="105"/>
        <v>1425.2349999999999</v>
      </c>
      <c r="L235">
        <f t="shared" si="106"/>
        <v>1108.3969901978442</v>
      </c>
      <c r="M235">
        <f t="shared" si="107"/>
        <v>111.71255319803817</v>
      </c>
      <c r="N235">
        <f t="shared" si="108"/>
        <v>143.64586169508311</v>
      </c>
      <c r="O235">
        <f t="shared" si="109"/>
        <v>0.23884403484120939</v>
      </c>
      <c r="P235">
        <f t="shared" si="110"/>
        <v>3.6686271843379323</v>
      </c>
      <c r="Q235">
        <f t="shared" si="111"/>
        <v>0.23052942907099191</v>
      </c>
      <c r="R235">
        <f t="shared" si="112"/>
        <v>0.14480381371994677</v>
      </c>
      <c r="S235">
        <f t="shared" si="113"/>
        <v>226.11399110895519</v>
      </c>
      <c r="T235">
        <f t="shared" si="114"/>
        <v>33.39043108839622</v>
      </c>
      <c r="U235">
        <f t="shared" si="115"/>
        <v>33.458275</v>
      </c>
      <c r="V235">
        <f t="shared" si="116"/>
        <v>5.183663264099617</v>
      </c>
      <c r="W235">
        <f t="shared" si="117"/>
        <v>70.032875144667699</v>
      </c>
      <c r="X235">
        <f t="shared" si="118"/>
        <v>3.5635370686846017</v>
      </c>
      <c r="Y235">
        <f t="shared" si="119"/>
        <v>5.0883775103097832</v>
      </c>
      <c r="Z235">
        <f t="shared" si="120"/>
        <v>1.6201261954150152</v>
      </c>
      <c r="AA235">
        <f t="shared" si="121"/>
        <v>-170.83395391335395</v>
      </c>
      <c r="AB235">
        <f t="shared" si="122"/>
        <v>-65.446404217354555</v>
      </c>
      <c r="AC235">
        <f t="shared" si="123"/>
        <v>-4.0973589813266837</v>
      </c>
      <c r="AD235">
        <f t="shared" si="124"/>
        <v>-14.263726003080009</v>
      </c>
      <c r="AE235">
        <f t="shared" si="125"/>
        <v>64.452103326575283</v>
      </c>
      <c r="AF235">
        <f t="shared" si="126"/>
        <v>3.8808377083743966</v>
      </c>
      <c r="AG235">
        <f t="shared" si="127"/>
        <v>40.971978333932249</v>
      </c>
      <c r="AH235">
        <v>1504.9802599931529</v>
      </c>
      <c r="AI235">
        <v>1480.6270303030301</v>
      </c>
      <c r="AJ235">
        <v>1.743209432147905</v>
      </c>
      <c r="AK235">
        <v>63.565594582378537</v>
      </c>
      <c r="AL235">
        <f t="shared" si="128"/>
        <v>3.8737858030238992</v>
      </c>
      <c r="AM235">
        <v>33.801845404853999</v>
      </c>
      <c r="AN235">
        <v>35.35389030303029</v>
      </c>
      <c r="AO235">
        <v>8.4714636405808219E-6</v>
      </c>
      <c r="AP235">
        <v>91.324136407103097</v>
      </c>
      <c r="AQ235">
        <v>66</v>
      </c>
      <c r="AR235">
        <v>10</v>
      </c>
      <c r="AS235">
        <f t="shared" si="129"/>
        <v>1</v>
      </c>
      <c r="AT235">
        <f t="shared" si="130"/>
        <v>0</v>
      </c>
      <c r="AU235">
        <f t="shared" si="131"/>
        <v>47103.399460356086</v>
      </c>
      <c r="AV235">
        <f t="shared" si="132"/>
        <v>1199.99875</v>
      </c>
      <c r="AW235">
        <f t="shared" si="133"/>
        <v>1025.9234010927228</v>
      </c>
      <c r="AX235">
        <f t="shared" si="134"/>
        <v>0.85493705813670462</v>
      </c>
      <c r="AY235">
        <f t="shared" si="135"/>
        <v>0.18842852220383996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1669669482.7874999</v>
      </c>
      <c r="BF235">
        <v>1425.2349999999999</v>
      </c>
      <c r="BG235">
        <v>1454.3025</v>
      </c>
      <c r="BH235">
        <v>35.356937500000001</v>
      </c>
      <c r="BI235">
        <v>33.802025</v>
      </c>
      <c r="BJ235">
        <v>1429.8362500000001</v>
      </c>
      <c r="BK235">
        <v>35.230337499999997</v>
      </c>
      <c r="BL235">
        <v>650.05475000000001</v>
      </c>
      <c r="BM235">
        <v>100.68725000000001</v>
      </c>
      <c r="BN235">
        <v>0.10024237499999999</v>
      </c>
      <c r="BO235">
        <v>33.127375000000001</v>
      </c>
      <c r="BP235">
        <v>33.458275</v>
      </c>
      <c r="BQ235">
        <v>999.9</v>
      </c>
      <c r="BR235">
        <v>0</v>
      </c>
      <c r="BS235">
        <v>0</v>
      </c>
      <c r="BT235">
        <v>9001.3274999999994</v>
      </c>
      <c r="BU235">
        <v>0</v>
      </c>
      <c r="BV235">
        <v>538.15162499999997</v>
      </c>
      <c r="BW235">
        <v>-29.068437500000002</v>
      </c>
      <c r="BX235">
        <v>1477.4712500000001</v>
      </c>
      <c r="BY235">
        <v>1505.17875</v>
      </c>
      <c r="BZ235">
        <v>1.5549474999999999</v>
      </c>
      <c r="CA235">
        <v>1454.3025</v>
      </c>
      <c r="CB235">
        <v>33.802025</v>
      </c>
      <c r="CC235">
        <v>3.5599975000000001</v>
      </c>
      <c r="CD235">
        <v>3.4034325000000001</v>
      </c>
      <c r="CE235">
        <v>26.9086125</v>
      </c>
      <c r="CF235">
        <v>26.145587500000001</v>
      </c>
      <c r="CG235">
        <v>1199.99875</v>
      </c>
      <c r="CH235">
        <v>0.50001475000000006</v>
      </c>
      <c r="CI235">
        <v>0.49998524999999988</v>
      </c>
      <c r="CJ235">
        <v>0</v>
      </c>
      <c r="CK235">
        <v>873.67562499999997</v>
      </c>
      <c r="CL235">
        <v>4.9990899999999998</v>
      </c>
      <c r="CM235">
        <v>9355.9225000000006</v>
      </c>
      <c r="CN235">
        <v>9557.8875000000007</v>
      </c>
      <c r="CO235">
        <v>43.061999999999998</v>
      </c>
      <c r="CP235">
        <v>44.976374999999997</v>
      </c>
      <c r="CQ235">
        <v>43.811999999999998</v>
      </c>
      <c r="CR235">
        <v>44</v>
      </c>
      <c r="CS235">
        <v>44.436999999999998</v>
      </c>
      <c r="CT235">
        <v>597.51749999999993</v>
      </c>
      <c r="CU235">
        <v>597.48125000000005</v>
      </c>
      <c r="CV235">
        <v>0</v>
      </c>
      <c r="CW235">
        <v>1669669500.4000001</v>
      </c>
      <c r="CX235">
        <v>0</v>
      </c>
      <c r="CY235">
        <v>1669667979.5</v>
      </c>
      <c r="CZ235" t="s">
        <v>356</v>
      </c>
      <c r="DA235">
        <v>1669667979.5</v>
      </c>
      <c r="DB235">
        <v>1669667970</v>
      </c>
      <c r="DC235">
        <v>16</v>
      </c>
      <c r="DD235">
        <v>2.5000000000000001E-2</v>
      </c>
      <c r="DE235">
        <v>0.02</v>
      </c>
      <c r="DF235">
        <v>-3.5449999999999999</v>
      </c>
      <c r="DG235">
        <v>0.11899999999999999</v>
      </c>
      <c r="DH235">
        <v>410</v>
      </c>
      <c r="DI235">
        <v>35</v>
      </c>
      <c r="DJ235">
        <v>0.37</v>
      </c>
      <c r="DK235">
        <v>0.56999999999999995</v>
      </c>
      <c r="DL235">
        <v>-29.1146925</v>
      </c>
      <c r="DM235">
        <v>0.3610412757973433</v>
      </c>
      <c r="DN235">
        <v>5.6537900507093369E-2</v>
      </c>
      <c r="DO235">
        <v>0</v>
      </c>
      <c r="DP235">
        <v>1.5607575</v>
      </c>
      <c r="DQ235">
        <v>-5.1615309568481822E-2</v>
      </c>
      <c r="DR235">
        <v>6.0238765550100493E-3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3.2962099999999999</v>
      </c>
      <c r="EB235">
        <v>2.62534</v>
      </c>
      <c r="EC235">
        <v>0.23199500000000001</v>
      </c>
      <c r="ED235">
        <v>0.23279900000000001</v>
      </c>
      <c r="EE235">
        <v>0.142375</v>
      </c>
      <c r="EF235">
        <v>0.136545</v>
      </c>
      <c r="EG235">
        <v>23240.9</v>
      </c>
      <c r="EH235">
        <v>23633</v>
      </c>
      <c r="EI235">
        <v>28167.200000000001</v>
      </c>
      <c r="EJ235">
        <v>29664</v>
      </c>
      <c r="EK235">
        <v>33243</v>
      </c>
      <c r="EL235">
        <v>35554.199999999997</v>
      </c>
      <c r="EM235">
        <v>39752.6</v>
      </c>
      <c r="EN235">
        <v>42385.5</v>
      </c>
      <c r="EO235">
        <v>2.1086999999999998</v>
      </c>
      <c r="EP235">
        <v>2.1634199999999999</v>
      </c>
      <c r="EQ235">
        <v>0.12046800000000001</v>
      </c>
      <c r="ER235">
        <v>0</v>
      </c>
      <c r="ES235">
        <v>31.495699999999999</v>
      </c>
      <c r="ET235">
        <v>999.9</v>
      </c>
      <c r="EU235">
        <v>70.2</v>
      </c>
      <c r="EV235">
        <v>36.200000000000003</v>
      </c>
      <c r="EW235">
        <v>42.070099999999996</v>
      </c>
      <c r="EX235">
        <v>56.9893</v>
      </c>
      <c r="EY235">
        <v>-2.30769</v>
      </c>
      <c r="EZ235">
        <v>2</v>
      </c>
      <c r="FA235">
        <v>0.50445099999999998</v>
      </c>
      <c r="FB235">
        <v>0.517092</v>
      </c>
      <c r="FC235">
        <v>20.271999999999998</v>
      </c>
      <c r="FD235">
        <v>5.2201399999999998</v>
      </c>
      <c r="FE235">
        <v>12.004300000000001</v>
      </c>
      <c r="FF235">
        <v>4.9871499999999997</v>
      </c>
      <c r="FG235">
        <v>3.2846500000000001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1.86432</v>
      </c>
      <c r="FO235">
        <v>1.8603499999999999</v>
      </c>
      <c r="FP235">
        <v>1.86111</v>
      </c>
      <c r="FQ235">
        <v>1.8602000000000001</v>
      </c>
      <c r="FR235">
        <v>1.86188</v>
      </c>
      <c r="FS235">
        <v>1.8584400000000001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-4.5999999999999996</v>
      </c>
      <c r="GH235">
        <v>0.12659999999999999</v>
      </c>
      <c r="GI235">
        <v>-2.6367403326156271</v>
      </c>
      <c r="GJ235">
        <v>-2.8314441237569559E-3</v>
      </c>
      <c r="GK235">
        <v>1.746196064066972E-6</v>
      </c>
      <c r="GL235">
        <v>-5.0840809965914505E-10</v>
      </c>
      <c r="GM235">
        <v>-0.1800947898839361</v>
      </c>
      <c r="GN235">
        <v>5.1166531179064507E-3</v>
      </c>
      <c r="GO235">
        <v>1.8935886849813399E-4</v>
      </c>
      <c r="GP235">
        <v>-2.4822471333493459E-6</v>
      </c>
      <c r="GQ235">
        <v>4</v>
      </c>
      <c r="GR235">
        <v>2082</v>
      </c>
      <c r="GS235">
        <v>4</v>
      </c>
      <c r="GT235">
        <v>36</v>
      </c>
      <c r="GU235">
        <v>25.1</v>
      </c>
      <c r="GV235">
        <v>25.3</v>
      </c>
      <c r="GW235">
        <v>3.74756</v>
      </c>
      <c r="GX235">
        <v>2.5329600000000001</v>
      </c>
      <c r="GY235">
        <v>2.04834</v>
      </c>
      <c r="GZ235">
        <v>2.6220699999999999</v>
      </c>
      <c r="HA235">
        <v>2.1972700000000001</v>
      </c>
      <c r="HB235">
        <v>2.2949199999999998</v>
      </c>
      <c r="HC235">
        <v>42.191499999999998</v>
      </c>
      <c r="HD235">
        <v>14.2196</v>
      </c>
      <c r="HE235">
        <v>18</v>
      </c>
      <c r="HF235">
        <v>618.93799999999999</v>
      </c>
      <c r="HG235">
        <v>735.08199999999999</v>
      </c>
      <c r="HH235">
        <v>30.999600000000001</v>
      </c>
      <c r="HI235">
        <v>33.783299999999997</v>
      </c>
      <c r="HJ235">
        <v>30.0001</v>
      </c>
      <c r="HK235">
        <v>33.695799999999998</v>
      </c>
      <c r="HL235">
        <v>33.694800000000001</v>
      </c>
      <c r="HM235">
        <v>74.977400000000003</v>
      </c>
      <c r="HN235">
        <v>25.876300000000001</v>
      </c>
      <c r="HO235">
        <v>92.483900000000006</v>
      </c>
      <c r="HP235">
        <v>31</v>
      </c>
      <c r="HQ235">
        <v>1468.23</v>
      </c>
      <c r="HR235">
        <v>33.741100000000003</v>
      </c>
      <c r="HS235">
        <v>99.243700000000004</v>
      </c>
      <c r="HT235">
        <v>98.302300000000002</v>
      </c>
    </row>
    <row r="236" spans="1:228" x14ac:dyDescent="0.2">
      <c r="A236">
        <v>221</v>
      </c>
      <c r="B236">
        <v>1669669489.0999999</v>
      </c>
      <c r="C236">
        <v>878.5</v>
      </c>
      <c r="D236" t="s">
        <v>801</v>
      </c>
      <c r="E236" t="s">
        <v>802</v>
      </c>
      <c r="F236">
        <v>4</v>
      </c>
      <c r="G236">
        <v>1669669487.0999999</v>
      </c>
      <c r="H236">
        <f t="shared" si="102"/>
        <v>3.8719441085027779E-3</v>
      </c>
      <c r="I236">
        <f t="shared" si="103"/>
        <v>3.8719441085027779</v>
      </c>
      <c r="J236">
        <f t="shared" si="104"/>
        <v>40.646279650248495</v>
      </c>
      <c r="K236">
        <f t="shared" si="105"/>
        <v>1432.4357142857141</v>
      </c>
      <c r="L236">
        <f t="shared" si="106"/>
        <v>1118.3556301090719</v>
      </c>
      <c r="M236">
        <f t="shared" si="107"/>
        <v>112.71955871922415</v>
      </c>
      <c r="N236">
        <f t="shared" si="108"/>
        <v>144.37582935241718</v>
      </c>
      <c r="O236">
        <f t="shared" si="109"/>
        <v>0.23941887194125699</v>
      </c>
      <c r="P236">
        <f t="shared" si="110"/>
        <v>3.6642491111647923</v>
      </c>
      <c r="Q236">
        <f t="shared" si="111"/>
        <v>0.23105534264644373</v>
      </c>
      <c r="R236">
        <f t="shared" si="112"/>
        <v>0.14513667916487782</v>
      </c>
      <c r="S236">
        <f t="shared" si="113"/>
        <v>226.11459437688717</v>
      </c>
      <c r="T236">
        <f t="shared" si="114"/>
        <v>33.389641900596899</v>
      </c>
      <c r="U236">
        <f t="shared" si="115"/>
        <v>33.442628571428571</v>
      </c>
      <c r="V236">
        <f t="shared" si="116"/>
        <v>5.17912301744148</v>
      </c>
      <c r="W236">
        <f t="shared" si="117"/>
        <v>70.035273006304394</v>
      </c>
      <c r="X236">
        <f t="shared" si="118"/>
        <v>3.5633640188346178</v>
      </c>
      <c r="Y236">
        <f t="shared" si="119"/>
        <v>5.0879562053165017</v>
      </c>
      <c r="Z236">
        <f t="shared" si="120"/>
        <v>1.6157589986068621</v>
      </c>
      <c r="AA236">
        <f t="shared" si="121"/>
        <v>-170.75273518497249</v>
      </c>
      <c r="AB236">
        <f t="shared" si="122"/>
        <v>-62.568778492234365</v>
      </c>
      <c r="AC236">
        <f t="shared" si="123"/>
        <v>-3.9215527769124425</v>
      </c>
      <c r="AD236">
        <f t="shared" si="124"/>
        <v>-11.128472077232139</v>
      </c>
      <c r="AE236">
        <f t="shared" si="125"/>
        <v>64.204476328206994</v>
      </c>
      <c r="AF236">
        <f t="shared" si="126"/>
        <v>3.8690201089563967</v>
      </c>
      <c r="AG236">
        <f t="shared" si="127"/>
        <v>40.646279650248495</v>
      </c>
      <c r="AH236">
        <v>1511.7510160443489</v>
      </c>
      <c r="AI236">
        <v>1487.548121212121</v>
      </c>
      <c r="AJ236">
        <v>1.739991186316618</v>
      </c>
      <c r="AK236">
        <v>63.565594582378537</v>
      </c>
      <c r="AL236">
        <f t="shared" si="128"/>
        <v>3.8719441085027779</v>
      </c>
      <c r="AM236">
        <v>33.802842994947888</v>
      </c>
      <c r="AN236">
        <v>35.354379393939404</v>
      </c>
      <c r="AO236">
        <v>-1.171354637252934E-5</v>
      </c>
      <c r="AP236">
        <v>91.324136407103097</v>
      </c>
      <c r="AQ236">
        <v>66</v>
      </c>
      <c r="AR236">
        <v>10</v>
      </c>
      <c r="AS236">
        <f t="shared" si="129"/>
        <v>1</v>
      </c>
      <c r="AT236">
        <f t="shared" si="130"/>
        <v>0</v>
      </c>
      <c r="AU236">
        <f t="shared" si="131"/>
        <v>47025.544430028764</v>
      </c>
      <c r="AV236">
        <f t="shared" si="132"/>
        <v>1200.001428571429</v>
      </c>
      <c r="AW236">
        <f t="shared" si="133"/>
        <v>1025.9257421641905</v>
      </c>
      <c r="AX236">
        <f t="shared" si="134"/>
        <v>0.85493710068789586</v>
      </c>
      <c r="AY236">
        <f t="shared" si="135"/>
        <v>0.18842860432763886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1669669487.0999999</v>
      </c>
      <c r="BF236">
        <v>1432.4357142857141</v>
      </c>
      <c r="BG236">
        <v>1461.4071428571431</v>
      </c>
      <c r="BH236">
        <v>35.354185714285713</v>
      </c>
      <c r="BI236">
        <v>33.80388571428572</v>
      </c>
      <c r="BJ236">
        <v>1437.041428571428</v>
      </c>
      <c r="BK236">
        <v>35.227585714285723</v>
      </c>
      <c r="BL236">
        <v>650.00528571428572</v>
      </c>
      <c r="BM236">
        <v>100.6904285714286</v>
      </c>
      <c r="BN236">
        <v>0.1000138285714286</v>
      </c>
      <c r="BO236">
        <v>33.125900000000001</v>
      </c>
      <c r="BP236">
        <v>33.442628571428571</v>
      </c>
      <c r="BQ236">
        <v>999.89999999999986</v>
      </c>
      <c r="BR236">
        <v>0</v>
      </c>
      <c r="BS236">
        <v>0</v>
      </c>
      <c r="BT236">
        <v>8985.8914285714291</v>
      </c>
      <c r="BU236">
        <v>0</v>
      </c>
      <c r="BV236">
        <v>558.31557142857139</v>
      </c>
      <c r="BW236">
        <v>-28.972185714285722</v>
      </c>
      <c r="BX236">
        <v>1484.9314285714279</v>
      </c>
      <c r="BY236">
        <v>1512.537142857143</v>
      </c>
      <c r="BZ236">
        <v>1.550345714285714</v>
      </c>
      <c r="CA236">
        <v>1461.4071428571431</v>
      </c>
      <c r="CB236">
        <v>33.80388571428572</v>
      </c>
      <c r="CC236">
        <v>3.5598200000000002</v>
      </c>
      <c r="CD236">
        <v>3.4037157142857142</v>
      </c>
      <c r="CE236">
        <v>26.907785714285719</v>
      </c>
      <c r="CF236">
        <v>26.14697142857143</v>
      </c>
      <c r="CG236">
        <v>1200.001428571429</v>
      </c>
      <c r="CH236">
        <v>0.50001400000000007</v>
      </c>
      <c r="CI236">
        <v>0.49998599999999987</v>
      </c>
      <c r="CJ236">
        <v>0</v>
      </c>
      <c r="CK236">
        <v>873.60971428571429</v>
      </c>
      <c r="CL236">
        <v>4.9990899999999998</v>
      </c>
      <c r="CM236">
        <v>9359.5785714285721</v>
      </c>
      <c r="CN236">
        <v>9557.9185714285722</v>
      </c>
      <c r="CO236">
        <v>43.061999999999998</v>
      </c>
      <c r="CP236">
        <v>45</v>
      </c>
      <c r="CQ236">
        <v>43.811999999999998</v>
      </c>
      <c r="CR236">
        <v>44</v>
      </c>
      <c r="CS236">
        <v>44.436999999999998</v>
      </c>
      <c r="CT236">
        <v>597.51714285714286</v>
      </c>
      <c r="CU236">
        <v>597.48428571428576</v>
      </c>
      <c r="CV236">
        <v>0</v>
      </c>
      <c r="CW236">
        <v>1669669504.5999999</v>
      </c>
      <c r="CX236">
        <v>0</v>
      </c>
      <c r="CY236">
        <v>1669667979.5</v>
      </c>
      <c r="CZ236" t="s">
        <v>356</v>
      </c>
      <c r="DA236">
        <v>1669667979.5</v>
      </c>
      <c r="DB236">
        <v>1669667970</v>
      </c>
      <c r="DC236">
        <v>16</v>
      </c>
      <c r="DD236">
        <v>2.5000000000000001E-2</v>
      </c>
      <c r="DE236">
        <v>0.02</v>
      </c>
      <c r="DF236">
        <v>-3.5449999999999999</v>
      </c>
      <c r="DG236">
        <v>0.11899999999999999</v>
      </c>
      <c r="DH236">
        <v>410</v>
      </c>
      <c r="DI236">
        <v>35</v>
      </c>
      <c r="DJ236">
        <v>0.37</v>
      </c>
      <c r="DK236">
        <v>0.56999999999999995</v>
      </c>
      <c r="DL236">
        <v>-29.080629268292679</v>
      </c>
      <c r="DM236">
        <v>0.47015121951214223</v>
      </c>
      <c r="DN236">
        <v>6.7528896231863866E-2</v>
      </c>
      <c r="DO236">
        <v>0</v>
      </c>
      <c r="DP236">
        <v>1.557259512195122</v>
      </c>
      <c r="DQ236">
        <v>-3.3624250871078558E-2</v>
      </c>
      <c r="DR236">
        <v>3.7630779768172938E-3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3.2960500000000001</v>
      </c>
      <c r="EB236">
        <v>2.6251199999999999</v>
      </c>
      <c r="EC236">
        <v>0.23265</v>
      </c>
      <c r="ED236">
        <v>0.23344200000000001</v>
      </c>
      <c r="EE236">
        <v>0.142369</v>
      </c>
      <c r="EF236">
        <v>0.13655600000000001</v>
      </c>
      <c r="EG236">
        <v>23221.7</v>
      </c>
      <c r="EH236">
        <v>23613.3</v>
      </c>
      <c r="EI236">
        <v>28168</v>
      </c>
      <c r="EJ236">
        <v>29664.3</v>
      </c>
      <c r="EK236">
        <v>33244.5</v>
      </c>
      <c r="EL236">
        <v>35554.199999999997</v>
      </c>
      <c r="EM236">
        <v>39754.1</v>
      </c>
      <c r="EN236">
        <v>42386</v>
      </c>
      <c r="EO236">
        <v>2.1086499999999999</v>
      </c>
      <c r="EP236">
        <v>2.16357</v>
      </c>
      <c r="EQ236">
        <v>0.120629</v>
      </c>
      <c r="ER236">
        <v>0</v>
      </c>
      <c r="ES236">
        <v>31.490500000000001</v>
      </c>
      <c r="ET236">
        <v>999.9</v>
      </c>
      <c r="EU236">
        <v>70.099999999999994</v>
      </c>
      <c r="EV236">
        <v>36.200000000000003</v>
      </c>
      <c r="EW236">
        <v>42.014400000000002</v>
      </c>
      <c r="EX236">
        <v>57.379399999999997</v>
      </c>
      <c r="EY236">
        <v>-2.4439099999999998</v>
      </c>
      <c r="EZ236">
        <v>2</v>
      </c>
      <c r="FA236">
        <v>0.50450499999999998</v>
      </c>
      <c r="FB236">
        <v>0.51831199999999999</v>
      </c>
      <c r="FC236">
        <v>20.271999999999998</v>
      </c>
      <c r="FD236">
        <v>5.22058</v>
      </c>
      <c r="FE236">
        <v>12.0046</v>
      </c>
      <c r="FF236">
        <v>4.9873500000000002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1.8643099999999999</v>
      </c>
      <c r="FO236">
        <v>1.8603499999999999</v>
      </c>
      <c r="FP236">
        <v>1.86111</v>
      </c>
      <c r="FQ236">
        <v>1.8602000000000001</v>
      </c>
      <c r="FR236">
        <v>1.86188</v>
      </c>
      <c r="FS236">
        <v>1.85843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-4.6100000000000003</v>
      </c>
      <c r="GH236">
        <v>0.12659999999999999</v>
      </c>
      <c r="GI236">
        <v>-2.6367403326156271</v>
      </c>
      <c r="GJ236">
        <v>-2.8314441237569559E-3</v>
      </c>
      <c r="GK236">
        <v>1.746196064066972E-6</v>
      </c>
      <c r="GL236">
        <v>-5.0840809965914505E-10</v>
      </c>
      <c r="GM236">
        <v>-0.1800947898839361</v>
      </c>
      <c r="GN236">
        <v>5.1166531179064507E-3</v>
      </c>
      <c r="GO236">
        <v>1.8935886849813399E-4</v>
      </c>
      <c r="GP236">
        <v>-2.4822471333493459E-6</v>
      </c>
      <c r="GQ236">
        <v>4</v>
      </c>
      <c r="GR236">
        <v>2082</v>
      </c>
      <c r="GS236">
        <v>4</v>
      </c>
      <c r="GT236">
        <v>36</v>
      </c>
      <c r="GU236">
        <v>25.2</v>
      </c>
      <c r="GV236">
        <v>25.3</v>
      </c>
      <c r="GW236">
        <v>3.7597700000000001</v>
      </c>
      <c r="GX236">
        <v>2.5329600000000001</v>
      </c>
      <c r="GY236">
        <v>2.04834</v>
      </c>
      <c r="GZ236">
        <v>2.6220699999999999</v>
      </c>
      <c r="HA236">
        <v>2.1972700000000001</v>
      </c>
      <c r="HB236">
        <v>2.2790499999999998</v>
      </c>
      <c r="HC236">
        <v>42.191499999999998</v>
      </c>
      <c r="HD236">
        <v>14.2021</v>
      </c>
      <c r="HE236">
        <v>18</v>
      </c>
      <c r="HF236">
        <v>618.88300000000004</v>
      </c>
      <c r="HG236">
        <v>735.22500000000002</v>
      </c>
      <c r="HH236">
        <v>31.0001</v>
      </c>
      <c r="HI236">
        <v>33.780900000000003</v>
      </c>
      <c r="HJ236">
        <v>30.0001</v>
      </c>
      <c r="HK236">
        <v>33.694000000000003</v>
      </c>
      <c r="HL236">
        <v>33.694800000000001</v>
      </c>
      <c r="HM236">
        <v>75.245900000000006</v>
      </c>
      <c r="HN236">
        <v>25.876300000000001</v>
      </c>
      <c r="HO236">
        <v>92.483900000000006</v>
      </c>
      <c r="HP236">
        <v>31</v>
      </c>
      <c r="HQ236">
        <v>1474.9</v>
      </c>
      <c r="HR236">
        <v>33.755200000000002</v>
      </c>
      <c r="HS236">
        <v>99.247100000000003</v>
      </c>
      <c r="HT236">
        <v>98.303399999999996</v>
      </c>
    </row>
    <row r="237" spans="1:228" x14ac:dyDescent="0.2">
      <c r="A237">
        <v>222</v>
      </c>
      <c r="B237">
        <v>1669669493.0999999</v>
      </c>
      <c r="C237">
        <v>882.5</v>
      </c>
      <c r="D237" t="s">
        <v>803</v>
      </c>
      <c r="E237" t="s">
        <v>804</v>
      </c>
      <c r="F237">
        <v>4</v>
      </c>
      <c r="G237">
        <v>1669669490.7874999</v>
      </c>
      <c r="H237">
        <f t="shared" si="102"/>
        <v>3.8545803659702882E-3</v>
      </c>
      <c r="I237">
        <f t="shared" si="103"/>
        <v>3.8545803659702882</v>
      </c>
      <c r="J237">
        <f t="shared" si="104"/>
        <v>40.973941688163045</v>
      </c>
      <c r="K237">
        <f t="shared" si="105"/>
        <v>1438.68625</v>
      </c>
      <c r="L237">
        <f t="shared" si="106"/>
        <v>1120.5611301950175</v>
      </c>
      <c r="M237">
        <f t="shared" si="107"/>
        <v>112.94062398363617</v>
      </c>
      <c r="N237">
        <f t="shared" si="108"/>
        <v>145.00424690208487</v>
      </c>
      <c r="O237">
        <f t="shared" si="109"/>
        <v>0.23799300672558929</v>
      </c>
      <c r="P237">
        <f t="shared" si="110"/>
        <v>3.6682794406302914</v>
      </c>
      <c r="Q237">
        <f t="shared" si="111"/>
        <v>0.22973569169838948</v>
      </c>
      <c r="R237">
        <f t="shared" si="112"/>
        <v>0.14430282672423028</v>
      </c>
      <c r="S237">
        <f t="shared" si="113"/>
        <v>226.11467960912009</v>
      </c>
      <c r="T237">
        <f t="shared" si="114"/>
        <v>33.388351990202331</v>
      </c>
      <c r="U237">
        <f t="shared" si="115"/>
        <v>33.448725000000003</v>
      </c>
      <c r="V237">
        <f t="shared" si="116"/>
        <v>5.1808916543404182</v>
      </c>
      <c r="W237">
        <f t="shared" si="117"/>
        <v>70.049801833587381</v>
      </c>
      <c r="X237">
        <f t="shared" si="118"/>
        <v>3.5631704892174998</v>
      </c>
      <c r="Y237">
        <f t="shared" si="119"/>
        <v>5.0866246526753711</v>
      </c>
      <c r="Z237">
        <f t="shared" si="120"/>
        <v>1.6177211651229184</v>
      </c>
      <c r="AA237">
        <f t="shared" si="121"/>
        <v>-169.98699413928972</v>
      </c>
      <c r="AB237">
        <f t="shared" si="122"/>
        <v>-64.765330040553437</v>
      </c>
      <c r="AC237">
        <f t="shared" si="123"/>
        <v>-4.05479225236546</v>
      </c>
      <c r="AD237">
        <f t="shared" si="124"/>
        <v>-12.692436823088542</v>
      </c>
      <c r="AE237">
        <f t="shared" si="125"/>
        <v>64.235679599329686</v>
      </c>
      <c r="AF237">
        <f t="shared" si="126"/>
        <v>3.8518393244915052</v>
      </c>
      <c r="AG237">
        <f t="shared" si="127"/>
        <v>40.973941688163045</v>
      </c>
      <c r="AH237">
        <v>1518.843336016379</v>
      </c>
      <c r="AI237">
        <v>1494.54503030303</v>
      </c>
      <c r="AJ237">
        <v>1.7280205807036451</v>
      </c>
      <c r="AK237">
        <v>63.565594582378537</v>
      </c>
      <c r="AL237">
        <f t="shared" si="128"/>
        <v>3.8545803659702882</v>
      </c>
      <c r="AM237">
        <v>33.808500426708932</v>
      </c>
      <c r="AN237">
        <v>35.353235757575753</v>
      </c>
      <c r="AO237">
        <v>-3.1572543876100781E-5</v>
      </c>
      <c r="AP237">
        <v>91.324136407103097</v>
      </c>
      <c r="AQ237">
        <v>66</v>
      </c>
      <c r="AR237">
        <v>10</v>
      </c>
      <c r="AS237">
        <f t="shared" si="129"/>
        <v>1</v>
      </c>
      <c r="AT237">
        <f t="shared" si="130"/>
        <v>0</v>
      </c>
      <c r="AU237">
        <f t="shared" si="131"/>
        <v>47098.155508521399</v>
      </c>
      <c r="AV237">
        <f t="shared" si="132"/>
        <v>1200.00125</v>
      </c>
      <c r="AW237">
        <f t="shared" si="133"/>
        <v>1025.9256510928083</v>
      </c>
      <c r="AX237">
        <f t="shared" si="134"/>
        <v>0.85493715201780685</v>
      </c>
      <c r="AY237">
        <f t="shared" si="135"/>
        <v>0.18842870339436738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1669669490.7874999</v>
      </c>
      <c r="BF237">
        <v>1438.68625</v>
      </c>
      <c r="BG237">
        <v>1467.6712500000001</v>
      </c>
      <c r="BH237">
        <v>35.352649999999997</v>
      </c>
      <c r="BI237">
        <v>33.8091875</v>
      </c>
      <c r="BJ237">
        <v>1443.30125</v>
      </c>
      <c r="BK237">
        <v>35.226050000000001</v>
      </c>
      <c r="BL237">
        <v>649.986625</v>
      </c>
      <c r="BM237">
        <v>100.6895</v>
      </c>
      <c r="BN237">
        <v>9.9846462500000011E-2</v>
      </c>
      <c r="BO237">
        <v>33.121237499999999</v>
      </c>
      <c r="BP237">
        <v>33.448725000000003</v>
      </c>
      <c r="BQ237">
        <v>999.9</v>
      </c>
      <c r="BR237">
        <v>0</v>
      </c>
      <c r="BS237">
        <v>0</v>
      </c>
      <c r="BT237">
        <v>8999.9225000000006</v>
      </c>
      <c r="BU237">
        <v>0</v>
      </c>
      <c r="BV237">
        <v>625.09412500000008</v>
      </c>
      <c r="BW237">
        <v>-28.983712499999999</v>
      </c>
      <c r="BX237">
        <v>1491.4112500000001</v>
      </c>
      <c r="BY237">
        <v>1519.0287499999999</v>
      </c>
      <c r="BZ237">
        <v>1.54347375</v>
      </c>
      <c r="CA237">
        <v>1467.6712500000001</v>
      </c>
      <c r="CB237">
        <v>33.8091875</v>
      </c>
      <c r="CC237">
        <v>3.55963875</v>
      </c>
      <c r="CD237">
        <v>3.4042275000000002</v>
      </c>
      <c r="CE237">
        <v>26.906912500000001</v>
      </c>
      <c r="CF237">
        <v>26.1495125</v>
      </c>
      <c r="CG237">
        <v>1200.00125</v>
      </c>
      <c r="CH237">
        <v>0.50001325000000008</v>
      </c>
      <c r="CI237">
        <v>0.49998674999999998</v>
      </c>
      <c r="CJ237">
        <v>0</v>
      </c>
      <c r="CK237">
        <v>873.25200000000007</v>
      </c>
      <c r="CL237">
        <v>4.9990899999999998</v>
      </c>
      <c r="CM237">
        <v>9364.5924999999988</v>
      </c>
      <c r="CN237">
        <v>9557.9250000000011</v>
      </c>
      <c r="CO237">
        <v>43.061999999999998</v>
      </c>
      <c r="CP237">
        <v>45</v>
      </c>
      <c r="CQ237">
        <v>43.811999999999998</v>
      </c>
      <c r="CR237">
        <v>44</v>
      </c>
      <c r="CS237">
        <v>44.436999999999998</v>
      </c>
      <c r="CT237">
        <v>597.51499999999999</v>
      </c>
      <c r="CU237">
        <v>597.48625000000004</v>
      </c>
      <c r="CV237">
        <v>0</v>
      </c>
      <c r="CW237">
        <v>1669669508.2</v>
      </c>
      <c r="CX237">
        <v>0</v>
      </c>
      <c r="CY237">
        <v>1669667979.5</v>
      </c>
      <c r="CZ237" t="s">
        <v>356</v>
      </c>
      <c r="DA237">
        <v>1669667979.5</v>
      </c>
      <c r="DB237">
        <v>1669667970</v>
      </c>
      <c r="DC237">
        <v>16</v>
      </c>
      <c r="DD237">
        <v>2.5000000000000001E-2</v>
      </c>
      <c r="DE237">
        <v>0.02</v>
      </c>
      <c r="DF237">
        <v>-3.5449999999999999</v>
      </c>
      <c r="DG237">
        <v>0.11899999999999999</v>
      </c>
      <c r="DH237">
        <v>410</v>
      </c>
      <c r="DI237">
        <v>35</v>
      </c>
      <c r="DJ237">
        <v>0.37</v>
      </c>
      <c r="DK237">
        <v>0.56999999999999995</v>
      </c>
      <c r="DL237">
        <v>-29.057409756097559</v>
      </c>
      <c r="DM237">
        <v>0.6330689895470778</v>
      </c>
      <c r="DN237">
        <v>7.4302929085414804E-2</v>
      </c>
      <c r="DO237">
        <v>0</v>
      </c>
      <c r="DP237">
        <v>1.554002682926829</v>
      </c>
      <c r="DQ237">
        <v>-5.0503066202089747E-2</v>
      </c>
      <c r="DR237">
        <v>5.4479076423846057E-3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3.2960199999999999</v>
      </c>
      <c r="EB237">
        <v>2.62527</v>
      </c>
      <c r="EC237">
        <v>0.233297</v>
      </c>
      <c r="ED237">
        <v>0.23408200000000001</v>
      </c>
      <c r="EE237">
        <v>0.142376</v>
      </c>
      <c r="EF237">
        <v>0.13657</v>
      </c>
      <c r="EG237">
        <v>23201.599999999999</v>
      </c>
      <c r="EH237">
        <v>23593.4</v>
      </c>
      <c r="EI237">
        <v>28167.5</v>
      </c>
      <c r="EJ237">
        <v>29664.1</v>
      </c>
      <c r="EK237">
        <v>33244.300000000003</v>
      </c>
      <c r="EL237">
        <v>35553.4</v>
      </c>
      <c r="EM237">
        <v>39754</v>
      </c>
      <c r="EN237">
        <v>42385.599999999999</v>
      </c>
      <c r="EO237">
        <v>2.1086999999999998</v>
      </c>
      <c r="EP237">
        <v>2.1636799999999998</v>
      </c>
      <c r="EQ237">
        <v>0.121243</v>
      </c>
      <c r="ER237">
        <v>0</v>
      </c>
      <c r="ES237">
        <v>31.484000000000002</v>
      </c>
      <c r="ET237">
        <v>999.9</v>
      </c>
      <c r="EU237">
        <v>70.099999999999994</v>
      </c>
      <c r="EV237">
        <v>36.200000000000003</v>
      </c>
      <c r="EW237">
        <v>42.015700000000002</v>
      </c>
      <c r="EX237">
        <v>56.779400000000003</v>
      </c>
      <c r="EY237">
        <v>-2.2956699999999999</v>
      </c>
      <c r="EZ237">
        <v>2</v>
      </c>
      <c r="FA237">
        <v>0.50445899999999999</v>
      </c>
      <c r="FB237">
        <v>0.51960799999999996</v>
      </c>
      <c r="FC237">
        <v>20.271999999999998</v>
      </c>
      <c r="FD237">
        <v>5.2196899999999999</v>
      </c>
      <c r="FE237">
        <v>12.004899999999999</v>
      </c>
      <c r="FF237">
        <v>4.9867999999999997</v>
      </c>
      <c r="FG237">
        <v>3.2845800000000001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1.8622000000000001</v>
      </c>
      <c r="FN237">
        <v>1.8643099999999999</v>
      </c>
      <c r="FO237">
        <v>1.8603499999999999</v>
      </c>
      <c r="FP237">
        <v>1.86111</v>
      </c>
      <c r="FQ237">
        <v>1.8602000000000001</v>
      </c>
      <c r="FR237">
        <v>1.86188</v>
      </c>
      <c r="FS237">
        <v>1.8584499999999999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-4.62</v>
      </c>
      <c r="GH237">
        <v>0.12659999999999999</v>
      </c>
      <c r="GI237">
        <v>-2.6367403326156271</v>
      </c>
      <c r="GJ237">
        <v>-2.8314441237569559E-3</v>
      </c>
      <c r="GK237">
        <v>1.746196064066972E-6</v>
      </c>
      <c r="GL237">
        <v>-5.0840809965914505E-10</v>
      </c>
      <c r="GM237">
        <v>-0.1800947898839361</v>
      </c>
      <c r="GN237">
        <v>5.1166531179064507E-3</v>
      </c>
      <c r="GO237">
        <v>1.8935886849813399E-4</v>
      </c>
      <c r="GP237">
        <v>-2.4822471333493459E-6</v>
      </c>
      <c r="GQ237">
        <v>4</v>
      </c>
      <c r="GR237">
        <v>2082</v>
      </c>
      <c r="GS237">
        <v>4</v>
      </c>
      <c r="GT237">
        <v>36</v>
      </c>
      <c r="GU237">
        <v>25.2</v>
      </c>
      <c r="GV237">
        <v>25.4</v>
      </c>
      <c r="GW237">
        <v>3.77563</v>
      </c>
      <c r="GX237">
        <v>2.5268600000000001</v>
      </c>
      <c r="GY237">
        <v>2.04834</v>
      </c>
      <c r="GZ237">
        <v>2.6220699999999999</v>
      </c>
      <c r="HA237">
        <v>2.1972700000000001</v>
      </c>
      <c r="HB237">
        <v>2.34619</v>
      </c>
      <c r="HC237">
        <v>42.191499999999998</v>
      </c>
      <c r="HD237">
        <v>14.2371</v>
      </c>
      <c r="HE237">
        <v>18</v>
      </c>
      <c r="HF237">
        <v>618.92100000000005</v>
      </c>
      <c r="HG237">
        <v>735.32</v>
      </c>
      <c r="HH237">
        <v>31.0002</v>
      </c>
      <c r="HI237">
        <v>33.780900000000003</v>
      </c>
      <c r="HJ237">
        <v>30.0001</v>
      </c>
      <c r="HK237">
        <v>33.694000000000003</v>
      </c>
      <c r="HL237">
        <v>33.694800000000001</v>
      </c>
      <c r="HM237">
        <v>75.5167</v>
      </c>
      <c r="HN237">
        <v>25.876300000000001</v>
      </c>
      <c r="HO237">
        <v>92.483900000000006</v>
      </c>
      <c r="HP237">
        <v>31</v>
      </c>
      <c r="HQ237">
        <v>1481.6</v>
      </c>
      <c r="HR237">
        <v>33.749000000000002</v>
      </c>
      <c r="HS237">
        <v>99.246300000000005</v>
      </c>
      <c r="HT237">
        <v>98.302599999999998</v>
      </c>
    </row>
    <row r="238" spans="1:228" x14ac:dyDescent="0.2">
      <c r="A238">
        <v>223</v>
      </c>
      <c r="B238">
        <v>1669669497.0999999</v>
      </c>
      <c r="C238">
        <v>886.5</v>
      </c>
      <c r="D238" t="s">
        <v>805</v>
      </c>
      <c r="E238" t="s">
        <v>806</v>
      </c>
      <c r="F238">
        <v>4</v>
      </c>
      <c r="G238">
        <v>1669669495.0999999</v>
      </c>
      <c r="H238">
        <f t="shared" si="102"/>
        <v>3.8530937032164795E-3</v>
      </c>
      <c r="I238">
        <f t="shared" si="103"/>
        <v>3.8530937032164796</v>
      </c>
      <c r="J238">
        <f t="shared" si="104"/>
        <v>41.202050057628718</v>
      </c>
      <c r="K238">
        <f t="shared" si="105"/>
        <v>1445.792857142857</v>
      </c>
      <c r="L238">
        <f t="shared" si="106"/>
        <v>1126.2191748530349</v>
      </c>
      <c r="M238">
        <f t="shared" si="107"/>
        <v>113.51035691172832</v>
      </c>
      <c r="N238">
        <f t="shared" si="108"/>
        <v>145.71982692101548</v>
      </c>
      <c r="O238">
        <f t="shared" si="109"/>
        <v>0.23820513811045599</v>
      </c>
      <c r="P238">
        <f t="shared" si="110"/>
        <v>3.6733166070721741</v>
      </c>
      <c r="Q238">
        <f t="shared" si="111"/>
        <v>0.2299442914016197</v>
      </c>
      <c r="R238">
        <f t="shared" si="112"/>
        <v>0.14443351971114093</v>
      </c>
      <c r="S238">
        <f t="shared" si="113"/>
        <v>226.11351694831507</v>
      </c>
      <c r="T238">
        <f t="shared" si="114"/>
        <v>33.386647488984686</v>
      </c>
      <c r="U238">
        <f t="shared" si="115"/>
        <v>33.442857142857143</v>
      </c>
      <c r="V238">
        <f t="shared" si="116"/>
        <v>5.179189318896122</v>
      </c>
      <c r="W238">
        <f t="shared" si="117"/>
        <v>70.063934512739266</v>
      </c>
      <c r="X238">
        <f t="shared" si="118"/>
        <v>3.5635560462185465</v>
      </c>
      <c r="Y238">
        <f t="shared" si="119"/>
        <v>5.0861489167020846</v>
      </c>
      <c r="Z238">
        <f t="shared" si="120"/>
        <v>1.6156332726775755</v>
      </c>
      <c r="AA238">
        <f t="shared" si="121"/>
        <v>-169.92143231184676</v>
      </c>
      <c r="AB238">
        <f t="shared" si="122"/>
        <v>-64.022159579289877</v>
      </c>
      <c r="AC238">
        <f t="shared" si="123"/>
        <v>-4.00262005241271</v>
      </c>
      <c r="AD238">
        <f t="shared" si="124"/>
        <v>-11.832694995234277</v>
      </c>
      <c r="AE238">
        <f t="shared" si="125"/>
        <v>64.261966572585635</v>
      </c>
      <c r="AF238">
        <f t="shared" si="126"/>
        <v>3.8520570890767436</v>
      </c>
      <c r="AG238">
        <f t="shared" si="127"/>
        <v>41.202050057628718</v>
      </c>
      <c r="AH238">
        <v>1525.645060805148</v>
      </c>
      <c r="AI238">
        <v>1501.3413333333331</v>
      </c>
      <c r="AJ238">
        <v>1.7041032741520481</v>
      </c>
      <c r="AK238">
        <v>63.565594582378537</v>
      </c>
      <c r="AL238">
        <f t="shared" si="128"/>
        <v>3.8530937032164796</v>
      </c>
      <c r="AM238">
        <v>33.812323742938119</v>
      </c>
      <c r="AN238">
        <v>35.35607151515152</v>
      </c>
      <c r="AO238">
        <v>3.5474299944832107E-5</v>
      </c>
      <c r="AP238">
        <v>91.324136407103097</v>
      </c>
      <c r="AQ238">
        <v>66</v>
      </c>
      <c r="AR238">
        <v>10</v>
      </c>
      <c r="AS238">
        <f t="shared" si="129"/>
        <v>1</v>
      </c>
      <c r="AT238">
        <f t="shared" si="130"/>
        <v>0</v>
      </c>
      <c r="AU238">
        <f t="shared" si="131"/>
        <v>47188.28928796736</v>
      </c>
      <c r="AV238">
        <f t="shared" si="132"/>
        <v>1199.995714285714</v>
      </c>
      <c r="AW238">
        <f t="shared" si="133"/>
        <v>1025.920856449904</v>
      </c>
      <c r="AX238">
        <f t="shared" si="134"/>
        <v>0.85493710038837389</v>
      </c>
      <c r="AY238">
        <f t="shared" si="135"/>
        <v>0.18842860374956169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1669669495.0999999</v>
      </c>
      <c r="BF238">
        <v>1445.792857142857</v>
      </c>
      <c r="BG238">
        <v>1474.8</v>
      </c>
      <c r="BH238">
        <v>35.356642857142852</v>
      </c>
      <c r="BI238">
        <v>33.813114285714278</v>
      </c>
      <c r="BJ238">
        <v>1450.4142857142861</v>
      </c>
      <c r="BK238">
        <v>35.230014285714283</v>
      </c>
      <c r="BL238">
        <v>649.99285714285713</v>
      </c>
      <c r="BM238">
        <v>100.68899999999999</v>
      </c>
      <c r="BN238">
        <v>9.986902857142857E-2</v>
      </c>
      <c r="BO238">
        <v>33.119571428571433</v>
      </c>
      <c r="BP238">
        <v>33.442857142857143</v>
      </c>
      <c r="BQ238">
        <v>999.89999999999986</v>
      </c>
      <c r="BR238">
        <v>0</v>
      </c>
      <c r="BS238">
        <v>0</v>
      </c>
      <c r="BT238">
        <v>9017.4114285714277</v>
      </c>
      <c r="BU238">
        <v>0</v>
      </c>
      <c r="BV238">
        <v>664.69014285714286</v>
      </c>
      <c r="BW238">
        <v>-29.007342857142859</v>
      </c>
      <c r="BX238">
        <v>1498.7842857142859</v>
      </c>
      <c r="BY238">
        <v>1526.4142857142861</v>
      </c>
      <c r="BZ238">
        <v>1.5435399999999999</v>
      </c>
      <c r="CA238">
        <v>1474.8</v>
      </c>
      <c r="CB238">
        <v>33.813114285714278</v>
      </c>
      <c r="CC238">
        <v>3.5600257142857141</v>
      </c>
      <c r="CD238">
        <v>3.4046099999999999</v>
      </c>
      <c r="CE238">
        <v>26.908742857142862</v>
      </c>
      <c r="CF238">
        <v>26.151414285714282</v>
      </c>
      <c r="CG238">
        <v>1199.995714285714</v>
      </c>
      <c r="CH238">
        <v>0.50001400000000007</v>
      </c>
      <c r="CI238">
        <v>0.49998599999999987</v>
      </c>
      <c r="CJ238">
        <v>0</v>
      </c>
      <c r="CK238">
        <v>873.16485714285716</v>
      </c>
      <c r="CL238">
        <v>4.9990899999999998</v>
      </c>
      <c r="CM238">
        <v>9363.1742857142854</v>
      </c>
      <c r="CN238">
        <v>9557.8771428571436</v>
      </c>
      <c r="CO238">
        <v>43.061999999999998</v>
      </c>
      <c r="CP238">
        <v>45</v>
      </c>
      <c r="CQ238">
        <v>43.811999999999998</v>
      </c>
      <c r="CR238">
        <v>44</v>
      </c>
      <c r="CS238">
        <v>44.436999999999998</v>
      </c>
      <c r="CT238">
        <v>597.51428571428573</v>
      </c>
      <c r="CU238">
        <v>597.48142857142852</v>
      </c>
      <c r="CV238">
        <v>0</v>
      </c>
      <c r="CW238">
        <v>1669669512.4000001</v>
      </c>
      <c r="CX238">
        <v>0</v>
      </c>
      <c r="CY238">
        <v>1669667979.5</v>
      </c>
      <c r="CZ238" t="s">
        <v>356</v>
      </c>
      <c r="DA238">
        <v>1669667979.5</v>
      </c>
      <c r="DB238">
        <v>1669667970</v>
      </c>
      <c r="DC238">
        <v>16</v>
      </c>
      <c r="DD238">
        <v>2.5000000000000001E-2</v>
      </c>
      <c r="DE238">
        <v>0.02</v>
      </c>
      <c r="DF238">
        <v>-3.5449999999999999</v>
      </c>
      <c r="DG238">
        <v>0.11899999999999999</v>
      </c>
      <c r="DH238">
        <v>410</v>
      </c>
      <c r="DI238">
        <v>35</v>
      </c>
      <c r="DJ238">
        <v>0.37</v>
      </c>
      <c r="DK238">
        <v>0.56999999999999995</v>
      </c>
      <c r="DL238">
        <v>-29.02520243902439</v>
      </c>
      <c r="DM238">
        <v>0.43704459930307599</v>
      </c>
      <c r="DN238">
        <v>6.1320738097974607E-2</v>
      </c>
      <c r="DO238">
        <v>0</v>
      </c>
      <c r="DP238">
        <v>1.5509675609756099</v>
      </c>
      <c r="DQ238">
        <v>-5.8990871080141477E-2</v>
      </c>
      <c r="DR238">
        <v>6.1378043982883686E-3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3.29609</v>
      </c>
      <c r="EB238">
        <v>2.6252900000000001</v>
      </c>
      <c r="EC238">
        <v>0.23394000000000001</v>
      </c>
      <c r="ED238">
        <v>0.23472399999999999</v>
      </c>
      <c r="EE238">
        <v>0.14238000000000001</v>
      </c>
      <c r="EF238">
        <v>0.13658100000000001</v>
      </c>
      <c r="EG238">
        <v>23182.2</v>
      </c>
      <c r="EH238">
        <v>23573.5</v>
      </c>
      <c r="EI238">
        <v>28167.7</v>
      </c>
      <c r="EJ238">
        <v>29664</v>
      </c>
      <c r="EK238">
        <v>33244.199999999997</v>
      </c>
      <c r="EL238">
        <v>35553</v>
      </c>
      <c r="EM238">
        <v>39754.1</v>
      </c>
      <c r="EN238">
        <v>42385.599999999999</v>
      </c>
      <c r="EO238">
        <v>2.1082000000000001</v>
      </c>
      <c r="EP238">
        <v>2.16357</v>
      </c>
      <c r="EQ238">
        <v>0.121325</v>
      </c>
      <c r="ER238">
        <v>0</v>
      </c>
      <c r="ES238">
        <v>31.477399999999999</v>
      </c>
      <c r="ET238">
        <v>999.9</v>
      </c>
      <c r="EU238">
        <v>70.099999999999994</v>
      </c>
      <c r="EV238">
        <v>36.200000000000003</v>
      </c>
      <c r="EW238">
        <v>42.009900000000002</v>
      </c>
      <c r="EX238">
        <v>56.869300000000003</v>
      </c>
      <c r="EY238">
        <v>-2.22756</v>
      </c>
      <c r="EZ238">
        <v>2</v>
      </c>
      <c r="FA238">
        <v>0.50450499999999998</v>
      </c>
      <c r="FB238">
        <v>0.52148399999999995</v>
      </c>
      <c r="FC238">
        <v>20.271699999999999</v>
      </c>
      <c r="FD238">
        <v>5.2198399999999996</v>
      </c>
      <c r="FE238">
        <v>12.004300000000001</v>
      </c>
      <c r="FF238">
        <v>4.9869000000000003</v>
      </c>
      <c r="FG238">
        <v>3.2845800000000001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1.86219</v>
      </c>
      <c r="FN238">
        <v>1.86432</v>
      </c>
      <c r="FO238">
        <v>1.8603499999999999</v>
      </c>
      <c r="FP238">
        <v>1.86111</v>
      </c>
      <c r="FQ238">
        <v>1.8602000000000001</v>
      </c>
      <c r="FR238">
        <v>1.86188</v>
      </c>
      <c r="FS238">
        <v>1.8584499999999999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-4.62</v>
      </c>
      <c r="GH238">
        <v>0.12659999999999999</v>
      </c>
      <c r="GI238">
        <v>-2.6367403326156271</v>
      </c>
      <c r="GJ238">
        <v>-2.8314441237569559E-3</v>
      </c>
      <c r="GK238">
        <v>1.746196064066972E-6</v>
      </c>
      <c r="GL238">
        <v>-5.0840809965914505E-10</v>
      </c>
      <c r="GM238">
        <v>-0.1800947898839361</v>
      </c>
      <c r="GN238">
        <v>5.1166531179064507E-3</v>
      </c>
      <c r="GO238">
        <v>1.8935886849813399E-4</v>
      </c>
      <c r="GP238">
        <v>-2.4822471333493459E-6</v>
      </c>
      <c r="GQ238">
        <v>4</v>
      </c>
      <c r="GR238">
        <v>2082</v>
      </c>
      <c r="GS238">
        <v>4</v>
      </c>
      <c r="GT238">
        <v>36</v>
      </c>
      <c r="GU238">
        <v>25.3</v>
      </c>
      <c r="GV238">
        <v>25.5</v>
      </c>
      <c r="GW238">
        <v>3.7890600000000001</v>
      </c>
      <c r="GX238">
        <v>2.5354000000000001</v>
      </c>
      <c r="GY238">
        <v>2.04834</v>
      </c>
      <c r="GZ238">
        <v>2.6220699999999999</v>
      </c>
      <c r="HA238">
        <v>2.1972700000000001</v>
      </c>
      <c r="HB238">
        <v>2.2839399999999999</v>
      </c>
      <c r="HC238">
        <v>42.191499999999998</v>
      </c>
      <c r="HD238">
        <v>14.245900000000001</v>
      </c>
      <c r="HE238">
        <v>18</v>
      </c>
      <c r="HF238">
        <v>618.54200000000003</v>
      </c>
      <c r="HG238">
        <v>735.19299999999998</v>
      </c>
      <c r="HH238">
        <v>31.000399999999999</v>
      </c>
      <c r="HI238">
        <v>33.780900000000003</v>
      </c>
      <c r="HJ238">
        <v>30.0001</v>
      </c>
      <c r="HK238">
        <v>33.694000000000003</v>
      </c>
      <c r="HL238">
        <v>33.692100000000003</v>
      </c>
      <c r="HM238">
        <v>75.787800000000004</v>
      </c>
      <c r="HN238">
        <v>25.876300000000001</v>
      </c>
      <c r="HO238">
        <v>92.483900000000006</v>
      </c>
      <c r="HP238">
        <v>31</v>
      </c>
      <c r="HQ238">
        <v>1488.28</v>
      </c>
      <c r="HR238">
        <v>33.7515</v>
      </c>
      <c r="HS238">
        <v>99.246499999999997</v>
      </c>
      <c r="HT238">
        <v>98.302499999999995</v>
      </c>
    </row>
    <row r="239" spans="1:228" x14ac:dyDescent="0.2">
      <c r="A239">
        <v>224</v>
      </c>
      <c r="B239">
        <v>1669669501.0999999</v>
      </c>
      <c r="C239">
        <v>890.5</v>
      </c>
      <c r="D239" t="s">
        <v>807</v>
      </c>
      <c r="E239" t="s">
        <v>808</v>
      </c>
      <c r="F239">
        <v>4</v>
      </c>
      <c r="G239">
        <v>1669669498.7874999</v>
      </c>
      <c r="H239">
        <f t="shared" si="102"/>
        <v>3.8519267286265899E-3</v>
      </c>
      <c r="I239">
        <f t="shared" si="103"/>
        <v>3.8519267286265899</v>
      </c>
      <c r="J239">
        <f t="shared" si="104"/>
        <v>40.622272224534946</v>
      </c>
      <c r="K239">
        <f t="shared" si="105"/>
        <v>1451.95625</v>
      </c>
      <c r="L239">
        <f t="shared" si="106"/>
        <v>1135.8113612008794</v>
      </c>
      <c r="M239">
        <f t="shared" si="107"/>
        <v>114.4785119973359</v>
      </c>
      <c r="N239">
        <f t="shared" si="108"/>
        <v>146.34277897122968</v>
      </c>
      <c r="O239">
        <f t="shared" si="109"/>
        <v>0.23791924020866509</v>
      </c>
      <c r="P239">
        <f t="shared" si="110"/>
        <v>3.6664867003349055</v>
      </c>
      <c r="Q239">
        <f t="shared" si="111"/>
        <v>0.22966306332612924</v>
      </c>
      <c r="R239">
        <f t="shared" si="112"/>
        <v>0.14425733091020404</v>
      </c>
      <c r="S239">
        <f t="shared" si="113"/>
        <v>226.11388160922937</v>
      </c>
      <c r="T239">
        <f t="shared" si="114"/>
        <v>33.388340902421049</v>
      </c>
      <c r="U239">
        <f t="shared" si="115"/>
        <v>33.448212499999997</v>
      </c>
      <c r="V239">
        <f t="shared" si="116"/>
        <v>5.1807429525727535</v>
      </c>
      <c r="W239">
        <f t="shared" si="117"/>
        <v>70.061235093976904</v>
      </c>
      <c r="X239">
        <f t="shared" si="118"/>
        <v>3.5636145149208001</v>
      </c>
      <c r="Y239">
        <f t="shared" si="119"/>
        <v>5.086428336783861</v>
      </c>
      <c r="Z239">
        <f t="shared" si="120"/>
        <v>1.6171284376519535</v>
      </c>
      <c r="AA239">
        <f t="shared" si="121"/>
        <v>-169.86996873243262</v>
      </c>
      <c r="AB239">
        <f t="shared" si="122"/>
        <v>-64.768270138753849</v>
      </c>
      <c r="AC239">
        <f t="shared" si="123"/>
        <v>-4.0569351769799979</v>
      </c>
      <c r="AD239">
        <f t="shared" si="124"/>
        <v>-12.581292438937112</v>
      </c>
      <c r="AE239">
        <f t="shared" si="125"/>
        <v>64.487154240300072</v>
      </c>
      <c r="AF239">
        <f t="shared" si="126"/>
        <v>3.8436681576953218</v>
      </c>
      <c r="AG239">
        <f t="shared" si="127"/>
        <v>40.622272224534946</v>
      </c>
      <c r="AH239">
        <v>1532.6765477944459</v>
      </c>
      <c r="AI239">
        <v>1508.379999999999</v>
      </c>
      <c r="AJ239">
        <v>1.7670501835717991</v>
      </c>
      <c r="AK239">
        <v>63.565594582378537</v>
      </c>
      <c r="AL239">
        <f t="shared" si="128"/>
        <v>3.8519267286265899</v>
      </c>
      <c r="AM239">
        <v>33.816008918889317</v>
      </c>
      <c r="AN239">
        <v>35.359393333333323</v>
      </c>
      <c r="AO239">
        <v>-8.1581601176076819E-7</v>
      </c>
      <c r="AP239">
        <v>91.324136407103097</v>
      </c>
      <c r="AQ239">
        <v>66</v>
      </c>
      <c r="AR239">
        <v>10</v>
      </c>
      <c r="AS239">
        <f t="shared" si="129"/>
        <v>1</v>
      </c>
      <c r="AT239">
        <f t="shared" si="130"/>
        <v>0</v>
      </c>
      <c r="AU239">
        <f t="shared" si="131"/>
        <v>47066.280632070528</v>
      </c>
      <c r="AV239">
        <f t="shared" si="132"/>
        <v>1199.9962499999999</v>
      </c>
      <c r="AW239">
        <f t="shared" si="133"/>
        <v>1025.9214510928648</v>
      </c>
      <c r="AX239">
        <f t="shared" si="134"/>
        <v>0.85493721425618197</v>
      </c>
      <c r="AY239">
        <f t="shared" si="135"/>
        <v>0.1884288235144313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1669669498.7874999</v>
      </c>
      <c r="BF239">
        <v>1451.95625</v>
      </c>
      <c r="BG239">
        <v>1481.06</v>
      </c>
      <c r="BH239">
        <v>35.3568</v>
      </c>
      <c r="BI239">
        <v>33.816724999999998</v>
      </c>
      <c r="BJ239">
        <v>1456.585</v>
      </c>
      <c r="BK239">
        <v>35.230175000000003</v>
      </c>
      <c r="BL239">
        <v>650.03162500000008</v>
      </c>
      <c r="BM239">
        <v>100.69</v>
      </c>
      <c r="BN239">
        <v>0.10007475</v>
      </c>
      <c r="BO239">
        <v>33.120550000000001</v>
      </c>
      <c r="BP239">
        <v>33.448212499999997</v>
      </c>
      <c r="BQ239">
        <v>999.9</v>
      </c>
      <c r="BR239">
        <v>0</v>
      </c>
      <c r="BS239">
        <v>0</v>
      </c>
      <c r="BT239">
        <v>8993.6725000000006</v>
      </c>
      <c r="BU239">
        <v>0</v>
      </c>
      <c r="BV239">
        <v>658.07249999999999</v>
      </c>
      <c r="BW239">
        <v>-29.103024999999999</v>
      </c>
      <c r="BX239">
        <v>1505.1775</v>
      </c>
      <c r="BY239">
        <v>1532.9</v>
      </c>
      <c r="BZ239">
        <v>1.5400862500000001</v>
      </c>
      <c r="CA239">
        <v>1481.06</v>
      </c>
      <c r="CB239">
        <v>33.816724999999998</v>
      </c>
      <c r="CC239">
        <v>3.5600737499999999</v>
      </c>
      <c r="CD239">
        <v>3.4050025000000002</v>
      </c>
      <c r="CE239">
        <v>26.908987499999999</v>
      </c>
      <c r="CF239">
        <v>26.153375</v>
      </c>
      <c r="CG239">
        <v>1199.9962499999999</v>
      </c>
      <c r="CH239">
        <v>0.5000095</v>
      </c>
      <c r="CI239">
        <v>0.4999905</v>
      </c>
      <c r="CJ239">
        <v>0</v>
      </c>
      <c r="CK239">
        <v>873.16712500000006</v>
      </c>
      <c r="CL239">
        <v>4.9990899999999998</v>
      </c>
      <c r="CM239">
        <v>9362.1487500000003</v>
      </c>
      <c r="CN239">
        <v>9557.8712500000001</v>
      </c>
      <c r="CO239">
        <v>43.061999999999998</v>
      </c>
      <c r="CP239">
        <v>44.960624999999993</v>
      </c>
      <c r="CQ239">
        <v>43.811999999999998</v>
      </c>
      <c r="CR239">
        <v>44.023249999999997</v>
      </c>
      <c r="CS239">
        <v>44.436999999999998</v>
      </c>
      <c r="CT239">
        <v>597.51</v>
      </c>
      <c r="CU239">
        <v>597.48624999999993</v>
      </c>
      <c r="CV239">
        <v>0</v>
      </c>
      <c r="CW239">
        <v>1669669516.5999999</v>
      </c>
      <c r="CX239">
        <v>0</v>
      </c>
      <c r="CY239">
        <v>1669667979.5</v>
      </c>
      <c r="CZ239" t="s">
        <v>356</v>
      </c>
      <c r="DA239">
        <v>1669667979.5</v>
      </c>
      <c r="DB239">
        <v>1669667970</v>
      </c>
      <c r="DC239">
        <v>16</v>
      </c>
      <c r="DD239">
        <v>2.5000000000000001E-2</v>
      </c>
      <c r="DE239">
        <v>0.02</v>
      </c>
      <c r="DF239">
        <v>-3.5449999999999999</v>
      </c>
      <c r="DG239">
        <v>0.11899999999999999</v>
      </c>
      <c r="DH239">
        <v>410</v>
      </c>
      <c r="DI239">
        <v>35</v>
      </c>
      <c r="DJ239">
        <v>0.37</v>
      </c>
      <c r="DK239">
        <v>0.56999999999999995</v>
      </c>
      <c r="DL239">
        <v>-29.024839024390239</v>
      </c>
      <c r="DM239">
        <v>-1.7408362369384141E-2</v>
      </c>
      <c r="DN239">
        <v>5.8043818090821507E-2</v>
      </c>
      <c r="DO239">
        <v>1</v>
      </c>
      <c r="DP239">
        <v>1.547588780487805</v>
      </c>
      <c r="DQ239">
        <v>-6.0082160278741352E-2</v>
      </c>
      <c r="DR239">
        <v>6.2154399389537547E-3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2</v>
      </c>
      <c r="DY239">
        <v>2</v>
      </c>
      <c r="DZ239" t="s">
        <v>684</v>
      </c>
      <c r="EA239">
        <v>3.2961200000000002</v>
      </c>
      <c r="EB239">
        <v>2.6252900000000001</v>
      </c>
      <c r="EC239">
        <v>0.234594</v>
      </c>
      <c r="ED239">
        <v>0.235373</v>
      </c>
      <c r="EE239">
        <v>0.14238899999999999</v>
      </c>
      <c r="EF239">
        <v>0.13659299999999999</v>
      </c>
      <c r="EG239">
        <v>23162.5</v>
      </c>
      <c r="EH239">
        <v>23553.599999999999</v>
      </c>
      <c r="EI239">
        <v>28167.9</v>
      </c>
      <c r="EJ239">
        <v>29664.2</v>
      </c>
      <c r="EK239">
        <v>33244</v>
      </c>
      <c r="EL239">
        <v>35552.6</v>
      </c>
      <c r="EM239">
        <v>39754.199999999997</v>
      </c>
      <c r="EN239">
        <v>42385.7</v>
      </c>
      <c r="EO239">
        <v>2.1085500000000001</v>
      </c>
      <c r="EP239">
        <v>2.1636000000000002</v>
      </c>
      <c r="EQ239">
        <v>0.12178700000000001</v>
      </c>
      <c r="ER239">
        <v>0</v>
      </c>
      <c r="ES239">
        <v>31.473600000000001</v>
      </c>
      <c r="ET239">
        <v>999.9</v>
      </c>
      <c r="EU239">
        <v>70.099999999999994</v>
      </c>
      <c r="EV239">
        <v>36.200000000000003</v>
      </c>
      <c r="EW239">
        <v>42.015999999999998</v>
      </c>
      <c r="EX239">
        <v>57.259300000000003</v>
      </c>
      <c r="EY239">
        <v>-2.3517600000000001</v>
      </c>
      <c r="EZ239">
        <v>2</v>
      </c>
      <c r="FA239">
        <v>0.50445899999999999</v>
      </c>
      <c r="FB239">
        <v>0.52446099999999996</v>
      </c>
      <c r="FC239">
        <v>20.271999999999998</v>
      </c>
      <c r="FD239">
        <v>5.2196899999999999</v>
      </c>
      <c r="FE239">
        <v>12.0046</v>
      </c>
      <c r="FF239">
        <v>4.9864499999999996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1.86432</v>
      </c>
      <c r="FO239">
        <v>1.8603499999999999</v>
      </c>
      <c r="FP239">
        <v>1.86111</v>
      </c>
      <c r="FQ239">
        <v>1.8602000000000001</v>
      </c>
      <c r="FR239">
        <v>1.86188</v>
      </c>
      <c r="FS239">
        <v>1.8584400000000001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-4.63</v>
      </c>
      <c r="GH239">
        <v>0.12670000000000001</v>
      </c>
      <c r="GI239">
        <v>-2.6367403326156271</v>
      </c>
      <c r="GJ239">
        <v>-2.8314441237569559E-3</v>
      </c>
      <c r="GK239">
        <v>1.746196064066972E-6</v>
      </c>
      <c r="GL239">
        <v>-5.0840809965914505E-10</v>
      </c>
      <c r="GM239">
        <v>-0.1800947898839361</v>
      </c>
      <c r="GN239">
        <v>5.1166531179064507E-3</v>
      </c>
      <c r="GO239">
        <v>1.8935886849813399E-4</v>
      </c>
      <c r="GP239">
        <v>-2.4822471333493459E-6</v>
      </c>
      <c r="GQ239">
        <v>4</v>
      </c>
      <c r="GR239">
        <v>2082</v>
      </c>
      <c r="GS239">
        <v>4</v>
      </c>
      <c r="GT239">
        <v>36</v>
      </c>
      <c r="GU239">
        <v>25.4</v>
      </c>
      <c r="GV239">
        <v>25.5</v>
      </c>
      <c r="GW239">
        <v>3.8012700000000001</v>
      </c>
      <c r="GX239">
        <v>2.5317400000000001</v>
      </c>
      <c r="GY239">
        <v>2.04834</v>
      </c>
      <c r="GZ239">
        <v>2.6232899999999999</v>
      </c>
      <c r="HA239">
        <v>2.1972700000000001</v>
      </c>
      <c r="HB239">
        <v>2.3034699999999999</v>
      </c>
      <c r="HC239">
        <v>42.191499999999998</v>
      </c>
      <c r="HD239">
        <v>14.245900000000001</v>
      </c>
      <c r="HE239">
        <v>18</v>
      </c>
      <c r="HF239">
        <v>618.79499999999996</v>
      </c>
      <c r="HG239">
        <v>735.21199999999999</v>
      </c>
      <c r="HH239">
        <v>31.000599999999999</v>
      </c>
      <c r="HI239">
        <v>33.777999999999999</v>
      </c>
      <c r="HJ239">
        <v>30.0001</v>
      </c>
      <c r="HK239">
        <v>33.692700000000002</v>
      </c>
      <c r="HL239">
        <v>33.691800000000001</v>
      </c>
      <c r="HM239">
        <v>76.051100000000005</v>
      </c>
      <c r="HN239">
        <v>25.876300000000001</v>
      </c>
      <c r="HO239">
        <v>92.483900000000006</v>
      </c>
      <c r="HP239">
        <v>31</v>
      </c>
      <c r="HQ239">
        <v>1494.96</v>
      </c>
      <c r="HR239">
        <v>33.747999999999998</v>
      </c>
      <c r="HS239">
        <v>99.247</v>
      </c>
      <c r="HT239">
        <v>98.302899999999994</v>
      </c>
    </row>
    <row r="240" spans="1:228" x14ac:dyDescent="0.2">
      <c r="A240">
        <v>225</v>
      </c>
      <c r="B240">
        <v>1669669505.0999999</v>
      </c>
      <c r="C240">
        <v>894.5</v>
      </c>
      <c r="D240" t="s">
        <v>809</v>
      </c>
      <c r="E240" t="s">
        <v>810</v>
      </c>
      <c r="F240">
        <v>4</v>
      </c>
      <c r="G240">
        <v>1669669503.0999999</v>
      </c>
      <c r="H240">
        <f t="shared" si="102"/>
        <v>3.8519350822077982E-3</v>
      </c>
      <c r="I240">
        <f t="shared" si="103"/>
        <v>3.851935082207798</v>
      </c>
      <c r="J240">
        <f t="shared" si="104"/>
        <v>40.939327636417971</v>
      </c>
      <c r="K240">
        <f t="shared" si="105"/>
        <v>1459.248571428571</v>
      </c>
      <c r="L240">
        <f t="shared" si="106"/>
        <v>1141.0729980816047</v>
      </c>
      <c r="M240">
        <f t="shared" si="107"/>
        <v>115.00819022549577</v>
      </c>
      <c r="N240">
        <f t="shared" si="108"/>
        <v>147.07695087982256</v>
      </c>
      <c r="O240">
        <f t="shared" si="109"/>
        <v>0.23817091682873306</v>
      </c>
      <c r="P240">
        <f t="shared" si="110"/>
        <v>3.6696962705147915</v>
      </c>
      <c r="Q240">
        <f t="shared" si="111"/>
        <v>0.22990455606966828</v>
      </c>
      <c r="R240">
        <f t="shared" si="112"/>
        <v>0.14440914521625398</v>
      </c>
      <c r="S240">
        <f t="shared" si="113"/>
        <v>226.11339180577133</v>
      </c>
      <c r="T240">
        <f t="shared" si="114"/>
        <v>33.390123212856643</v>
      </c>
      <c r="U240">
        <f t="shared" si="115"/>
        <v>33.443914285714293</v>
      </c>
      <c r="V240">
        <f t="shared" si="116"/>
        <v>5.1794959727278407</v>
      </c>
      <c r="W240">
        <f t="shared" si="117"/>
        <v>70.06220539326074</v>
      </c>
      <c r="X240">
        <f t="shared" si="118"/>
        <v>3.5640654362585589</v>
      </c>
      <c r="Y240">
        <f t="shared" si="119"/>
        <v>5.0870014956757057</v>
      </c>
      <c r="Z240">
        <f t="shared" si="120"/>
        <v>1.6154305364692818</v>
      </c>
      <c r="AA240">
        <f t="shared" si="121"/>
        <v>-169.8703371253639</v>
      </c>
      <c r="AB240">
        <f t="shared" si="122"/>
        <v>-63.577510953332983</v>
      </c>
      <c r="AC240">
        <f t="shared" si="123"/>
        <v>-3.9788210578397694</v>
      </c>
      <c r="AD240">
        <f t="shared" si="124"/>
        <v>-11.313277330765338</v>
      </c>
      <c r="AE240">
        <f t="shared" si="125"/>
        <v>64.356007801378311</v>
      </c>
      <c r="AF240">
        <f t="shared" si="126"/>
        <v>3.8427139271481581</v>
      </c>
      <c r="AG240">
        <f t="shared" si="127"/>
        <v>40.939327636417971</v>
      </c>
      <c r="AH240">
        <v>1539.663280384548</v>
      </c>
      <c r="AI240">
        <v>1515.3467272727271</v>
      </c>
      <c r="AJ240">
        <v>1.73673450076933</v>
      </c>
      <c r="AK240">
        <v>63.565594582378537</v>
      </c>
      <c r="AL240">
        <f t="shared" si="128"/>
        <v>3.851935082207798</v>
      </c>
      <c r="AM240">
        <v>33.820777244725448</v>
      </c>
      <c r="AN240">
        <v>35.36413515151515</v>
      </c>
      <c r="AO240">
        <v>1.3594650870944E-5</v>
      </c>
      <c r="AP240">
        <v>91.324136407103097</v>
      </c>
      <c r="AQ240">
        <v>66</v>
      </c>
      <c r="AR240">
        <v>10</v>
      </c>
      <c r="AS240">
        <f t="shared" si="129"/>
        <v>1</v>
      </c>
      <c r="AT240">
        <f t="shared" si="130"/>
        <v>0</v>
      </c>
      <c r="AU240">
        <f t="shared" si="131"/>
        <v>47123.23211420569</v>
      </c>
      <c r="AV240">
        <f t="shared" si="132"/>
        <v>1199.992857142857</v>
      </c>
      <c r="AW240">
        <f t="shared" si="133"/>
        <v>1025.9186278786378</v>
      </c>
      <c r="AX240">
        <f t="shared" si="134"/>
        <v>0.85493727881123882</v>
      </c>
      <c r="AY240">
        <f t="shared" si="135"/>
        <v>0.18842894810569105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1669669503.0999999</v>
      </c>
      <c r="BF240">
        <v>1459.248571428571</v>
      </c>
      <c r="BG240">
        <v>1488.31</v>
      </c>
      <c r="BH240">
        <v>35.361471428571427</v>
      </c>
      <c r="BI240">
        <v>33.821728571428572</v>
      </c>
      <c r="BJ240">
        <v>1463.8857142857139</v>
      </c>
      <c r="BK240">
        <v>35.234785714285707</v>
      </c>
      <c r="BL240">
        <v>650.00728571428579</v>
      </c>
      <c r="BM240">
        <v>100.6895714285714</v>
      </c>
      <c r="BN240">
        <v>9.9940214285714285E-2</v>
      </c>
      <c r="BO240">
        <v>33.12255714285714</v>
      </c>
      <c r="BP240">
        <v>33.443914285714293</v>
      </c>
      <c r="BQ240">
        <v>999.89999999999986</v>
      </c>
      <c r="BR240">
        <v>0</v>
      </c>
      <c r="BS240">
        <v>0</v>
      </c>
      <c r="BT240">
        <v>9004.8214285714294</v>
      </c>
      <c r="BU240">
        <v>0</v>
      </c>
      <c r="BV240">
        <v>647.85199999999998</v>
      </c>
      <c r="BW240">
        <v>-29.06135714285714</v>
      </c>
      <c r="BX240">
        <v>1512.742857142857</v>
      </c>
      <c r="BY240">
        <v>1540.4114285714279</v>
      </c>
      <c r="BZ240">
        <v>1.5397428571428571</v>
      </c>
      <c r="CA240">
        <v>1488.31</v>
      </c>
      <c r="CB240">
        <v>33.821728571428572</v>
      </c>
      <c r="CC240">
        <v>3.5605314285714291</v>
      </c>
      <c r="CD240">
        <v>3.4054957142857138</v>
      </c>
      <c r="CE240">
        <v>26.911171428571429</v>
      </c>
      <c r="CF240">
        <v>26.155814285714289</v>
      </c>
      <c r="CG240">
        <v>1199.992857142857</v>
      </c>
      <c r="CH240">
        <v>0.50000800000000001</v>
      </c>
      <c r="CI240">
        <v>0.49999199999999999</v>
      </c>
      <c r="CJ240">
        <v>0</v>
      </c>
      <c r="CK240">
        <v>873.38942857142854</v>
      </c>
      <c r="CL240">
        <v>4.9990899999999998</v>
      </c>
      <c r="CM240">
        <v>9360.7971428571436</v>
      </c>
      <c r="CN240">
        <v>9557.841428571428</v>
      </c>
      <c r="CO240">
        <v>43.061999999999998</v>
      </c>
      <c r="CP240">
        <v>44.982000000000014</v>
      </c>
      <c r="CQ240">
        <v>43.811999999999998</v>
      </c>
      <c r="CR240">
        <v>44.061999999999998</v>
      </c>
      <c r="CS240">
        <v>44.436999999999998</v>
      </c>
      <c r="CT240">
        <v>597.50571428571425</v>
      </c>
      <c r="CU240">
        <v>597.48714285714289</v>
      </c>
      <c r="CV240">
        <v>0</v>
      </c>
      <c r="CW240">
        <v>1669669520.2</v>
      </c>
      <c r="CX240">
        <v>0</v>
      </c>
      <c r="CY240">
        <v>1669667979.5</v>
      </c>
      <c r="CZ240" t="s">
        <v>356</v>
      </c>
      <c r="DA240">
        <v>1669667979.5</v>
      </c>
      <c r="DB240">
        <v>1669667970</v>
      </c>
      <c r="DC240">
        <v>16</v>
      </c>
      <c r="DD240">
        <v>2.5000000000000001E-2</v>
      </c>
      <c r="DE240">
        <v>0.02</v>
      </c>
      <c r="DF240">
        <v>-3.5449999999999999</v>
      </c>
      <c r="DG240">
        <v>0.11899999999999999</v>
      </c>
      <c r="DH240">
        <v>410</v>
      </c>
      <c r="DI240">
        <v>35</v>
      </c>
      <c r="DJ240">
        <v>0.37</v>
      </c>
      <c r="DK240">
        <v>0.56999999999999995</v>
      </c>
      <c r="DL240">
        <v>-29.025175609756101</v>
      </c>
      <c r="DM240">
        <v>-0.40387944250868402</v>
      </c>
      <c r="DN240">
        <v>5.8075773801792692E-2</v>
      </c>
      <c r="DO240">
        <v>0</v>
      </c>
      <c r="DP240">
        <v>1.5441824390243899</v>
      </c>
      <c r="DQ240">
        <v>-4.2292473867594389E-2</v>
      </c>
      <c r="DR240">
        <v>4.5899895214757949E-3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3.29609</v>
      </c>
      <c r="EB240">
        <v>2.6251799999999998</v>
      </c>
      <c r="EC240">
        <v>0.23524300000000001</v>
      </c>
      <c r="ED240">
        <v>0.23600599999999999</v>
      </c>
      <c r="EE240">
        <v>0.142403</v>
      </c>
      <c r="EF240">
        <v>0.13660600000000001</v>
      </c>
      <c r="EG240">
        <v>23142.6</v>
      </c>
      <c r="EH240">
        <v>23534.1</v>
      </c>
      <c r="EI240">
        <v>28167.7</v>
      </c>
      <c r="EJ240">
        <v>29664.400000000001</v>
      </c>
      <c r="EK240">
        <v>33243.1</v>
      </c>
      <c r="EL240">
        <v>35552.300000000003</v>
      </c>
      <c r="EM240">
        <v>39753.800000000003</v>
      </c>
      <c r="EN240">
        <v>42385.9</v>
      </c>
      <c r="EO240">
        <v>2.1084200000000002</v>
      </c>
      <c r="EP240">
        <v>2.1636500000000001</v>
      </c>
      <c r="EQ240">
        <v>0.12171999999999999</v>
      </c>
      <c r="ER240">
        <v>0</v>
      </c>
      <c r="ES240">
        <v>31.4712</v>
      </c>
      <c r="ET240">
        <v>999.9</v>
      </c>
      <c r="EU240">
        <v>70.099999999999994</v>
      </c>
      <c r="EV240">
        <v>36.200000000000003</v>
      </c>
      <c r="EW240">
        <v>42.015300000000003</v>
      </c>
      <c r="EX240">
        <v>57.079300000000003</v>
      </c>
      <c r="EY240">
        <v>-2.3878200000000001</v>
      </c>
      <c r="EZ240">
        <v>2</v>
      </c>
      <c r="FA240">
        <v>0.504444</v>
      </c>
      <c r="FB240">
        <v>0.52807499999999996</v>
      </c>
      <c r="FC240">
        <v>20.271999999999998</v>
      </c>
      <c r="FD240">
        <v>5.2204300000000003</v>
      </c>
      <c r="FE240">
        <v>12.004300000000001</v>
      </c>
      <c r="FF240">
        <v>4.9869500000000002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1.8643099999999999</v>
      </c>
      <c r="FO240">
        <v>1.8603499999999999</v>
      </c>
      <c r="FP240">
        <v>1.86111</v>
      </c>
      <c r="FQ240">
        <v>1.8602000000000001</v>
      </c>
      <c r="FR240">
        <v>1.86188</v>
      </c>
      <c r="FS240">
        <v>1.85846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-4.6399999999999997</v>
      </c>
      <c r="GH240">
        <v>0.12670000000000001</v>
      </c>
      <c r="GI240">
        <v>-2.6367403326156271</v>
      </c>
      <c r="GJ240">
        <v>-2.8314441237569559E-3</v>
      </c>
      <c r="GK240">
        <v>1.746196064066972E-6</v>
      </c>
      <c r="GL240">
        <v>-5.0840809965914505E-10</v>
      </c>
      <c r="GM240">
        <v>-0.1800947898839361</v>
      </c>
      <c r="GN240">
        <v>5.1166531179064507E-3</v>
      </c>
      <c r="GO240">
        <v>1.8935886849813399E-4</v>
      </c>
      <c r="GP240">
        <v>-2.4822471333493459E-6</v>
      </c>
      <c r="GQ240">
        <v>4</v>
      </c>
      <c r="GR240">
        <v>2082</v>
      </c>
      <c r="GS240">
        <v>4</v>
      </c>
      <c r="GT240">
        <v>36</v>
      </c>
      <c r="GU240">
        <v>25.4</v>
      </c>
      <c r="GV240">
        <v>25.6</v>
      </c>
      <c r="GW240">
        <v>3.8147000000000002</v>
      </c>
      <c r="GX240">
        <v>2.52197</v>
      </c>
      <c r="GY240">
        <v>2.04834</v>
      </c>
      <c r="GZ240">
        <v>2.6220699999999999</v>
      </c>
      <c r="HA240">
        <v>2.1972700000000001</v>
      </c>
      <c r="HB240">
        <v>2.3303199999999999</v>
      </c>
      <c r="HC240">
        <v>42.218000000000004</v>
      </c>
      <c r="HD240">
        <v>14.2546</v>
      </c>
      <c r="HE240">
        <v>18</v>
      </c>
      <c r="HF240">
        <v>618.68299999999999</v>
      </c>
      <c r="HG240">
        <v>735.25900000000001</v>
      </c>
      <c r="HH240">
        <v>31.000900000000001</v>
      </c>
      <c r="HI240">
        <v>33.777799999999999</v>
      </c>
      <c r="HJ240">
        <v>30</v>
      </c>
      <c r="HK240">
        <v>33.691000000000003</v>
      </c>
      <c r="HL240">
        <v>33.691800000000001</v>
      </c>
      <c r="HM240">
        <v>76.319699999999997</v>
      </c>
      <c r="HN240">
        <v>26.1524</v>
      </c>
      <c r="HO240">
        <v>92.483900000000006</v>
      </c>
      <c r="HP240">
        <v>31</v>
      </c>
      <c r="HQ240">
        <v>1501.66</v>
      </c>
      <c r="HR240">
        <v>33.7483</v>
      </c>
      <c r="HS240">
        <v>99.246099999999998</v>
      </c>
      <c r="HT240">
        <v>98.303399999999996</v>
      </c>
    </row>
    <row r="241" spans="1:228" x14ac:dyDescent="0.2">
      <c r="A241">
        <v>226</v>
      </c>
      <c r="B241">
        <v>1669669509.0999999</v>
      </c>
      <c r="C241">
        <v>898.5</v>
      </c>
      <c r="D241" t="s">
        <v>811</v>
      </c>
      <c r="E241" t="s">
        <v>812</v>
      </c>
      <c r="F241">
        <v>4</v>
      </c>
      <c r="G241">
        <v>1669669506.7874999</v>
      </c>
      <c r="H241">
        <f t="shared" si="102"/>
        <v>3.8458380094254308E-3</v>
      </c>
      <c r="I241">
        <f t="shared" si="103"/>
        <v>3.8458380094254307</v>
      </c>
      <c r="J241">
        <f t="shared" si="104"/>
        <v>40.550715420119808</v>
      </c>
      <c r="K241">
        <f t="shared" si="105"/>
        <v>1465.43625</v>
      </c>
      <c r="L241">
        <f t="shared" si="106"/>
        <v>1149.3843240119165</v>
      </c>
      <c r="M241">
        <f t="shared" si="107"/>
        <v>115.84670641017968</v>
      </c>
      <c r="N241">
        <f t="shared" si="108"/>
        <v>147.70165163208245</v>
      </c>
      <c r="O241">
        <f t="shared" si="109"/>
        <v>0.23784175023195914</v>
      </c>
      <c r="P241">
        <f t="shared" si="110"/>
        <v>3.6675762398194629</v>
      </c>
      <c r="Q241">
        <f t="shared" si="111"/>
        <v>0.22959320983893119</v>
      </c>
      <c r="R241">
        <f t="shared" si="112"/>
        <v>0.14421302275980974</v>
      </c>
      <c r="S241">
        <f t="shared" si="113"/>
        <v>226.11389923442132</v>
      </c>
      <c r="T241">
        <f t="shared" si="114"/>
        <v>33.394530935786847</v>
      </c>
      <c r="U241">
        <f t="shared" si="115"/>
        <v>33.444025000000003</v>
      </c>
      <c r="V241">
        <f t="shared" si="116"/>
        <v>5.1795280894143989</v>
      </c>
      <c r="W241">
        <f t="shared" si="117"/>
        <v>70.058218912348238</v>
      </c>
      <c r="X241">
        <f t="shared" si="118"/>
        <v>3.5644589607190689</v>
      </c>
      <c r="Y241">
        <f t="shared" si="119"/>
        <v>5.0878526689047883</v>
      </c>
      <c r="Z241">
        <f t="shared" si="120"/>
        <v>1.61506912869533</v>
      </c>
      <c r="AA241">
        <f t="shared" si="121"/>
        <v>-169.6014562156615</v>
      </c>
      <c r="AB241">
        <f t="shared" si="122"/>
        <v>-62.97337734217794</v>
      </c>
      <c r="AC241">
        <f t="shared" si="123"/>
        <v>-3.9433508077927297</v>
      </c>
      <c r="AD241">
        <f t="shared" si="124"/>
        <v>-10.404285131210855</v>
      </c>
      <c r="AE241">
        <f t="shared" si="125"/>
        <v>64.081947468867654</v>
      </c>
      <c r="AF241">
        <f t="shared" si="126"/>
        <v>3.8767913748997898</v>
      </c>
      <c r="AG241">
        <f t="shared" si="127"/>
        <v>40.550715420119808</v>
      </c>
      <c r="AH241">
        <v>1546.479598552585</v>
      </c>
      <c r="AI241">
        <v>1522.3145454545461</v>
      </c>
      <c r="AJ241">
        <v>1.7404277243085999</v>
      </c>
      <c r="AK241">
        <v>63.565594582378537</v>
      </c>
      <c r="AL241">
        <f t="shared" si="128"/>
        <v>3.8458380094254307</v>
      </c>
      <c r="AM241">
        <v>33.82251713457169</v>
      </c>
      <c r="AN241">
        <v>35.363431515151532</v>
      </c>
      <c r="AO241">
        <v>3.1021573882070208E-5</v>
      </c>
      <c r="AP241">
        <v>91.324136407103097</v>
      </c>
      <c r="AQ241">
        <v>66</v>
      </c>
      <c r="AR241">
        <v>10</v>
      </c>
      <c r="AS241">
        <f t="shared" si="129"/>
        <v>1</v>
      </c>
      <c r="AT241">
        <f t="shared" si="130"/>
        <v>0</v>
      </c>
      <c r="AU241">
        <f t="shared" si="131"/>
        <v>47084.953394286371</v>
      </c>
      <c r="AV241">
        <f t="shared" si="132"/>
        <v>1199.9949999999999</v>
      </c>
      <c r="AW241">
        <f t="shared" si="133"/>
        <v>1025.9205135929642</v>
      </c>
      <c r="AX241">
        <f t="shared" si="134"/>
        <v>0.85493732356631846</v>
      </c>
      <c r="AY241">
        <f t="shared" si="135"/>
        <v>0.18842903448299481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1669669506.7874999</v>
      </c>
      <c r="BF241">
        <v>1465.43625</v>
      </c>
      <c r="BG241">
        <v>1494.41625</v>
      </c>
      <c r="BH241">
        <v>35.365124999999999</v>
      </c>
      <c r="BI241">
        <v>33.811637500000003</v>
      </c>
      <c r="BJ241">
        <v>1470.0787499999999</v>
      </c>
      <c r="BK241">
        <v>35.238412500000003</v>
      </c>
      <c r="BL241">
        <v>649.96712500000012</v>
      </c>
      <c r="BM241">
        <v>100.69025000000001</v>
      </c>
      <c r="BN241">
        <v>9.9976549999999997E-2</v>
      </c>
      <c r="BO241">
        <v>33.1255375</v>
      </c>
      <c r="BP241">
        <v>33.444025000000003</v>
      </c>
      <c r="BQ241">
        <v>999.9</v>
      </c>
      <c r="BR241">
        <v>0</v>
      </c>
      <c r="BS241">
        <v>0</v>
      </c>
      <c r="BT241">
        <v>8997.4212499999994</v>
      </c>
      <c r="BU241">
        <v>0</v>
      </c>
      <c r="BV241">
        <v>635.07737500000007</v>
      </c>
      <c r="BW241">
        <v>-28.978349999999999</v>
      </c>
      <c r="BX241">
        <v>1519.1637499999999</v>
      </c>
      <c r="BY241">
        <v>1546.7137499999999</v>
      </c>
      <c r="BZ241">
        <v>1.5534725</v>
      </c>
      <c r="CA241">
        <v>1494.41625</v>
      </c>
      <c r="CB241">
        <v>33.811637500000003</v>
      </c>
      <c r="CC241">
        <v>3.5609250000000001</v>
      </c>
      <c r="CD241">
        <v>3.4045062499999998</v>
      </c>
      <c r="CE241">
        <v>26.913049999999998</v>
      </c>
      <c r="CF241">
        <v>26.1509125</v>
      </c>
      <c r="CG241">
        <v>1199.9949999999999</v>
      </c>
      <c r="CH241">
        <v>0.50000599999999995</v>
      </c>
      <c r="CI241">
        <v>0.49999399999999999</v>
      </c>
      <c r="CJ241">
        <v>0</v>
      </c>
      <c r="CK241">
        <v>873.38650000000007</v>
      </c>
      <c r="CL241">
        <v>4.9990899999999998</v>
      </c>
      <c r="CM241">
        <v>9358.1324999999997</v>
      </c>
      <c r="CN241">
        <v>9557.848750000001</v>
      </c>
      <c r="CO241">
        <v>43.061999999999998</v>
      </c>
      <c r="CP241">
        <v>44.976374999999997</v>
      </c>
      <c r="CQ241">
        <v>43.811999999999998</v>
      </c>
      <c r="CR241">
        <v>44.061999999999998</v>
      </c>
      <c r="CS241">
        <v>44.436999999999998</v>
      </c>
      <c r="CT241">
        <v>597.505</v>
      </c>
      <c r="CU241">
        <v>597.49</v>
      </c>
      <c r="CV241">
        <v>0</v>
      </c>
      <c r="CW241">
        <v>1669669524.4000001</v>
      </c>
      <c r="CX241">
        <v>0</v>
      </c>
      <c r="CY241">
        <v>1669667979.5</v>
      </c>
      <c r="CZ241" t="s">
        <v>356</v>
      </c>
      <c r="DA241">
        <v>1669667979.5</v>
      </c>
      <c r="DB241">
        <v>1669667970</v>
      </c>
      <c r="DC241">
        <v>16</v>
      </c>
      <c r="DD241">
        <v>2.5000000000000001E-2</v>
      </c>
      <c r="DE241">
        <v>0.02</v>
      </c>
      <c r="DF241">
        <v>-3.5449999999999999</v>
      </c>
      <c r="DG241">
        <v>0.11899999999999999</v>
      </c>
      <c r="DH241">
        <v>410</v>
      </c>
      <c r="DI241">
        <v>35</v>
      </c>
      <c r="DJ241">
        <v>0.37</v>
      </c>
      <c r="DK241">
        <v>0.56999999999999995</v>
      </c>
      <c r="DL241">
        <v>-29.02670975609756</v>
      </c>
      <c r="DM241">
        <v>-0.15658745644599881</v>
      </c>
      <c r="DN241">
        <v>5.6515086718236462E-2</v>
      </c>
      <c r="DO241">
        <v>0</v>
      </c>
      <c r="DP241">
        <v>1.5429804878048781</v>
      </c>
      <c r="DQ241">
        <v>-4.8645993031337272E-3</v>
      </c>
      <c r="DR241">
        <v>4.2732206116923889E-3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3.2960099999999999</v>
      </c>
      <c r="EB241">
        <v>2.6253199999999999</v>
      </c>
      <c r="EC241">
        <v>0.23588799999999999</v>
      </c>
      <c r="ED241">
        <v>0.23664099999999999</v>
      </c>
      <c r="EE241">
        <v>0.142398</v>
      </c>
      <c r="EF241">
        <v>0.13647999999999999</v>
      </c>
      <c r="EG241">
        <v>23123.3</v>
      </c>
      <c r="EH241">
        <v>23514.3</v>
      </c>
      <c r="EI241">
        <v>28168</v>
      </c>
      <c r="EJ241">
        <v>29664.2</v>
      </c>
      <c r="EK241">
        <v>33243.599999999999</v>
      </c>
      <c r="EL241">
        <v>35557.5</v>
      </c>
      <c r="EM241">
        <v>39754.1</v>
      </c>
      <c r="EN241">
        <v>42385.9</v>
      </c>
      <c r="EO241">
        <v>2.1082999999999998</v>
      </c>
      <c r="EP241">
        <v>2.1634000000000002</v>
      </c>
      <c r="EQ241">
        <v>0.122156</v>
      </c>
      <c r="ER241">
        <v>0</v>
      </c>
      <c r="ES241">
        <v>31.468800000000002</v>
      </c>
      <c r="ET241">
        <v>999.9</v>
      </c>
      <c r="EU241">
        <v>70.099999999999994</v>
      </c>
      <c r="EV241">
        <v>36.200000000000003</v>
      </c>
      <c r="EW241">
        <v>42.0169</v>
      </c>
      <c r="EX241">
        <v>57.139299999999999</v>
      </c>
      <c r="EY241">
        <v>-2.2315700000000001</v>
      </c>
      <c r="EZ241">
        <v>2</v>
      </c>
      <c r="FA241">
        <v>0.50445899999999999</v>
      </c>
      <c r="FB241">
        <v>0.53082799999999997</v>
      </c>
      <c r="FC241">
        <v>20.271999999999998</v>
      </c>
      <c r="FD241">
        <v>5.2195400000000003</v>
      </c>
      <c r="FE241">
        <v>12.0047</v>
      </c>
      <c r="FF241">
        <v>4.9863999999999997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1.8643099999999999</v>
      </c>
      <c r="FO241">
        <v>1.8603499999999999</v>
      </c>
      <c r="FP241">
        <v>1.86111</v>
      </c>
      <c r="FQ241">
        <v>1.86019</v>
      </c>
      <c r="FR241">
        <v>1.86188</v>
      </c>
      <c r="FS241">
        <v>1.85843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-4.6399999999999997</v>
      </c>
      <c r="GH241">
        <v>0.12670000000000001</v>
      </c>
      <c r="GI241">
        <v>-2.6367403326156271</v>
      </c>
      <c r="GJ241">
        <v>-2.8314441237569559E-3</v>
      </c>
      <c r="GK241">
        <v>1.746196064066972E-6</v>
      </c>
      <c r="GL241">
        <v>-5.0840809965914505E-10</v>
      </c>
      <c r="GM241">
        <v>-0.1800947898839361</v>
      </c>
      <c r="GN241">
        <v>5.1166531179064507E-3</v>
      </c>
      <c r="GO241">
        <v>1.8935886849813399E-4</v>
      </c>
      <c r="GP241">
        <v>-2.4822471333493459E-6</v>
      </c>
      <c r="GQ241">
        <v>4</v>
      </c>
      <c r="GR241">
        <v>2082</v>
      </c>
      <c r="GS241">
        <v>4</v>
      </c>
      <c r="GT241">
        <v>36</v>
      </c>
      <c r="GU241">
        <v>25.5</v>
      </c>
      <c r="GV241">
        <v>25.7</v>
      </c>
      <c r="GW241">
        <v>3.8281200000000002</v>
      </c>
      <c r="GX241">
        <v>2.5280800000000001</v>
      </c>
      <c r="GY241">
        <v>2.04834</v>
      </c>
      <c r="GZ241">
        <v>2.6220699999999999</v>
      </c>
      <c r="HA241">
        <v>2.1972700000000001</v>
      </c>
      <c r="HB241">
        <v>2.33765</v>
      </c>
      <c r="HC241">
        <v>42.218000000000004</v>
      </c>
      <c r="HD241">
        <v>14.245900000000001</v>
      </c>
      <c r="HE241">
        <v>18</v>
      </c>
      <c r="HF241">
        <v>618.58900000000006</v>
      </c>
      <c r="HG241">
        <v>734.99900000000002</v>
      </c>
      <c r="HH241">
        <v>31.000800000000002</v>
      </c>
      <c r="HI241">
        <v>33.777799999999999</v>
      </c>
      <c r="HJ241">
        <v>30.0001</v>
      </c>
      <c r="HK241">
        <v>33.691000000000003</v>
      </c>
      <c r="HL241">
        <v>33.689900000000002</v>
      </c>
      <c r="HM241">
        <v>76.582700000000003</v>
      </c>
      <c r="HN241">
        <v>26.1524</v>
      </c>
      <c r="HO241">
        <v>92.111400000000003</v>
      </c>
      <c r="HP241">
        <v>31</v>
      </c>
      <c r="HQ241">
        <v>1508.34</v>
      </c>
      <c r="HR241">
        <v>33.751300000000001</v>
      </c>
      <c r="HS241">
        <v>99.247100000000003</v>
      </c>
      <c r="HT241">
        <v>98.303100000000001</v>
      </c>
    </row>
    <row r="242" spans="1:228" x14ac:dyDescent="0.2">
      <c r="A242">
        <v>227</v>
      </c>
      <c r="B242">
        <v>1669669513.0999999</v>
      </c>
      <c r="C242">
        <v>902.5</v>
      </c>
      <c r="D242" t="s">
        <v>813</v>
      </c>
      <c r="E242" t="s">
        <v>814</v>
      </c>
      <c r="F242">
        <v>4</v>
      </c>
      <c r="G242">
        <v>1669669511.0999999</v>
      </c>
      <c r="H242">
        <f t="shared" si="102"/>
        <v>3.9524181524999641E-3</v>
      </c>
      <c r="I242">
        <f t="shared" si="103"/>
        <v>3.9524181524999644</v>
      </c>
      <c r="J242">
        <f t="shared" si="104"/>
        <v>40.940421459369233</v>
      </c>
      <c r="K242">
        <f t="shared" si="105"/>
        <v>1472.6357142857139</v>
      </c>
      <c r="L242">
        <f t="shared" si="106"/>
        <v>1160.4416913038256</v>
      </c>
      <c r="M242">
        <f t="shared" si="107"/>
        <v>116.96021039601379</v>
      </c>
      <c r="N242">
        <f t="shared" si="108"/>
        <v>148.42605558752328</v>
      </c>
      <c r="O242">
        <f t="shared" si="109"/>
        <v>0.24394209314980952</v>
      </c>
      <c r="P242">
        <f t="shared" si="110"/>
        <v>3.6727087029641194</v>
      </c>
      <c r="Q242">
        <f t="shared" si="111"/>
        <v>0.23528494544369286</v>
      </c>
      <c r="R242">
        <f t="shared" si="112"/>
        <v>0.14780530545083825</v>
      </c>
      <c r="S242">
        <f t="shared" si="113"/>
        <v>226.11562937726373</v>
      </c>
      <c r="T242">
        <f t="shared" si="114"/>
        <v>33.373204681537004</v>
      </c>
      <c r="U242">
        <f t="shared" si="115"/>
        <v>33.455257142857143</v>
      </c>
      <c r="V242">
        <f t="shared" si="116"/>
        <v>5.1827872794767051</v>
      </c>
      <c r="W242">
        <f t="shared" si="117"/>
        <v>70.026988394837204</v>
      </c>
      <c r="X242">
        <f t="shared" si="118"/>
        <v>3.5631425175511189</v>
      </c>
      <c r="Y242">
        <f t="shared" si="119"/>
        <v>5.0882418325072711</v>
      </c>
      <c r="Z242">
        <f t="shared" si="120"/>
        <v>1.6196447619255863</v>
      </c>
      <c r="AA242">
        <f t="shared" si="121"/>
        <v>-174.30164052524842</v>
      </c>
      <c r="AB242">
        <f t="shared" si="122"/>
        <v>-65.015722865611878</v>
      </c>
      <c r="AC242">
        <f t="shared" si="123"/>
        <v>-4.0658025652207277</v>
      </c>
      <c r="AD242">
        <f t="shared" si="124"/>
        <v>-17.2675365788173</v>
      </c>
      <c r="AE242">
        <f t="shared" si="125"/>
        <v>64.329950331894366</v>
      </c>
      <c r="AF242">
        <f t="shared" si="126"/>
        <v>3.9882203095800675</v>
      </c>
      <c r="AG242">
        <f t="shared" si="127"/>
        <v>40.940421459369233</v>
      </c>
      <c r="AH242">
        <v>1553.5032199912159</v>
      </c>
      <c r="AI242">
        <v>1529.2089090909089</v>
      </c>
      <c r="AJ242">
        <v>1.7311091576621991</v>
      </c>
      <c r="AK242">
        <v>63.565594582378537</v>
      </c>
      <c r="AL242">
        <f t="shared" si="128"/>
        <v>3.9524181524999644</v>
      </c>
      <c r="AM242">
        <v>33.759832730223579</v>
      </c>
      <c r="AN242">
        <v>35.344020606060603</v>
      </c>
      <c r="AO242">
        <v>-7.8200166523871396E-5</v>
      </c>
      <c r="AP242">
        <v>91.324136407103097</v>
      </c>
      <c r="AQ242">
        <v>66</v>
      </c>
      <c r="AR242">
        <v>10</v>
      </c>
      <c r="AS242">
        <f t="shared" si="129"/>
        <v>1</v>
      </c>
      <c r="AT242">
        <f t="shared" si="130"/>
        <v>0</v>
      </c>
      <c r="AU242">
        <f t="shared" si="131"/>
        <v>47176.314805954025</v>
      </c>
      <c r="AV242">
        <f t="shared" si="132"/>
        <v>1200.004285714286</v>
      </c>
      <c r="AW242">
        <f t="shared" si="133"/>
        <v>1025.9284421643854</v>
      </c>
      <c r="AX242">
        <f t="shared" si="134"/>
        <v>0.85493731512276705</v>
      </c>
      <c r="AY242">
        <f t="shared" si="135"/>
        <v>0.18842901818694049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1669669511.0999999</v>
      </c>
      <c r="BF242">
        <v>1472.6357142857139</v>
      </c>
      <c r="BG242">
        <v>1501.7971428571429</v>
      </c>
      <c r="BH242">
        <v>35.352357142857137</v>
      </c>
      <c r="BI242">
        <v>33.754271428571442</v>
      </c>
      <c r="BJ242">
        <v>1477.282857142857</v>
      </c>
      <c r="BK242">
        <v>35.225757142857148</v>
      </c>
      <c r="BL242">
        <v>649.99728571428568</v>
      </c>
      <c r="BM242">
        <v>100.68942857142861</v>
      </c>
      <c r="BN242">
        <v>9.9961599999999998E-2</v>
      </c>
      <c r="BO242">
        <v>33.126899999999992</v>
      </c>
      <c r="BP242">
        <v>33.455257142857143</v>
      </c>
      <c r="BQ242">
        <v>999.89999999999986</v>
      </c>
      <c r="BR242">
        <v>0</v>
      </c>
      <c r="BS242">
        <v>0</v>
      </c>
      <c r="BT242">
        <v>9015.267142857143</v>
      </c>
      <c r="BU242">
        <v>0</v>
      </c>
      <c r="BV242">
        <v>614.70157142857136</v>
      </c>
      <c r="BW242">
        <v>-29.162557142857139</v>
      </c>
      <c r="BX242">
        <v>1526.6071428571429</v>
      </c>
      <c r="BY242">
        <v>1554.258571428571</v>
      </c>
      <c r="BZ242">
        <v>1.5981142857142849</v>
      </c>
      <c r="CA242">
        <v>1501.7971428571429</v>
      </c>
      <c r="CB242">
        <v>33.754271428571442</v>
      </c>
      <c r="CC242">
        <v>3.559605714285714</v>
      </c>
      <c r="CD242">
        <v>3.3986928571428572</v>
      </c>
      <c r="CE242">
        <v>26.906757142857138</v>
      </c>
      <c r="CF242">
        <v>26.121999999999989</v>
      </c>
      <c r="CG242">
        <v>1200.004285714286</v>
      </c>
      <c r="CH242">
        <v>0.50000599999999995</v>
      </c>
      <c r="CI242">
        <v>0.49999399999999999</v>
      </c>
      <c r="CJ242">
        <v>0</v>
      </c>
      <c r="CK242">
        <v>872.83314285714289</v>
      </c>
      <c r="CL242">
        <v>4.9990899999999998</v>
      </c>
      <c r="CM242">
        <v>9354.4671428571437</v>
      </c>
      <c r="CN242">
        <v>9557.91</v>
      </c>
      <c r="CO242">
        <v>43.061999999999998</v>
      </c>
      <c r="CP242">
        <v>44.955000000000013</v>
      </c>
      <c r="CQ242">
        <v>43.811999999999998</v>
      </c>
      <c r="CR242">
        <v>44.061999999999998</v>
      </c>
      <c r="CS242">
        <v>44.436999999999998</v>
      </c>
      <c r="CT242">
        <v>597.5100000000001</v>
      </c>
      <c r="CU242">
        <v>597.49428571428575</v>
      </c>
      <c r="CV242">
        <v>0</v>
      </c>
      <c r="CW242">
        <v>1669669528.5999999</v>
      </c>
      <c r="CX242">
        <v>0</v>
      </c>
      <c r="CY242">
        <v>1669667979.5</v>
      </c>
      <c r="CZ242" t="s">
        <v>356</v>
      </c>
      <c r="DA242">
        <v>1669667979.5</v>
      </c>
      <c r="DB242">
        <v>1669667970</v>
      </c>
      <c r="DC242">
        <v>16</v>
      </c>
      <c r="DD242">
        <v>2.5000000000000001E-2</v>
      </c>
      <c r="DE242">
        <v>0.02</v>
      </c>
      <c r="DF242">
        <v>-3.5449999999999999</v>
      </c>
      <c r="DG242">
        <v>0.11899999999999999</v>
      </c>
      <c r="DH242">
        <v>410</v>
      </c>
      <c r="DI242">
        <v>35</v>
      </c>
      <c r="DJ242">
        <v>0.37</v>
      </c>
      <c r="DK242">
        <v>0.56999999999999995</v>
      </c>
      <c r="DL242">
        <v>-29.048087804878051</v>
      </c>
      <c r="DM242">
        <v>-0.2351310104529783</v>
      </c>
      <c r="DN242">
        <v>6.7781863878114301E-2</v>
      </c>
      <c r="DO242">
        <v>0</v>
      </c>
      <c r="DP242">
        <v>1.5516382926829271</v>
      </c>
      <c r="DQ242">
        <v>0.14349135888501779</v>
      </c>
      <c r="DR242">
        <v>2.0148180200150849E-2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365</v>
      </c>
      <c r="EA242">
        <v>3.2961299999999998</v>
      </c>
      <c r="EB242">
        <v>2.6254400000000002</v>
      </c>
      <c r="EC242">
        <v>0.23652799999999999</v>
      </c>
      <c r="ED242">
        <v>0.23727899999999999</v>
      </c>
      <c r="EE242">
        <v>0.142343</v>
      </c>
      <c r="EF242">
        <v>0.13639999999999999</v>
      </c>
      <c r="EG242">
        <v>23103.3</v>
      </c>
      <c r="EH242">
        <v>23494.799999999999</v>
      </c>
      <c r="EI242">
        <v>28167.4</v>
      </c>
      <c r="EJ242">
        <v>29664.5</v>
      </c>
      <c r="EK242">
        <v>33245</v>
      </c>
      <c r="EL242">
        <v>35561.1</v>
      </c>
      <c r="EM242">
        <v>39753.1</v>
      </c>
      <c r="EN242">
        <v>42386.1</v>
      </c>
      <c r="EO242">
        <v>2.1085500000000001</v>
      </c>
      <c r="EP242">
        <v>2.1634500000000001</v>
      </c>
      <c r="EQ242">
        <v>0.12289700000000001</v>
      </c>
      <c r="ER242">
        <v>0</v>
      </c>
      <c r="ES242">
        <v>31.466699999999999</v>
      </c>
      <c r="ET242">
        <v>999.9</v>
      </c>
      <c r="EU242">
        <v>70.099999999999994</v>
      </c>
      <c r="EV242">
        <v>36.200000000000003</v>
      </c>
      <c r="EW242">
        <v>42.018099999999997</v>
      </c>
      <c r="EX242">
        <v>56.719299999999997</v>
      </c>
      <c r="EY242">
        <v>-2.2395900000000002</v>
      </c>
      <c r="EZ242">
        <v>2</v>
      </c>
      <c r="FA242">
        <v>0.50436499999999995</v>
      </c>
      <c r="FB242">
        <v>0.53369599999999995</v>
      </c>
      <c r="FC242">
        <v>20.272099999999998</v>
      </c>
      <c r="FD242">
        <v>5.2195400000000003</v>
      </c>
      <c r="FE242">
        <v>12.0047</v>
      </c>
      <c r="FF242">
        <v>4.9866000000000001</v>
      </c>
      <c r="FG242">
        <v>3.2845499999999999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1.86432</v>
      </c>
      <c r="FO242">
        <v>1.8603499999999999</v>
      </c>
      <c r="FP242">
        <v>1.86111</v>
      </c>
      <c r="FQ242">
        <v>1.86019</v>
      </c>
      <c r="FR242">
        <v>1.86188</v>
      </c>
      <c r="FS242">
        <v>1.8584499999999999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-4.6500000000000004</v>
      </c>
      <c r="GH242">
        <v>0.1265</v>
      </c>
      <c r="GI242">
        <v>-2.6367403326156271</v>
      </c>
      <c r="GJ242">
        <v>-2.8314441237569559E-3</v>
      </c>
      <c r="GK242">
        <v>1.746196064066972E-6</v>
      </c>
      <c r="GL242">
        <v>-5.0840809965914505E-10</v>
      </c>
      <c r="GM242">
        <v>-0.1800947898839361</v>
      </c>
      <c r="GN242">
        <v>5.1166531179064507E-3</v>
      </c>
      <c r="GO242">
        <v>1.8935886849813399E-4</v>
      </c>
      <c r="GP242">
        <v>-2.4822471333493459E-6</v>
      </c>
      <c r="GQ242">
        <v>4</v>
      </c>
      <c r="GR242">
        <v>2082</v>
      </c>
      <c r="GS242">
        <v>4</v>
      </c>
      <c r="GT242">
        <v>36</v>
      </c>
      <c r="GU242">
        <v>25.6</v>
      </c>
      <c r="GV242">
        <v>25.7</v>
      </c>
      <c r="GW242">
        <v>3.8403299999999998</v>
      </c>
      <c r="GX242">
        <v>2.52197</v>
      </c>
      <c r="GY242">
        <v>2.04834</v>
      </c>
      <c r="GZ242">
        <v>2.6220699999999999</v>
      </c>
      <c r="HA242">
        <v>2.1972700000000001</v>
      </c>
      <c r="HB242">
        <v>2.3596200000000001</v>
      </c>
      <c r="HC242">
        <v>42.218000000000004</v>
      </c>
      <c r="HD242">
        <v>14.2546</v>
      </c>
      <c r="HE242">
        <v>18</v>
      </c>
      <c r="HF242">
        <v>618.774</v>
      </c>
      <c r="HG242">
        <v>735.03200000000004</v>
      </c>
      <c r="HH242">
        <v>31.000800000000002</v>
      </c>
      <c r="HI242">
        <v>33.777799999999999</v>
      </c>
      <c r="HJ242">
        <v>30</v>
      </c>
      <c r="HK242">
        <v>33.6905</v>
      </c>
      <c r="HL242">
        <v>33.688699999999997</v>
      </c>
      <c r="HM242">
        <v>76.849599999999995</v>
      </c>
      <c r="HN242">
        <v>26.1524</v>
      </c>
      <c r="HO242">
        <v>92.111400000000003</v>
      </c>
      <c r="HP242">
        <v>31</v>
      </c>
      <c r="HQ242">
        <v>1515.01</v>
      </c>
      <c r="HR242">
        <v>33.7714</v>
      </c>
      <c r="HS242">
        <v>99.244699999999995</v>
      </c>
      <c r="HT242">
        <v>98.303899999999999</v>
      </c>
    </row>
    <row r="243" spans="1:228" x14ac:dyDescent="0.2">
      <c r="A243">
        <v>228</v>
      </c>
      <c r="B243">
        <v>1669669517.0999999</v>
      </c>
      <c r="C243">
        <v>906.5</v>
      </c>
      <c r="D243" t="s">
        <v>815</v>
      </c>
      <c r="E243" t="s">
        <v>816</v>
      </c>
      <c r="F243">
        <v>4</v>
      </c>
      <c r="G243">
        <v>1669669514.7874999</v>
      </c>
      <c r="H243">
        <f t="shared" si="102"/>
        <v>3.9170593136202856E-3</v>
      </c>
      <c r="I243">
        <f t="shared" si="103"/>
        <v>3.9170593136202858</v>
      </c>
      <c r="J243">
        <f t="shared" si="104"/>
        <v>40.559010306284847</v>
      </c>
      <c r="K243">
        <f t="shared" si="105"/>
        <v>1478.8887500000001</v>
      </c>
      <c r="L243">
        <f t="shared" si="106"/>
        <v>1166.1577609574724</v>
      </c>
      <c r="M243">
        <f t="shared" si="107"/>
        <v>117.53455321036073</v>
      </c>
      <c r="N243">
        <f t="shared" si="108"/>
        <v>149.05404251339351</v>
      </c>
      <c r="O243">
        <f t="shared" si="109"/>
        <v>0.2413047897223479</v>
      </c>
      <c r="P243">
        <f t="shared" si="110"/>
        <v>3.6747561869478456</v>
      </c>
      <c r="Q243">
        <f t="shared" si="111"/>
        <v>0.23283486334885312</v>
      </c>
      <c r="R243">
        <f t="shared" si="112"/>
        <v>0.14625801070010766</v>
      </c>
      <c r="S243">
        <f t="shared" si="113"/>
        <v>226.11551285939473</v>
      </c>
      <c r="T243">
        <f t="shared" si="114"/>
        <v>33.384632917968332</v>
      </c>
      <c r="U243">
        <f t="shared" si="115"/>
        <v>33.457887499999998</v>
      </c>
      <c r="V243">
        <f t="shared" si="116"/>
        <v>5.1835507783944585</v>
      </c>
      <c r="W243">
        <f t="shared" si="117"/>
        <v>69.978859725847926</v>
      </c>
      <c r="X243">
        <f t="shared" si="118"/>
        <v>3.5615232152103027</v>
      </c>
      <c r="Y243">
        <f t="shared" si="119"/>
        <v>5.089427334430817</v>
      </c>
      <c r="Z243">
        <f t="shared" si="120"/>
        <v>1.6220275631841559</v>
      </c>
      <c r="AA243">
        <f t="shared" si="121"/>
        <v>-172.74231573065461</v>
      </c>
      <c r="AB243">
        <f t="shared" si="122"/>
        <v>-64.750906528561742</v>
      </c>
      <c r="AC243">
        <f t="shared" si="123"/>
        <v>-4.0471203294024569</v>
      </c>
      <c r="AD243">
        <f t="shared" si="124"/>
        <v>-15.424829729224072</v>
      </c>
      <c r="AE243">
        <f t="shared" si="125"/>
        <v>64.097262364105546</v>
      </c>
      <c r="AF243">
        <f t="shared" si="126"/>
        <v>3.9580079219677295</v>
      </c>
      <c r="AG243">
        <f t="shared" si="127"/>
        <v>40.559010306284847</v>
      </c>
      <c r="AH243">
        <v>1560.40578779924</v>
      </c>
      <c r="AI243">
        <v>1536.221878787878</v>
      </c>
      <c r="AJ243">
        <v>1.7450972979833881</v>
      </c>
      <c r="AK243">
        <v>63.565594582378537</v>
      </c>
      <c r="AL243">
        <f t="shared" si="128"/>
        <v>3.9170593136202858</v>
      </c>
      <c r="AM243">
        <v>33.750487461679143</v>
      </c>
      <c r="AN243">
        <v>35.331586666666659</v>
      </c>
      <c r="AO243">
        <v>-2.0721113205786389E-3</v>
      </c>
      <c r="AP243">
        <v>91.324136407103097</v>
      </c>
      <c r="AQ243">
        <v>66</v>
      </c>
      <c r="AR243">
        <v>10</v>
      </c>
      <c r="AS243">
        <f t="shared" si="129"/>
        <v>1</v>
      </c>
      <c r="AT243">
        <f t="shared" si="130"/>
        <v>0</v>
      </c>
      <c r="AU243">
        <f t="shared" si="131"/>
        <v>47212.201431534937</v>
      </c>
      <c r="AV243">
        <f t="shared" si="132"/>
        <v>1200.0037500000001</v>
      </c>
      <c r="AW243">
        <f t="shared" si="133"/>
        <v>1025.9279760929505</v>
      </c>
      <c r="AX243">
        <f t="shared" si="134"/>
        <v>0.85493730839837001</v>
      </c>
      <c r="AY243">
        <f t="shared" si="135"/>
        <v>0.18842900520885431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1669669514.7874999</v>
      </c>
      <c r="BF243">
        <v>1478.8887500000001</v>
      </c>
      <c r="BG243">
        <v>1507.9449999999999</v>
      </c>
      <c r="BH243">
        <v>35.336824999999997</v>
      </c>
      <c r="BI243">
        <v>33.750837500000003</v>
      </c>
      <c r="BJ243">
        <v>1483.5425</v>
      </c>
      <c r="BK243">
        <v>35.210350000000012</v>
      </c>
      <c r="BL243">
        <v>650.00450000000001</v>
      </c>
      <c r="BM243">
        <v>100.68787500000001</v>
      </c>
      <c r="BN243">
        <v>9.9991912500000002E-2</v>
      </c>
      <c r="BO243">
        <v>33.131050000000002</v>
      </c>
      <c r="BP243">
        <v>33.457887499999998</v>
      </c>
      <c r="BQ243">
        <v>999.9</v>
      </c>
      <c r="BR243">
        <v>0</v>
      </c>
      <c r="BS243">
        <v>0</v>
      </c>
      <c r="BT243">
        <v>9022.5</v>
      </c>
      <c r="BU243">
        <v>0</v>
      </c>
      <c r="BV243">
        <v>595.33199999999999</v>
      </c>
      <c r="BW243">
        <v>-29.054837500000001</v>
      </c>
      <c r="BX243">
        <v>1533.0625</v>
      </c>
      <c r="BY243">
        <v>1560.61625</v>
      </c>
      <c r="BZ243">
        <v>1.5859974999999999</v>
      </c>
      <c r="CA243">
        <v>1507.9449999999999</v>
      </c>
      <c r="CB243">
        <v>33.750837500000003</v>
      </c>
      <c r="CC243">
        <v>3.5579925000000001</v>
      </c>
      <c r="CD243">
        <v>3.3983024999999998</v>
      </c>
      <c r="CE243">
        <v>26.899049999999999</v>
      </c>
      <c r="CF243">
        <v>26.120049999999999</v>
      </c>
      <c r="CG243">
        <v>1200.0037500000001</v>
      </c>
      <c r="CH243">
        <v>0.50000774999999997</v>
      </c>
      <c r="CI243">
        <v>0.49999225000000003</v>
      </c>
      <c r="CJ243">
        <v>0</v>
      </c>
      <c r="CK243">
        <v>872.88962499999991</v>
      </c>
      <c r="CL243">
        <v>4.9990899999999998</v>
      </c>
      <c r="CM243">
        <v>9350.9375</v>
      </c>
      <c r="CN243">
        <v>9557.9025000000001</v>
      </c>
      <c r="CO243">
        <v>43.061999999999998</v>
      </c>
      <c r="CP243">
        <v>44.952749999999988</v>
      </c>
      <c r="CQ243">
        <v>43.811999999999998</v>
      </c>
      <c r="CR243">
        <v>44.061999999999998</v>
      </c>
      <c r="CS243">
        <v>44.436999999999998</v>
      </c>
      <c r="CT243">
        <v>597.51</v>
      </c>
      <c r="CU243">
        <v>597.49374999999998</v>
      </c>
      <c r="CV243">
        <v>0</v>
      </c>
      <c r="CW243">
        <v>1669669532.2</v>
      </c>
      <c r="CX243">
        <v>0</v>
      </c>
      <c r="CY243">
        <v>1669667979.5</v>
      </c>
      <c r="CZ243" t="s">
        <v>356</v>
      </c>
      <c r="DA243">
        <v>1669667979.5</v>
      </c>
      <c r="DB243">
        <v>1669667970</v>
      </c>
      <c r="DC243">
        <v>16</v>
      </c>
      <c r="DD243">
        <v>2.5000000000000001E-2</v>
      </c>
      <c r="DE243">
        <v>0.02</v>
      </c>
      <c r="DF243">
        <v>-3.5449999999999999</v>
      </c>
      <c r="DG243">
        <v>0.11899999999999999</v>
      </c>
      <c r="DH243">
        <v>410</v>
      </c>
      <c r="DI243">
        <v>35</v>
      </c>
      <c r="DJ243">
        <v>0.37</v>
      </c>
      <c r="DK243">
        <v>0.56999999999999995</v>
      </c>
      <c r="DL243">
        <v>-29.07009268292683</v>
      </c>
      <c r="DM243">
        <v>-7.6241811846678859E-2</v>
      </c>
      <c r="DN243">
        <v>6.5508690133796982E-2</v>
      </c>
      <c r="DO243">
        <v>1</v>
      </c>
      <c r="DP243">
        <v>1.5607504878048779</v>
      </c>
      <c r="DQ243">
        <v>0.2109888501742172</v>
      </c>
      <c r="DR243">
        <v>2.4414405978320279E-2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3.2961200000000002</v>
      </c>
      <c r="EB243">
        <v>2.6254</v>
      </c>
      <c r="EC243">
        <v>0.237174</v>
      </c>
      <c r="ED243">
        <v>0.237902</v>
      </c>
      <c r="EE243">
        <v>0.14230799999999999</v>
      </c>
      <c r="EF243">
        <v>0.136407</v>
      </c>
      <c r="EG243">
        <v>23083.599999999999</v>
      </c>
      <c r="EH243">
        <v>23476</v>
      </c>
      <c r="EI243">
        <v>28167.200000000001</v>
      </c>
      <c r="EJ243">
        <v>29665.1</v>
      </c>
      <c r="EK243">
        <v>33246</v>
      </c>
      <c r="EL243">
        <v>35561.4</v>
      </c>
      <c r="EM243">
        <v>39752.699999999997</v>
      </c>
      <c r="EN243">
        <v>42386.8</v>
      </c>
      <c r="EO243">
        <v>2.1085500000000001</v>
      </c>
      <c r="EP243">
        <v>2.1634799999999998</v>
      </c>
      <c r="EQ243">
        <v>0.12280000000000001</v>
      </c>
      <c r="ER243">
        <v>0</v>
      </c>
      <c r="ES243">
        <v>31.465699999999998</v>
      </c>
      <c r="ET243">
        <v>999.9</v>
      </c>
      <c r="EU243">
        <v>70.099999999999994</v>
      </c>
      <c r="EV243">
        <v>36.299999999999997</v>
      </c>
      <c r="EW243">
        <v>42.244300000000003</v>
      </c>
      <c r="EX243">
        <v>56.9893</v>
      </c>
      <c r="EY243">
        <v>-2.3998400000000002</v>
      </c>
      <c r="EZ243">
        <v>2</v>
      </c>
      <c r="FA243">
        <v>0.50435700000000006</v>
      </c>
      <c r="FB243">
        <v>0.53585499999999997</v>
      </c>
      <c r="FC243">
        <v>20.271999999999998</v>
      </c>
      <c r="FD243">
        <v>5.2198399999999996</v>
      </c>
      <c r="FE243">
        <v>12.004099999999999</v>
      </c>
      <c r="FF243">
        <v>4.9867999999999997</v>
      </c>
      <c r="FG243">
        <v>3.2845800000000001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1.8643099999999999</v>
      </c>
      <c r="FO243">
        <v>1.8603499999999999</v>
      </c>
      <c r="FP243">
        <v>1.86111</v>
      </c>
      <c r="FQ243">
        <v>1.8602000000000001</v>
      </c>
      <c r="FR243">
        <v>1.86188</v>
      </c>
      <c r="FS243">
        <v>1.8584700000000001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-4.66</v>
      </c>
      <c r="GH243">
        <v>0.12640000000000001</v>
      </c>
      <c r="GI243">
        <v>-2.6367403326156271</v>
      </c>
      <c r="GJ243">
        <v>-2.8314441237569559E-3</v>
      </c>
      <c r="GK243">
        <v>1.746196064066972E-6</v>
      </c>
      <c r="GL243">
        <v>-5.0840809965914505E-10</v>
      </c>
      <c r="GM243">
        <v>-0.1800947898839361</v>
      </c>
      <c r="GN243">
        <v>5.1166531179064507E-3</v>
      </c>
      <c r="GO243">
        <v>1.8935886849813399E-4</v>
      </c>
      <c r="GP243">
        <v>-2.4822471333493459E-6</v>
      </c>
      <c r="GQ243">
        <v>4</v>
      </c>
      <c r="GR243">
        <v>2082</v>
      </c>
      <c r="GS243">
        <v>4</v>
      </c>
      <c r="GT243">
        <v>36</v>
      </c>
      <c r="GU243">
        <v>25.6</v>
      </c>
      <c r="GV243">
        <v>25.8</v>
      </c>
      <c r="GW243">
        <v>3.8549799999999999</v>
      </c>
      <c r="GX243">
        <v>2.52563</v>
      </c>
      <c r="GY243">
        <v>2.04834</v>
      </c>
      <c r="GZ243">
        <v>2.6220699999999999</v>
      </c>
      <c r="HA243">
        <v>2.1972700000000001</v>
      </c>
      <c r="HB243">
        <v>2.3339799999999999</v>
      </c>
      <c r="HC243">
        <v>42.218000000000004</v>
      </c>
      <c r="HD243">
        <v>14.263400000000001</v>
      </c>
      <c r="HE243">
        <v>18</v>
      </c>
      <c r="HF243">
        <v>618.74900000000002</v>
      </c>
      <c r="HG243">
        <v>735.05600000000004</v>
      </c>
      <c r="HH243">
        <v>31.000699999999998</v>
      </c>
      <c r="HI243">
        <v>33.777299999999997</v>
      </c>
      <c r="HJ243">
        <v>30</v>
      </c>
      <c r="HK243">
        <v>33.688000000000002</v>
      </c>
      <c r="HL243">
        <v>33.688699999999997</v>
      </c>
      <c r="HM243">
        <v>77.113399999999999</v>
      </c>
      <c r="HN243">
        <v>26.1524</v>
      </c>
      <c r="HO243">
        <v>92.111400000000003</v>
      </c>
      <c r="HP243">
        <v>31</v>
      </c>
      <c r="HQ243">
        <v>1521.69</v>
      </c>
      <c r="HR243">
        <v>33.787999999999997</v>
      </c>
      <c r="HS243">
        <v>99.243799999999993</v>
      </c>
      <c r="HT243">
        <v>98.305499999999995</v>
      </c>
    </row>
    <row r="244" spans="1:228" x14ac:dyDescent="0.2">
      <c r="A244">
        <v>229</v>
      </c>
      <c r="B244">
        <v>1669669521.0999999</v>
      </c>
      <c r="C244">
        <v>910.5</v>
      </c>
      <c r="D244" t="s">
        <v>817</v>
      </c>
      <c r="E244" t="s">
        <v>818</v>
      </c>
      <c r="F244">
        <v>4</v>
      </c>
      <c r="G244">
        <v>1669669519.0999999</v>
      </c>
      <c r="H244">
        <f t="shared" si="102"/>
        <v>3.9277319378643065E-3</v>
      </c>
      <c r="I244">
        <f t="shared" si="103"/>
        <v>3.9277319378643063</v>
      </c>
      <c r="J244">
        <f t="shared" si="104"/>
        <v>40.527848491918455</v>
      </c>
      <c r="K244">
        <f t="shared" si="105"/>
        <v>1486.1</v>
      </c>
      <c r="L244">
        <f t="shared" si="106"/>
        <v>1174.064357584122</v>
      </c>
      <c r="M244">
        <f t="shared" si="107"/>
        <v>118.33281934816924</v>
      </c>
      <c r="N244">
        <f t="shared" si="108"/>
        <v>149.78259215292999</v>
      </c>
      <c r="O244">
        <f t="shared" si="109"/>
        <v>0.24193942662212667</v>
      </c>
      <c r="P244">
        <f t="shared" si="110"/>
        <v>3.66929491439942</v>
      </c>
      <c r="Q244">
        <f t="shared" si="111"/>
        <v>0.23341354403532572</v>
      </c>
      <c r="R244">
        <f t="shared" si="112"/>
        <v>0.14662445094835144</v>
      </c>
      <c r="S244">
        <f t="shared" si="113"/>
        <v>226.11376509136034</v>
      </c>
      <c r="T244">
        <f t="shared" si="114"/>
        <v>33.393988884074979</v>
      </c>
      <c r="U244">
        <f t="shared" si="115"/>
        <v>33.456599999999987</v>
      </c>
      <c r="V244">
        <f t="shared" si="116"/>
        <v>5.1831770508149138</v>
      </c>
      <c r="W244">
        <f t="shared" si="117"/>
        <v>69.919162141428998</v>
      </c>
      <c r="X244">
        <f t="shared" si="118"/>
        <v>3.5607327943148981</v>
      </c>
      <c r="Y244">
        <f t="shared" si="119"/>
        <v>5.0926422532244091</v>
      </c>
      <c r="Z244">
        <f t="shared" si="120"/>
        <v>1.6224442565000157</v>
      </c>
      <c r="AA244">
        <f t="shared" si="121"/>
        <v>-173.21297845981593</v>
      </c>
      <c r="AB244">
        <f t="shared" si="122"/>
        <v>-62.174520319707185</v>
      </c>
      <c r="AC244">
        <f t="shared" si="123"/>
        <v>-3.8920624260148382</v>
      </c>
      <c r="AD244">
        <f t="shared" si="124"/>
        <v>-13.16579611417761</v>
      </c>
      <c r="AE244">
        <f t="shared" si="125"/>
        <v>63.772653995973975</v>
      </c>
      <c r="AF244">
        <f t="shared" si="126"/>
        <v>3.9352014535122644</v>
      </c>
      <c r="AG244">
        <f t="shared" si="127"/>
        <v>40.527848491918455</v>
      </c>
      <c r="AH244">
        <v>1567.175754311291</v>
      </c>
      <c r="AI244">
        <v>1543.1021818181821</v>
      </c>
      <c r="AJ244">
        <v>1.7202005953001041</v>
      </c>
      <c r="AK244">
        <v>63.565594582378537</v>
      </c>
      <c r="AL244">
        <f t="shared" si="128"/>
        <v>3.9277319378643063</v>
      </c>
      <c r="AM244">
        <v>33.751678484388478</v>
      </c>
      <c r="AN244">
        <v>35.327432727272708</v>
      </c>
      <c r="AO244">
        <v>-3.4505563337531079E-4</v>
      </c>
      <c r="AP244">
        <v>91.324136407103097</v>
      </c>
      <c r="AQ244">
        <v>66</v>
      </c>
      <c r="AR244">
        <v>10</v>
      </c>
      <c r="AS244">
        <f t="shared" si="129"/>
        <v>1</v>
      </c>
      <c r="AT244">
        <f t="shared" si="130"/>
        <v>0</v>
      </c>
      <c r="AU244">
        <f t="shared" si="131"/>
        <v>47113.028392310698</v>
      </c>
      <c r="AV244">
        <f t="shared" si="132"/>
        <v>1199.995714285714</v>
      </c>
      <c r="AW244">
        <f t="shared" si="133"/>
        <v>1025.9209850214297</v>
      </c>
      <c r="AX244">
        <f t="shared" si="134"/>
        <v>0.85493720753169478</v>
      </c>
      <c r="AY244">
        <f t="shared" si="135"/>
        <v>0.18842881053617128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1669669519.0999999</v>
      </c>
      <c r="BF244">
        <v>1486.1</v>
      </c>
      <c r="BG244">
        <v>1515.018571428571</v>
      </c>
      <c r="BH244">
        <v>35.328571428571429</v>
      </c>
      <c r="BI244">
        <v>33.751742857142858</v>
      </c>
      <c r="BJ244">
        <v>1490.76</v>
      </c>
      <c r="BK244">
        <v>35.202171428571432</v>
      </c>
      <c r="BL244">
        <v>650.01842857142856</v>
      </c>
      <c r="BM244">
        <v>100.68899999999999</v>
      </c>
      <c r="BN244">
        <v>0.1000398714285714</v>
      </c>
      <c r="BO244">
        <v>33.142299999999999</v>
      </c>
      <c r="BP244">
        <v>33.456599999999987</v>
      </c>
      <c r="BQ244">
        <v>999.89999999999986</v>
      </c>
      <c r="BR244">
        <v>0</v>
      </c>
      <c r="BS244">
        <v>0</v>
      </c>
      <c r="BT244">
        <v>9003.482857142857</v>
      </c>
      <c r="BU244">
        <v>0</v>
      </c>
      <c r="BV244">
        <v>574.00271428571421</v>
      </c>
      <c r="BW244">
        <v>-28.91948571428572</v>
      </c>
      <c r="BX244">
        <v>1540.522857142857</v>
      </c>
      <c r="BY244">
        <v>1567.94</v>
      </c>
      <c r="BZ244">
        <v>1.576828571428571</v>
      </c>
      <c r="CA244">
        <v>1515.018571428571</v>
      </c>
      <c r="CB244">
        <v>33.751742857142858</v>
      </c>
      <c r="CC244">
        <v>3.5571971428571429</v>
      </c>
      <c r="CD244">
        <v>3.398427142857142</v>
      </c>
      <c r="CE244">
        <v>26.895242857142861</v>
      </c>
      <c r="CF244">
        <v>26.120657142857141</v>
      </c>
      <c r="CG244">
        <v>1199.995714285714</v>
      </c>
      <c r="CH244">
        <v>0.50000999999999995</v>
      </c>
      <c r="CI244">
        <v>0.49998999999999999</v>
      </c>
      <c r="CJ244">
        <v>0</v>
      </c>
      <c r="CK244">
        <v>872.7274285714285</v>
      </c>
      <c r="CL244">
        <v>4.9990899999999998</v>
      </c>
      <c r="CM244">
        <v>9347.8828571428567</v>
      </c>
      <c r="CN244">
        <v>9557.8485714285725</v>
      </c>
      <c r="CO244">
        <v>43.061999999999998</v>
      </c>
      <c r="CP244">
        <v>44.973000000000013</v>
      </c>
      <c r="CQ244">
        <v>43.811999999999998</v>
      </c>
      <c r="CR244">
        <v>44.061999999999998</v>
      </c>
      <c r="CS244">
        <v>44.436999999999998</v>
      </c>
      <c r="CT244">
        <v>597.5100000000001</v>
      </c>
      <c r="CU244">
        <v>597.48571428571427</v>
      </c>
      <c r="CV244">
        <v>0</v>
      </c>
      <c r="CW244">
        <v>1669669536.4000001</v>
      </c>
      <c r="CX244">
        <v>0</v>
      </c>
      <c r="CY244">
        <v>1669667979.5</v>
      </c>
      <c r="CZ244" t="s">
        <v>356</v>
      </c>
      <c r="DA244">
        <v>1669667979.5</v>
      </c>
      <c r="DB244">
        <v>1669667970</v>
      </c>
      <c r="DC244">
        <v>16</v>
      </c>
      <c r="DD244">
        <v>2.5000000000000001E-2</v>
      </c>
      <c r="DE244">
        <v>0.02</v>
      </c>
      <c r="DF244">
        <v>-3.5449999999999999</v>
      </c>
      <c r="DG244">
        <v>0.11899999999999999</v>
      </c>
      <c r="DH244">
        <v>410</v>
      </c>
      <c r="DI244">
        <v>35</v>
      </c>
      <c r="DJ244">
        <v>0.37</v>
      </c>
      <c r="DK244">
        <v>0.56999999999999995</v>
      </c>
      <c r="DL244">
        <v>-29.046485365853659</v>
      </c>
      <c r="DM244">
        <v>0.30480627177703529</v>
      </c>
      <c r="DN244">
        <v>8.170951391295013E-2</v>
      </c>
      <c r="DO244">
        <v>0</v>
      </c>
      <c r="DP244">
        <v>1.568034146341464</v>
      </c>
      <c r="DQ244">
        <v>0.1781103135888486</v>
      </c>
      <c r="DR244">
        <v>2.2931902687230998E-2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365</v>
      </c>
      <c r="EA244">
        <v>3.2960799999999999</v>
      </c>
      <c r="EB244">
        <v>2.6252399999999998</v>
      </c>
      <c r="EC244">
        <v>0.237817</v>
      </c>
      <c r="ED244">
        <v>0.23853099999999999</v>
      </c>
      <c r="EE244">
        <v>0.14230400000000001</v>
      </c>
      <c r="EF244">
        <v>0.13641200000000001</v>
      </c>
      <c r="EG244">
        <v>23064.6</v>
      </c>
      <c r="EH244">
        <v>23456.6</v>
      </c>
      <c r="EI244">
        <v>28167.9</v>
      </c>
      <c r="EJ244">
        <v>29665.1</v>
      </c>
      <c r="EK244">
        <v>33246.800000000003</v>
      </c>
      <c r="EL244">
        <v>35561.5</v>
      </c>
      <c r="EM244">
        <v>39753.300000000003</v>
      </c>
      <c r="EN244">
        <v>42387.1</v>
      </c>
      <c r="EO244">
        <v>2.1084000000000001</v>
      </c>
      <c r="EP244">
        <v>2.1633800000000001</v>
      </c>
      <c r="EQ244">
        <v>0.122864</v>
      </c>
      <c r="ER244">
        <v>0</v>
      </c>
      <c r="ES244">
        <v>31.467400000000001</v>
      </c>
      <c r="ET244">
        <v>999.9</v>
      </c>
      <c r="EU244">
        <v>70</v>
      </c>
      <c r="EV244">
        <v>36.200000000000003</v>
      </c>
      <c r="EW244">
        <v>41.959400000000002</v>
      </c>
      <c r="EX244">
        <v>57.199300000000001</v>
      </c>
      <c r="EY244">
        <v>-2.3998400000000002</v>
      </c>
      <c r="EZ244">
        <v>2</v>
      </c>
      <c r="FA244">
        <v>0.50434500000000004</v>
      </c>
      <c r="FB244">
        <v>0.53828699999999996</v>
      </c>
      <c r="FC244">
        <v>20.271999999999998</v>
      </c>
      <c r="FD244">
        <v>5.2199900000000001</v>
      </c>
      <c r="FE244">
        <v>12.004</v>
      </c>
      <c r="FF244">
        <v>4.9869500000000002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1.86219</v>
      </c>
      <c r="FN244">
        <v>1.86432</v>
      </c>
      <c r="FO244">
        <v>1.8603499999999999</v>
      </c>
      <c r="FP244">
        <v>1.86111</v>
      </c>
      <c r="FQ244">
        <v>1.86019</v>
      </c>
      <c r="FR244">
        <v>1.86188</v>
      </c>
      <c r="FS244">
        <v>1.85843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-4.66</v>
      </c>
      <c r="GH244">
        <v>0.12640000000000001</v>
      </c>
      <c r="GI244">
        <v>-2.6367403326156271</v>
      </c>
      <c r="GJ244">
        <v>-2.8314441237569559E-3</v>
      </c>
      <c r="GK244">
        <v>1.746196064066972E-6</v>
      </c>
      <c r="GL244">
        <v>-5.0840809965914505E-10</v>
      </c>
      <c r="GM244">
        <v>-0.1800947898839361</v>
      </c>
      <c r="GN244">
        <v>5.1166531179064507E-3</v>
      </c>
      <c r="GO244">
        <v>1.8935886849813399E-4</v>
      </c>
      <c r="GP244">
        <v>-2.4822471333493459E-6</v>
      </c>
      <c r="GQ244">
        <v>4</v>
      </c>
      <c r="GR244">
        <v>2082</v>
      </c>
      <c r="GS244">
        <v>4</v>
      </c>
      <c r="GT244">
        <v>36</v>
      </c>
      <c r="GU244">
        <v>25.7</v>
      </c>
      <c r="GV244">
        <v>25.9</v>
      </c>
      <c r="GW244">
        <v>3.8684099999999999</v>
      </c>
      <c r="GX244">
        <v>2.51953</v>
      </c>
      <c r="GY244">
        <v>2.04834</v>
      </c>
      <c r="GZ244">
        <v>2.6220699999999999</v>
      </c>
      <c r="HA244">
        <v>2.1972700000000001</v>
      </c>
      <c r="HB244">
        <v>2.34131</v>
      </c>
      <c r="HC244">
        <v>42.244500000000002</v>
      </c>
      <c r="HD244">
        <v>14.263400000000001</v>
      </c>
      <c r="HE244">
        <v>18</v>
      </c>
      <c r="HF244">
        <v>618.63499999999999</v>
      </c>
      <c r="HG244">
        <v>734.93</v>
      </c>
      <c r="HH244">
        <v>31.000699999999998</v>
      </c>
      <c r="HI244">
        <v>33.774700000000003</v>
      </c>
      <c r="HJ244">
        <v>30</v>
      </c>
      <c r="HK244">
        <v>33.688000000000002</v>
      </c>
      <c r="HL244">
        <v>33.686100000000003</v>
      </c>
      <c r="HM244">
        <v>77.377600000000001</v>
      </c>
      <c r="HN244">
        <v>26.1524</v>
      </c>
      <c r="HO244">
        <v>92.111400000000003</v>
      </c>
      <c r="HP244">
        <v>31</v>
      </c>
      <c r="HQ244">
        <v>1528.37</v>
      </c>
      <c r="HR244">
        <v>33.795000000000002</v>
      </c>
      <c r="HS244">
        <v>99.245800000000003</v>
      </c>
      <c r="HT244">
        <v>98.305999999999997</v>
      </c>
    </row>
    <row r="245" spans="1:228" x14ac:dyDescent="0.2">
      <c r="A245">
        <v>230</v>
      </c>
      <c r="B245">
        <v>1669669525.0999999</v>
      </c>
      <c r="C245">
        <v>914.5</v>
      </c>
      <c r="D245" t="s">
        <v>819</v>
      </c>
      <c r="E245" t="s">
        <v>820</v>
      </c>
      <c r="F245">
        <v>4</v>
      </c>
      <c r="G245">
        <v>1669669522.7874999</v>
      </c>
      <c r="H245">
        <f t="shared" si="102"/>
        <v>3.9262028433795764E-3</v>
      </c>
      <c r="I245">
        <f t="shared" si="103"/>
        <v>3.9262028433795768</v>
      </c>
      <c r="J245">
        <f t="shared" si="104"/>
        <v>40.118421798976755</v>
      </c>
      <c r="K245">
        <f t="shared" si="105"/>
        <v>1492.32375</v>
      </c>
      <c r="L245">
        <f t="shared" si="106"/>
        <v>1182.1940043315365</v>
      </c>
      <c r="M245">
        <f t="shared" si="107"/>
        <v>119.15115374560898</v>
      </c>
      <c r="N245">
        <f t="shared" si="108"/>
        <v>150.40855893615904</v>
      </c>
      <c r="O245">
        <f t="shared" si="109"/>
        <v>0.24137517286257976</v>
      </c>
      <c r="P245">
        <f t="shared" si="110"/>
        <v>3.6666636777573776</v>
      </c>
      <c r="Q245">
        <f t="shared" si="111"/>
        <v>0.23288240199559793</v>
      </c>
      <c r="R245">
        <f t="shared" si="112"/>
        <v>0.14628964824722077</v>
      </c>
      <c r="S245">
        <f t="shared" si="113"/>
        <v>226.11516860931232</v>
      </c>
      <c r="T245">
        <f t="shared" si="114"/>
        <v>33.400423231595617</v>
      </c>
      <c r="U245">
        <f t="shared" si="115"/>
        <v>33.466562500000002</v>
      </c>
      <c r="V245">
        <f t="shared" si="116"/>
        <v>5.1860695151342249</v>
      </c>
      <c r="W245">
        <f t="shared" si="117"/>
        <v>69.893181280625697</v>
      </c>
      <c r="X245">
        <f t="shared" si="118"/>
        <v>3.5605961012354941</v>
      </c>
      <c r="Y245">
        <f t="shared" si="119"/>
        <v>5.0943397281338045</v>
      </c>
      <c r="Z245">
        <f t="shared" si="120"/>
        <v>1.6254734138987308</v>
      </c>
      <c r="AA245">
        <f t="shared" si="121"/>
        <v>-173.14554539303933</v>
      </c>
      <c r="AB245">
        <f t="shared" si="122"/>
        <v>-62.925585839055096</v>
      </c>
      <c r="AC245">
        <f t="shared" si="123"/>
        <v>-3.9422120672956007</v>
      </c>
      <c r="AD245">
        <f t="shared" si="124"/>
        <v>-13.898174690077703</v>
      </c>
      <c r="AE245">
        <f t="shared" si="125"/>
        <v>63.844370184851222</v>
      </c>
      <c r="AF245">
        <f t="shared" si="126"/>
        <v>3.9223696664195891</v>
      </c>
      <c r="AG245">
        <f t="shared" si="127"/>
        <v>40.118421798976755</v>
      </c>
      <c r="AH245">
        <v>1574.2355886149401</v>
      </c>
      <c r="AI245">
        <v>1550.1733939393939</v>
      </c>
      <c r="AJ245">
        <v>1.7626637133290179</v>
      </c>
      <c r="AK245">
        <v>63.565594582378537</v>
      </c>
      <c r="AL245">
        <f t="shared" si="128"/>
        <v>3.9262028433795768</v>
      </c>
      <c r="AM245">
        <v>33.754688958567677</v>
      </c>
      <c r="AN245">
        <v>35.328399393939378</v>
      </c>
      <c r="AO245">
        <v>-8.1164109861315206E-5</v>
      </c>
      <c r="AP245">
        <v>91.324136407103097</v>
      </c>
      <c r="AQ245">
        <v>66</v>
      </c>
      <c r="AR245">
        <v>10</v>
      </c>
      <c r="AS245">
        <f t="shared" si="129"/>
        <v>1</v>
      </c>
      <c r="AT245">
        <f t="shared" si="130"/>
        <v>0</v>
      </c>
      <c r="AU245">
        <f t="shared" si="131"/>
        <v>47065.167936324789</v>
      </c>
      <c r="AV245">
        <f t="shared" si="132"/>
        <v>1200.0025000000001</v>
      </c>
      <c r="AW245">
        <f t="shared" si="133"/>
        <v>1025.926851092908</v>
      </c>
      <c r="AX245">
        <f t="shared" si="134"/>
        <v>0.85493726145812854</v>
      </c>
      <c r="AY245">
        <f t="shared" si="135"/>
        <v>0.18842891461418815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1669669522.7874999</v>
      </c>
      <c r="BF245">
        <v>1492.32375</v>
      </c>
      <c r="BG245">
        <v>1521.2750000000001</v>
      </c>
      <c r="BH245">
        <v>35.327525000000001</v>
      </c>
      <c r="BI245">
        <v>33.755800000000001</v>
      </c>
      <c r="BJ245">
        <v>1496.9925000000001</v>
      </c>
      <c r="BK245">
        <v>35.201124999999998</v>
      </c>
      <c r="BL245">
        <v>650.00337500000001</v>
      </c>
      <c r="BM245">
        <v>100.688125</v>
      </c>
      <c r="BN245">
        <v>0.1000310125</v>
      </c>
      <c r="BO245">
        <v>33.1482375</v>
      </c>
      <c r="BP245">
        <v>33.466562500000002</v>
      </c>
      <c r="BQ245">
        <v>999.9</v>
      </c>
      <c r="BR245">
        <v>0</v>
      </c>
      <c r="BS245">
        <v>0</v>
      </c>
      <c r="BT245">
        <v>8994.4525000000012</v>
      </c>
      <c r="BU245">
        <v>0</v>
      </c>
      <c r="BV245">
        <v>558.61312499999997</v>
      </c>
      <c r="BW245">
        <v>-28.9513125</v>
      </c>
      <c r="BX245">
        <v>1546.9749999999999</v>
      </c>
      <c r="BY245">
        <v>1574.4224999999999</v>
      </c>
      <c r="BZ245">
        <v>1.57172125</v>
      </c>
      <c r="CA245">
        <v>1521.2750000000001</v>
      </c>
      <c r="CB245">
        <v>33.755800000000001</v>
      </c>
      <c r="CC245">
        <v>3.5570675</v>
      </c>
      <c r="CD245">
        <v>3.3988149999999999</v>
      </c>
      <c r="CE245">
        <v>26.894625000000001</v>
      </c>
      <c r="CF245">
        <v>26.122599999999998</v>
      </c>
      <c r="CG245">
        <v>1200.0025000000001</v>
      </c>
      <c r="CH245">
        <v>0.5000095</v>
      </c>
      <c r="CI245">
        <v>0.4999905</v>
      </c>
      <c r="CJ245">
        <v>0</v>
      </c>
      <c r="CK245">
        <v>872.5095</v>
      </c>
      <c r="CL245">
        <v>4.9990899999999998</v>
      </c>
      <c r="CM245">
        <v>9345.7287499999984</v>
      </c>
      <c r="CN245">
        <v>9557.9</v>
      </c>
      <c r="CO245">
        <v>43.061999999999998</v>
      </c>
      <c r="CP245">
        <v>44.968499999999999</v>
      </c>
      <c r="CQ245">
        <v>43.811999999999998</v>
      </c>
      <c r="CR245">
        <v>44.061999999999998</v>
      </c>
      <c r="CS245">
        <v>44.436999999999998</v>
      </c>
      <c r="CT245">
        <v>597.51125000000002</v>
      </c>
      <c r="CU245">
        <v>597.49125000000004</v>
      </c>
      <c r="CV245">
        <v>0</v>
      </c>
      <c r="CW245">
        <v>1669669540.5999999</v>
      </c>
      <c r="CX245">
        <v>0</v>
      </c>
      <c r="CY245">
        <v>1669667979.5</v>
      </c>
      <c r="CZ245" t="s">
        <v>356</v>
      </c>
      <c r="DA245">
        <v>1669667979.5</v>
      </c>
      <c r="DB245">
        <v>1669667970</v>
      </c>
      <c r="DC245">
        <v>16</v>
      </c>
      <c r="DD245">
        <v>2.5000000000000001E-2</v>
      </c>
      <c r="DE245">
        <v>0.02</v>
      </c>
      <c r="DF245">
        <v>-3.5449999999999999</v>
      </c>
      <c r="DG245">
        <v>0.11899999999999999</v>
      </c>
      <c r="DH245">
        <v>410</v>
      </c>
      <c r="DI245">
        <v>35</v>
      </c>
      <c r="DJ245">
        <v>0.37</v>
      </c>
      <c r="DK245">
        <v>0.56999999999999995</v>
      </c>
      <c r="DL245">
        <v>-29.018209756097569</v>
      </c>
      <c r="DM245">
        <v>0.31595540069687228</v>
      </c>
      <c r="DN245">
        <v>8.3402444266919798E-2</v>
      </c>
      <c r="DO245">
        <v>0</v>
      </c>
      <c r="DP245">
        <v>1.574546097560976</v>
      </c>
      <c r="DQ245">
        <v>7.5470383275264841E-2</v>
      </c>
      <c r="DR245">
        <v>1.8246919670286701E-2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3.2961299999999998</v>
      </c>
      <c r="EB245">
        <v>2.6253199999999999</v>
      </c>
      <c r="EC245">
        <v>0.238453</v>
      </c>
      <c r="ED245">
        <v>0.23915900000000001</v>
      </c>
      <c r="EE245">
        <v>0.14230300000000001</v>
      </c>
      <c r="EF245">
        <v>0.13642599999999999</v>
      </c>
      <c r="EG245">
        <v>23044.799999999999</v>
      </c>
      <c r="EH245">
        <v>23436.7</v>
      </c>
      <c r="EI245">
        <v>28167.3</v>
      </c>
      <c r="EJ245">
        <v>29664.6</v>
      </c>
      <c r="EK245">
        <v>33246.699999999997</v>
      </c>
      <c r="EL245">
        <v>35560.300000000003</v>
      </c>
      <c r="EM245">
        <v>39753.1</v>
      </c>
      <c r="EN245">
        <v>42386.3</v>
      </c>
      <c r="EO245">
        <v>2.1085799999999999</v>
      </c>
      <c r="EP245">
        <v>2.1633499999999999</v>
      </c>
      <c r="EQ245">
        <v>0.123292</v>
      </c>
      <c r="ER245">
        <v>0</v>
      </c>
      <c r="ES245">
        <v>31.470199999999998</v>
      </c>
      <c r="ET245">
        <v>999.9</v>
      </c>
      <c r="EU245">
        <v>70</v>
      </c>
      <c r="EV245">
        <v>36.299999999999997</v>
      </c>
      <c r="EW245">
        <v>42.182400000000001</v>
      </c>
      <c r="EX245">
        <v>57.019300000000001</v>
      </c>
      <c r="EY245">
        <v>-2.30769</v>
      </c>
      <c r="EZ245">
        <v>2</v>
      </c>
      <c r="FA245">
        <v>0.50429900000000005</v>
      </c>
      <c r="FB245">
        <v>0.54129400000000005</v>
      </c>
      <c r="FC245">
        <v>20.272099999999998</v>
      </c>
      <c r="FD245">
        <v>5.2199900000000001</v>
      </c>
      <c r="FE245">
        <v>12.0047</v>
      </c>
      <c r="FF245">
        <v>4.98705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1.86219</v>
      </c>
      <c r="FN245">
        <v>1.86432</v>
      </c>
      <c r="FO245">
        <v>1.86036</v>
      </c>
      <c r="FP245">
        <v>1.86111</v>
      </c>
      <c r="FQ245">
        <v>1.8602000000000001</v>
      </c>
      <c r="FR245">
        <v>1.86188</v>
      </c>
      <c r="FS245">
        <v>1.85843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-4.68</v>
      </c>
      <c r="GH245">
        <v>0.12640000000000001</v>
      </c>
      <c r="GI245">
        <v>-2.6367403326156271</v>
      </c>
      <c r="GJ245">
        <v>-2.8314441237569559E-3</v>
      </c>
      <c r="GK245">
        <v>1.746196064066972E-6</v>
      </c>
      <c r="GL245">
        <v>-5.0840809965914505E-10</v>
      </c>
      <c r="GM245">
        <v>-0.1800947898839361</v>
      </c>
      <c r="GN245">
        <v>5.1166531179064507E-3</v>
      </c>
      <c r="GO245">
        <v>1.8935886849813399E-4</v>
      </c>
      <c r="GP245">
        <v>-2.4822471333493459E-6</v>
      </c>
      <c r="GQ245">
        <v>4</v>
      </c>
      <c r="GR245">
        <v>2082</v>
      </c>
      <c r="GS245">
        <v>4</v>
      </c>
      <c r="GT245">
        <v>36</v>
      </c>
      <c r="GU245">
        <v>25.8</v>
      </c>
      <c r="GV245">
        <v>25.9</v>
      </c>
      <c r="GW245">
        <v>3.88062</v>
      </c>
      <c r="GX245">
        <v>2.52075</v>
      </c>
      <c r="GY245">
        <v>2.04834</v>
      </c>
      <c r="GZ245">
        <v>2.6220699999999999</v>
      </c>
      <c r="HA245">
        <v>2.1972700000000001</v>
      </c>
      <c r="HB245">
        <v>2.36694</v>
      </c>
      <c r="HC245">
        <v>42.244500000000002</v>
      </c>
      <c r="HD245">
        <v>14.263400000000001</v>
      </c>
      <c r="HE245">
        <v>18</v>
      </c>
      <c r="HF245">
        <v>618.76800000000003</v>
      </c>
      <c r="HG245">
        <v>734.90099999999995</v>
      </c>
      <c r="HH245">
        <v>31.000800000000002</v>
      </c>
      <c r="HI245">
        <v>33.774700000000003</v>
      </c>
      <c r="HJ245">
        <v>29.9999</v>
      </c>
      <c r="HK245">
        <v>33.688000000000002</v>
      </c>
      <c r="HL245">
        <v>33.685699999999997</v>
      </c>
      <c r="HM245">
        <v>77.643799999999999</v>
      </c>
      <c r="HN245">
        <v>26.1524</v>
      </c>
      <c r="HO245">
        <v>92.111400000000003</v>
      </c>
      <c r="HP245">
        <v>31</v>
      </c>
      <c r="HQ245">
        <v>1535.05</v>
      </c>
      <c r="HR245">
        <v>33.811199999999999</v>
      </c>
      <c r="HS245">
        <v>99.244600000000005</v>
      </c>
      <c r="HT245">
        <v>98.304199999999994</v>
      </c>
    </row>
    <row r="246" spans="1:228" x14ac:dyDescent="0.2">
      <c r="A246">
        <v>231</v>
      </c>
      <c r="B246">
        <v>1669669529.0999999</v>
      </c>
      <c r="C246">
        <v>918.5</v>
      </c>
      <c r="D246" t="s">
        <v>821</v>
      </c>
      <c r="E246" t="s">
        <v>822</v>
      </c>
      <c r="F246">
        <v>4</v>
      </c>
      <c r="G246">
        <v>1669669527.0999999</v>
      </c>
      <c r="H246">
        <f t="shared" si="102"/>
        <v>3.9093245775574399E-3</v>
      </c>
      <c r="I246">
        <f t="shared" si="103"/>
        <v>3.9093245775574399</v>
      </c>
      <c r="J246">
        <f t="shared" si="104"/>
        <v>40.628889454010213</v>
      </c>
      <c r="K246">
        <f t="shared" si="105"/>
        <v>1499.52</v>
      </c>
      <c r="L246">
        <f t="shared" si="106"/>
        <v>1184.4895025144292</v>
      </c>
      <c r="M246">
        <f t="shared" si="107"/>
        <v>119.38256464042688</v>
      </c>
      <c r="N246">
        <f t="shared" si="108"/>
        <v>151.13392136409595</v>
      </c>
      <c r="O246">
        <f t="shared" si="109"/>
        <v>0.24022304902764857</v>
      </c>
      <c r="P246">
        <f t="shared" si="110"/>
        <v>3.6743289623538447</v>
      </c>
      <c r="Q246">
        <f t="shared" si="111"/>
        <v>0.23182653090977423</v>
      </c>
      <c r="R246">
        <f t="shared" si="112"/>
        <v>0.14562152546326124</v>
      </c>
      <c r="S246">
        <f t="shared" si="113"/>
        <v>226.11585737723243</v>
      </c>
      <c r="T246">
        <f t="shared" si="114"/>
        <v>33.407301443571576</v>
      </c>
      <c r="U246">
        <f t="shared" si="115"/>
        <v>33.468042857142848</v>
      </c>
      <c r="V246">
        <f t="shared" si="116"/>
        <v>5.186499434700373</v>
      </c>
      <c r="W246">
        <f t="shared" si="117"/>
        <v>69.879112821749317</v>
      </c>
      <c r="X246">
        <f t="shared" si="118"/>
        <v>3.5606455225343998</v>
      </c>
      <c r="Y246">
        <f t="shared" si="119"/>
        <v>5.0954360734616788</v>
      </c>
      <c r="Z246">
        <f t="shared" si="120"/>
        <v>1.6258539121659732</v>
      </c>
      <c r="AA246">
        <f t="shared" si="121"/>
        <v>-172.4012138702831</v>
      </c>
      <c r="AB246">
        <f t="shared" si="122"/>
        <v>-62.590913947446417</v>
      </c>
      <c r="AC246">
        <f t="shared" si="123"/>
        <v>-3.9131667022094763</v>
      </c>
      <c r="AD246">
        <f t="shared" si="124"/>
        <v>-12.789437142706568</v>
      </c>
      <c r="AE246">
        <f t="shared" si="125"/>
        <v>63.565578307562987</v>
      </c>
      <c r="AF246">
        <f t="shared" si="126"/>
        <v>3.9087019401225152</v>
      </c>
      <c r="AG246">
        <f t="shared" si="127"/>
        <v>40.628889454010213</v>
      </c>
      <c r="AH246">
        <v>1580.9951904100569</v>
      </c>
      <c r="AI246">
        <v>1556.97406060606</v>
      </c>
      <c r="AJ246">
        <v>1.6952978932838021</v>
      </c>
      <c r="AK246">
        <v>63.565594582378537</v>
      </c>
      <c r="AL246">
        <f t="shared" si="128"/>
        <v>3.9093245775574399</v>
      </c>
      <c r="AM246">
        <v>33.760361106348867</v>
      </c>
      <c r="AN246">
        <v>35.326742424242397</v>
      </c>
      <c r="AO246">
        <v>2.0355606716571512E-5</v>
      </c>
      <c r="AP246">
        <v>91.324136407103097</v>
      </c>
      <c r="AQ246">
        <v>66</v>
      </c>
      <c r="AR246">
        <v>10</v>
      </c>
      <c r="AS246">
        <f t="shared" si="129"/>
        <v>1</v>
      </c>
      <c r="AT246">
        <f t="shared" si="130"/>
        <v>0</v>
      </c>
      <c r="AU246">
        <f t="shared" si="131"/>
        <v>47201.33911846413</v>
      </c>
      <c r="AV246">
        <f t="shared" si="132"/>
        <v>1200.005714285714</v>
      </c>
      <c r="AW246">
        <f t="shared" si="133"/>
        <v>1025.9296421643692</v>
      </c>
      <c r="AX246">
        <f t="shared" si="134"/>
        <v>0.85493729734032042</v>
      </c>
      <c r="AY246">
        <f t="shared" si="135"/>
        <v>0.18842898386681817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1669669527.0999999</v>
      </c>
      <c r="BF246">
        <v>1499.52</v>
      </c>
      <c r="BG246">
        <v>1528.3585714285709</v>
      </c>
      <c r="BH246">
        <v>35.328000000000003</v>
      </c>
      <c r="BI246">
        <v>33.761757142857142</v>
      </c>
      <c r="BJ246">
        <v>1504.1985714285711</v>
      </c>
      <c r="BK246">
        <v>35.201628571428571</v>
      </c>
      <c r="BL246">
        <v>650.00528571428561</v>
      </c>
      <c r="BM246">
        <v>100.6882857142857</v>
      </c>
      <c r="BN246">
        <v>9.9914085714285714E-2</v>
      </c>
      <c r="BO246">
        <v>33.152071428571432</v>
      </c>
      <c r="BP246">
        <v>33.468042857142848</v>
      </c>
      <c r="BQ246">
        <v>999.89999999999986</v>
      </c>
      <c r="BR246">
        <v>0</v>
      </c>
      <c r="BS246">
        <v>0</v>
      </c>
      <c r="BT246">
        <v>9020.982857142857</v>
      </c>
      <c r="BU246">
        <v>0</v>
      </c>
      <c r="BV246">
        <v>544.78971428571424</v>
      </c>
      <c r="BW246">
        <v>-28.83671428571428</v>
      </c>
      <c r="BX246">
        <v>1554.4385714285711</v>
      </c>
      <c r="BY246">
        <v>1581.761428571428</v>
      </c>
      <c r="BZ246">
        <v>1.5662685714285709</v>
      </c>
      <c r="CA246">
        <v>1528.3585714285709</v>
      </c>
      <c r="CB246">
        <v>33.761757142857142</v>
      </c>
      <c r="CC246">
        <v>3.5571128571428572</v>
      </c>
      <c r="CD246">
        <v>3.3994085714285709</v>
      </c>
      <c r="CE246">
        <v>26.894857142857141</v>
      </c>
      <c r="CF246">
        <v>26.12554285714285</v>
      </c>
      <c r="CG246">
        <v>1200.005714285714</v>
      </c>
      <c r="CH246">
        <v>0.50000599999999995</v>
      </c>
      <c r="CI246">
        <v>0.49999399999999999</v>
      </c>
      <c r="CJ246">
        <v>0</v>
      </c>
      <c r="CK246">
        <v>872.71400000000006</v>
      </c>
      <c r="CL246">
        <v>4.9990899999999998</v>
      </c>
      <c r="CM246">
        <v>9343.99</v>
      </c>
      <c r="CN246">
        <v>9557.908571428572</v>
      </c>
      <c r="CO246">
        <v>43.061999999999998</v>
      </c>
      <c r="CP246">
        <v>44.973000000000013</v>
      </c>
      <c r="CQ246">
        <v>43.811999999999998</v>
      </c>
      <c r="CR246">
        <v>44.061999999999998</v>
      </c>
      <c r="CS246">
        <v>44.455000000000013</v>
      </c>
      <c r="CT246">
        <v>597.51142857142861</v>
      </c>
      <c r="CU246">
        <v>597.49428571428575</v>
      </c>
      <c r="CV246">
        <v>0</v>
      </c>
      <c r="CW246">
        <v>1669669544.2</v>
      </c>
      <c r="CX246">
        <v>0</v>
      </c>
      <c r="CY246">
        <v>1669667979.5</v>
      </c>
      <c r="CZ246" t="s">
        <v>356</v>
      </c>
      <c r="DA246">
        <v>1669667979.5</v>
      </c>
      <c r="DB246">
        <v>1669667970</v>
      </c>
      <c r="DC246">
        <v>16</v>
      </c>
      <c r="DD246">
        <v>2.5000000000000001E-2</v>
      </c>
      <c r="DE246">
        <v>0.02</v>
      </c>
      <c r="DF246">
        <v>-3.5449999999999999</v>
      </c>
      <c r="DG246">
        <v>0.11899999999999999</v>
      </c>
      <c r="DH246">
        <v>410</v>
      </c>
      <c r="DI246">
        <v>35</v>
      </c>
      <c r="DJ246">
        <v>0.37</v>
      </c>
      <c r="DK246">
        <v>0.56999999999999995</v>
      </c>
      <c r="DL246">
        <v>-28.988634146341461</v>
      </c>
      <c r="DM246">
        <v>0.85806062717769538</v>
      </c>
      <c r="DN246">
        <v>0.1089920955060867</v>
      </c>
      <c r="DO246">
        <v>0</v>
      </c>
      <c r="DP246">
        <v>1.579464634146341</v>
      </c>
      <c r="DQ246">
        <v>-7.2617560975607717E-2</v>
      </c>
      <c r="DR246">
        <v>1.094652770373282E-2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3.2960699999999998</v>
      </c>
      <c r="EB246">
        <v>2.6254400000000002</v>
      </c>
      <c r="EC246">
        <v>0.23908699999999999</v>
      </c>
      <c r="ED246">
        <v>0.23978099999999999</v>
      </c>
      <c r="EE246">
        <v>0.14230400000000001</v>
      </c>
      <c r="EF246">
        <v>0.13644400000000001</v>
      </c>
      <c r="EG246">
        <v>23025.9</v>
      </c>
      <c r="EH246">
        <v>23417.8</v>
      </c>
      <c r="EI246">
        <v>28167.9</v>
      </c>
      <c r="EJ246">
        <v>29665</v>
      </c>
      <c r="EK246">
        <v>33246.9</v>
      </c>
      <c r="EL246">
        <v>35560.1</v>
      </c>
      <c r="EM246">
        <v>39753.4</v>
      </c>
      <c r="EN246">
        <v>42386.9</v>
      </c>
      <c r="EO246">
        <v>2.1084000000000001</v>
      </c>
      <c r="EP246">
        <v>2.1633499999999999</v>
      </c>
      <c r="EQ246">
        <v>0.12338499999999999</v>
      </c>
      <c r="ER246">
        <v>0</v>
      </c>
      <c r="ES246">
        <v>31.472899999999999</v>
      </c>
      <c r="ET246">
        <v>999.9</v>
      </c>
      <c r="EU246">
        <v>70</v>
      </c>
      <c r="EV246">
        <v>36.299999999999997</v>
      </c>
      <c r="EW246">
        <v>42.185499999999998</v>
      </c>
      <c r="EX246">
        <v>57.409300000000002</v>
      </c>
      <c r="EY246">
        <v>-2.22356</v>
      </c>
      <c r="EZ246">
        <v>2</v>
      </c>
      <c r="FA246">
        <v>0.50397400000000003</v>
      </c>
      <c r="FB246">
        <v>0.54482799999999998</v>
      </c>
      <c r="FC246">
        <v>20.271999999999998</v>
      </c>
      <c r="FD246">
        <v>5.2198399999999996</v>
      </c>
      <c r="FE246">
        <v>12.004099999999999</v>
      </c>
      <c r="FF246">
        <v>4.9866999999999999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1.8643099999999999</v>
      </c>
      <c r="FO246">
        <v>1.8603499999999999</v>
      </c>
      <c r="FP246">
        <v>1.86111</v>
      </c>
      <c r="FQ246">
        <v>1.86019</v>
      </c>
      <c r="FR246">
        <v>1.86188</v>
      </c>
      <c r="FS246">
        <v>1.85843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-4.68</v>
      </c>
      <c r="GH246">
        <v>0.12640000000000001</v>
      </c>
      <c r="GI246">
        <v>-2.6367403326156271</v>
      </c>
      <c r="GJ246">
        <v>-2.8314441237569559E-3</v>
      </c>
      <c r="GK246">
        <v>1.746196064066972E-6</v>
      </c>
      <c r="GL246">
        <v>-5.0840809965914505E-10</v>
      </c>
      <c r="GM246">
        <v>-0.1800947898839361</v>
      </c>
      <c r="GN246">
        <v>5.1166531179064507E-3</v>
      </c>
      <c r="GO246">
        <v>1.8935886849813399E-4</v>
      </c>
      <c r="GP246">
        <v>-2.4822471333493459E-6</v>
      </c>
      <c r="GQ246">
        <v>4</v>
      </c>
      <c r="GR246">
        <v>2082</v>
      </c>
      <c r="GS246">
        <v>4</v>
      </c>
      <c r="GT246">
        <v>36</v>
      </c>
      <c r="GU246">
        <v>25.8</v>
      </c>
      <c r="GV246">
        <v>26</v>
      </c>
      <c r="GW246">
        <v>3.8952599999999999</v>
      </c>
      <c r="GX246">
        <v>2.5317400000000001</v>
      </c>
      <c r="GY246">
        <v>2.04834</v>
      </c>
      <c r="GZ246">
        <v>2.6220699999999999</v>
      </c>
      <c r="HA246">
        <v>2.1972700000000001</v>
      </c>
      <c r="HB246">
        <v>2.31812</v>
      </c>
      <c r="HC246">
        <v>42.244500000000002</v>
      </c>
      <c r="HD246">
        <v>14.2546</v>
      </c>
      <c r="HE246">
        <v>18</v>
      </c>
      <c r="HF246">
        <v>618.63499999999999</v>
      </c>
      <c r="HG246">
        <v>734.90099999999995</v>
      </c>
      <c r="HH246">
        <v>31.000900000000001</v>
      </c>
      <c r="HI246">
        <v>33.774700000000003</v>
      </c>
      <c r="HJ246">
        <v>30</v>
      </c>
      <c r="HK246">
        <v>33.688000000000002</v>
      </c>
      <c r="HL246">
        <v>33.685699999999997</v>
      </c>
      <c r="HM246">
        <v>77.910300000000007</v>
      </c>
      <c r="HN246">
        <v>26.1524</v>
      </c>
      <c r="HO246">
        <v>92.111400000000003</v>
      </c>
      <c r="HP246">
        <v>31</v>
      </c>
      <c r="HQ246">
        <v>1541.73</v>
      </c>
      <c r="HR246">
        <v>33.819400000000002</v>
      </c>
      <c r="HS246">
        <v>99.245800000000003</v>
      </c>
      <c r="HT246">
        <v>98.305599999999998</v>
      </c>
    </row>
    <row r="247" spans="1:228" x14ac:dyDescent="0.2">
      <c r="A247">
        <v>232</v>
      </c>
      <c r="B247">
        <v>1669669533.0999999</v>
      </c>
      <c r="C247">
        <v>922.5</v>
      </c>
      <c r="D247" t="s">
        <v>823</v>
      </c>
      <c r="E247" t="s">
        <v>824</v>
      </c>
      <c r="F247">
        <v>4</v>
      </c>
      <c r="G247">
        <v>1669669530.7874999</v>
      </c>
      <c r="H247">
        <f t="shared" si="102"/>
        <v>3.898211238405377E-3</v>
      </c>
      <c r="I247">
        <f t="shared" si="103"/>
        <v>3.8982112384053771</v>
      </c>
      <c r="J247">
        <f t="shared" si="104"/>
        <v>40.691022155504129</v>
      </c>
      <c r="K247">
        <f t="shared" si="105"/>
        <v>1505.6012499999999</v>
      </c>
      <c r="L247">
        <f t="shared" si="106"/>
        <v>1188.4512610653353</v>
      </c>
      <c r="M247">
        <f t="shared" si="107"/>
        <v>119.78364958818369</v>
      </c>
      <c r="N247">
        <f t="shared" si="108"/>
        <v>151.74910276746868</v>
      </c>
      <c r="O247">
        <f t="shared" si="109"/>
        <v>0.23893413045664558</v>
      </c>
      <c r="P247">
        <f t="shared" si="110"/>
        <v>3.6704484576929999</v>
      </c>
      <c r="Q247">
        <f t="shared" si="111"/>
        <v>0.23061734239963222</v>
      </c>
      <c r="R247">
        <f t="shared" si="112"/>
        <v>0.14485895206104871</v>
      </c>
      <c r="S247">
        <f t="shared" si="113"/>
        <v>226.11524098436718</v>
      </c>
      <c r="T247">
        <f t="shared" si="114"/>
        <v>33.414998853206043</v>
      </c>
      <c r="U247">
        <f t="shared" si="115"/>
        <v>33.480899999999998</v>
      </c>
      <c r="V247">
        <f t="shared" si="116"/>
        <v>5.1902346602138874</v>
      </c>
      <c r="W247">
        <f t="shared" si="117"/>
        <v>69.856335419955144</v>
      </c>
      <c r="X247">
        <f t="shared" si="118"/>
        <v>3.560507125823571</v>
      </c>
      <c r="Y247">
        <f t="shared" si="119"/>
        <v>5.0968993784441734</v>
      </c>
      <c r="Z247">
        <f t="shared" si="120"/>
        <v>1.6297275343903164</v>
      </c>
      <c r="AA247">
        <f t="shared" si="121"/>
        <v>-171.91111561367711</v>
      </c>
      <c r="AB247">
        <f t="shared" si="122"/>
        <v>-64.05662353941112</v>
      </c>
      <c r="AC247">
        <f t="shared" si="123"/>
        <v>-4.0093893734265507</v>
      </c>
      <c r="AD247">
        <f t="shared" si="124"/>
        <v>-13.861887542147613</v>
      </c>
      <c r="AE247">
        <f t="shared" si="125"/>
        <v>63.944794303502285</v>
      </c>
      <c r="AF247">
        <f t="shared" si="126"/>
        <v>3.8959232654701679</v>
      </c>
      <c r="AG247">
        <f t="shared" si="127"/>
        <v>40.691022155504129</v>
      </c>
      <c r="AH247">
        <v>1588.0090051648251</v>
      </c>
      <c r="AI247">
        <v>1563.8592121212121</v>
      </c>
      <c r="AJ247">
        <v>1.7217581506333739</v>
      </c>
      <c r="AK247">
        <v>63.565594582378537</v>
      </c>
      <c r="AL247">
        <f t="shared" si="128"/>
        <v>3.8982112384053771</v>
      </c>
      <c r="AM247">
        <v>33.764777746315673</v>
      </c>
      <c r="AN247">
        <v>35.327448484848468</v>
      </c>
      <c r="AO247">
        <v>-1.181164074178171E-4</v>
      </c>
      <c r="AP247">
        <v>91.324136407103097</v>
      </c>
      <c r="AQ247">
        <v>66</v>
      </c>
      <c r="AR247">
        <v>10</v>
      </c>
      <c r="AS247">
        <f t="shared" si="129"/>
        <v>1</v>
      </c>
      <c r="AT247">
        <f t="shared" si="130"/>
        <v>0</v>
      </c>
      <c r="AU247">
        <f t="shared" si="131"/>
        <v>47131.321903559437</v>
      </c>
      <c r="AV247">
        <f t="shared" si="132"/>
        <v>1200.0025000000001</v>
      </c>
      <c r="AW247">
        <f t="shared" si="133"/>
        <v>1025.9268885929364</v>
      </c>
      <c r="AX247">
        <f t="shared" si="134"/>
        <v>0.85493729270808716</v>
      </c>
      <c r="AY247">
        <f t="shared" si="135"/>
        <v>0.18842897492660821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1669669530.7874999</v>
      </c>
      <c r="BF247">
        <v>1505.6012499999999</v>
      </c>
      <c r="BG247">
        <v>1534.5987500000001</v>
      </c>
      <c r="BH247">
        <v>35.326099999999997</v>
      </c>
      <c r="BI247">
        <v>33.765000000000001</v>
      </c>
      <c r="BJ247">
        <v>1510.2837500000001</v>
      </c>
      <c r="BK247">
        <v>35.199725000000001</v>
      </c>
      <c r="BL247">
        <v>650.01587500000005</v>
      </c>
      <c r="BM247">
        <v>100.68962500000001</v>
      </c>
      <c r="BN247">
        <v>0.10007796250000001</v>
      </c>
      <c r="BO247">
        <v>33.157187499999999</v>
      </c>
      <c r="BP247">
        <v>33.480899999999998</v>
      </c>
      <c r="BQ247">
        <v>999.9</v>
      </c>
      <c r="BR247">
        <v>0</v>
      </c>
      <c r="BS247">
        <v>0</v>
      </c>
      <c r="BT247">
        <v>9007.4212499999994</v>
      </c>
      <c r="BU247">
        <v>0</v>
      </c>
      <c r="BV247">
        <v>535.76687500000003</v>
      </c>
      <c r="BW247">
        <v>-28.9978625</v>
      </c>
      <c r="BX247">
        <v>1560.7362499999999</v>
      </c>
      <c r="BY247">
        <v>1588.2262499999999</v>
      </c>
      <c r="BZ247">
        <v>1.56108625</v>
      </c>
      <c r="CA247">
        <v>1534.5987500000001</v>
      </c>
      <c r="CB247">
        <v>33.765000000000001</v>
      </c>
      <c r="CC247">
        <v>3.5569700000000002</v>
      </c>
      <c r="CD247">
        <v>3.39978625</v>
      </c>
      <c r="CE247">
        <v>26.8941625</v>
      </c>
      <c r="CF247">
        <v>26.127400000000002</v>
      </c>
      <c r="CG247">
        <v>1200.0025000000001</v>
      </c>
      <c r="CH247">
        <v>0.50000774999999997</v>
      </c>
      <c r="CI247">
        <v>0.49999225000000003</v>
      </c>
      <c r="CJ247">
        <v>0</v>
      </c>
      <c r="CK247">
        <v>872.56487500000003</v>
      </c>
      <c r="CL247">
        <v>4.9990899999999998</v>
      </c>
      <c r="CM247">
        <v>9342.8337499999998</v>
      </c>
      <c r="CN247">
        <v>9557.8862499999996</v>
      </c>
      <c r="CO247">
        <v>43.061999999999998</v>
      </c>
      <c r="CP247">
        <v>44.936999999999998</v>
      </c>
      <c r="CQ247">
        <v>43.811999999999998</v>
      </c>
      <c r="CR247">
        <v>44.061999999999998</v>
      </c>
      <c r="CS247">
        <v>44.476374999999997</v>
      </c>
      <c r="CT247">
        <v>597.51</v>
      </c>
      <c r="CU247">
        <v>597.49250000000006</v>
      </c>
      <c r="CV247">
        <v>0</v>
      </c>
      <c r="CW247">
        <v>1669669548.4000001</v>
      </c>
      <c r="CX247">
        <v>0</v>
      </c>
      <c r="CY247">
        <v>1669667979.5</v>
      </c>
      <c r="CZ247" t="s">
        <v>356</v>
      </c>
      <c r="DA247">
        <v>1669667979.5</v>
      </c>
      <c r="DB247">
        <v>1669667970</v>
      </c>
      <c r="DC247">
        <v>16</v>
      </c>
      <c r="DD247">
        <v>2.5000000000000001E-2</v>
      </c>
      <c r="DE247">
        <v>0.02</v>
      </c>
      <c r="DF247">
        <v>-3.5449999999999999</v>
      </c>
      <c r="DG247">
        <v>0.11899999999999999</v>
      </c>
      <c r="DH247">
        <v>410</v>
      </c>
      <c r="DI247">
        <v>35</v>
      </c>
      <c r="DJ247">
        <v>0.37</v>
      </c>
      <c r="DK247">
        <v>0.56999999999999995</v>
      </c>
      <c r="DL247">
        <v>-28.965653658536588</v>
      </c>
      <c r="DM247">
        <v>0.62631428571431169</v>
      </c>
      <c r="DN247">
        <v>9.9803824887751247E-2</v>
      </c>
      <c r="DO247">
        <v>0</v>
      </c>
      <c r="DP247">
        <v>1.5747958536585369</v>
      </c>
      <c r="DQ247">
        <v>-0.1036783275261343</v>
      </c>
      <c r="DR247">
        <v>1.053838025588413E-2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365</v>
      </c>
      <c r="EA247">
        <v>3.2961299999999998</v>
      </c>
      <c r="EB247">
        <v>2.6254</v>
      </c>
      <c r="EC247">
        <v>0.23971200000000001</v>
      </c>
      <c r="ED247">
        <v>0.240421</v>
      </c>
      <c r="EE247">
        <v>0.14230300000000001</v>
      </c>
      <c r="EF247">
        <v>0.13644899999999999</v>
      </c>
      <c r="EG247">
        <v>23007</v>
      </c>
      <c r="EH247">
        <v>23398</v>
      </c>
      <c r="EI247">
        <v>28167.9</v>
      </c>
      <c r="EJ247">
        <v>29664.9</v>
      </c>
      <c r="EK247">
        <v>33247.4</v>
      </c>
      <c r="EL247">
        <v>35559.599999999999</v>
      </c>
      <c r="EM247">
        <v>39753.9</v>
      </c>
      <c r="EN247">
        <v>42386.5</v>
      </c>
      <c r="EO247">
        <v>2.1086800000000001</v>
      </c>
      <c r="EP247">
        <v>2.1633499999999999</v>
      </c>
      <c r="EQ247">
        <v>0.125583</v>
      </c>
      <c r="ER247">
        <v>0</v>
      </c>
      <c r="ES247">
        <v>31.474</v>
      </c>
      <c r="ET247">
        <v>999.9</v>
      </c>
      <c r="EU247">
        <v>70</v>
      </c>
      <c r="EV247">
        <v>36.299999999999997</v>
      </c>
      <c r="EW247">
        <v>42.182099999999998</v>
      </c>
      <c r="EX247">
        <v>57.409300000000002</v>
      </c>
      <c r="EY247">
        <v>-2.41987</v>
      </c>
      <c r="EZ247">
        <v>2</v>
      </c>
      <c r="FA247">
        <v>0.50428600000000001</v>
      </c>
      <c r="FB247">
        <v>0.54813199999999995</v>
      </c>
      <c r="FC247">
        <v>20.271999999999998</v>
      </c>
      <c r="FD247">
        <v>5.2195400000000003</v>
      </c>
      <c r="FE247">
        <v>12.004</v>
      </c>
      <c r="FF247">
        <v>4.9867999999999997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1.86219</v>
      </c>
      <c r="FN247">
        <v>1.8643099999999999</v>
      </c>
      <c r="FO247">
        <v>1.8603499999999999</v>
      </c>
      <c r="FP247">
        <v>1.86111</v>
      </c>
      <c r="FQ247">
        <v>1.8602000000000001</v>
      </c>
      <c r="FR247">
        <v>1.86188</v>
      </c>
      <c r="FS247">
        <v>1.8584099999999999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-4.6900000000000004</v>
      </c>
      <c r="GH247">
        <v>0.1263</v>
      </c>
      <c r="GI247">
        <v>-2.6367403326156271</v>
      </c>
      <c r="GJ247">
        <v>-2.8314441237569559E-3</v>
      </c>
      <c r="GK247">
        <v>1.746196064066972E-6</v>
      </c>
      <c r="GL247">
        <v>-5.0840809965914505E-10</v>
      </c>
      <c r="GM247">
        <v>-0.1800947898839361</v>
      </c>
      <c r="GN247">
        <v>5.1166531179064507E-3</v>
      </c>
      <c r="GO247">
        <v>1.8935886849813399E-4</v>
      </c>
      <c r="GP247">
        <v>-2.4822471333493459E-6</v>
      </c>
      <c r="GQ247">
        <v>4</v>
      </c>
      <c r="GR247">
        <v>2082</v>
      </c>
      <c r="GS247">
        <v>4</v>
      </c>
      <c r="GT247">
        <v>36</v>
      </c>
      <c r="GU247">
        <v>25.9</v>
      </c>
      <c r="GV247">
        <v>26.1</v>
      </c>
      <c r="GW247">
        <v>3.90747</v>
      </c>
      <c r="GX247">
        <v>2.52075</v>
      </c>
      <c r="GY247">
        <v>2.04834</v>
      </c>
      <c r="GZ247">
        <v>2.6220699999999999</v>
      </c>
      <c r="HA247">
        <v>2.1972700000000001</v>
      </c>
      <c r="HB247">
        <v>2.36206</v>
      </c>
      <c r="HC247">
        <v>42.244500000000002</v>
      </c>
      <c r="HD247">
        <v>14.263400000000001</v>
      </c>
      <c r="HE247">
        <v>18</v>
      </c>
      <c r="HF247">
        <v>618.81799999999998</v>
      </c>
      <c r="HG247">
        <v>734.90099999999995</v>
      </c>
      <c r="HH247">
        <v>31.000900000000001</v>
      </c>
      <c r="HI247">
        <v>33.774700000000003</v>
      </c>
      <c r="HJ247">
        <v>30.0002</v>
      </c>
      <c r="HK247">
        <v>33.685200000000002</v>
      </c>
      <c r="HL247">
        <v>33.685699999999997</v>
      </c>
      <c r="HM247">
        <v>78.17</v>
      </c>
      <c r="HN247">
        <v>26.1524</v>
      </c>
      <c r="HO247">
        <v>92.111400000000003</v>
      </c>
      <c r="HP247">
        <v>31</v>
      </c>
      <c r="HQ247">
        <v>1548.41</v>
      </c>
      <c r="HR247">
        <v>33.834499999999998</v>
      </c>
      <c r="HS247">
        <v>99.246600000000001</v>
      </c>
      <c r="HT247">
        <v>98.304900000000004</v>
      </c>
    </row>
    <row r="248" spans="1:228" x14ac:dyDescent="0.2">
      <c r="A248">
        <v>233</v>
      </c>
      <c r="B248">
        <v>1669669537.0999999</v>
      </c>
      <c r="C248">
        <v>926.5</v>
      </c>
      <c r="D248" t="s">
        <v>825</v>
      </c>
      <c r="E248" t="s">
        <v>826</v>
      </c>
      <c r="F248">
        <v>4</v>
      </c>
      <c r="G248">
        <v>1669669535.0999999</v>
      </c>
      <c r="H248">
        <f t="shared" si="102"/>
        <v>3.8956193008744884E-3</v>
      </c>
      <c r="I248">
        <f t="shared" si="103"/>
        <v>3.8956193008744884</v>
      </c>
      <c r="J248">
        <f t="shared" si="104"/>
        <v>39.80160379597816</v>
      </c>
      <c r="K248">
        <f t="shared" si="105"/>
        <v>1512.8785714285721</v>
      </c>
      <c r="L248">
        <f t="shared" si="106"/>
        <v>1196.9857332238121</v>
      </c>
      <c r="M248">
        <f t="shared" si="107"/>
        <v>120.64339662040869</v>
      </c>
      <c r="N248">
        <f t="shared" si="108"/>
        <v>152.48202586324993</v>
      </c>
      <c r="O248">
        <f t="shared" si="109"/>
        <v>0.23527554673061812</v>
      </c>
      <c r="P248">
        <f t="shared" si="110"/>
        <v>3.6705655663223364</v>
      </c>
      <c r="Q248">
        <f t="shared" si="111"/>
        <v>0.22720712427966455</v>
      </c>
      <c r="R248">
        <f t="shared" si="112"/>
        <v>0.14270631742127365</v>
      </c>
      <c r="S248">
        <f t="shared" si="113"/>
        <v>226.11554666291528</v>
      </c>
      <c r="T248">
        <f t="shared" si="114"/>
        <v>33.436445602033693</v>
      </c>
      <c r="U248">
        <f t="shared" si="115"/>
        <v>33.560971428571428</v>
      </c>
      <c r="V248">
        <f t="shared" si="116"/>
        <v>5.2135495217084502</v>
      </c>
      <c r="W248">
        <f t="shared" si="117"/>
        <v>69.777560044598587</v>
      </c>
      <c r="X248">
        <f t="shared" si="118"/>
        <v>3.560668365362833</v>
      </c>
      <c r="Y248">
        <f t="shared" si="119"/>
        <v>5.1028845994142227</v>
      </c>
      <c r="Z248">
        <f t="shared" si="120"/>
        <v>1.6528811563456172</v>
      </c>
      <c r="AA248">
        <f t="shared" si="121"/>
        <v>-171.79681116856494</v>
      </c>
      <c r="AB248">
        <f t="shared" si="122"/>
        <v>-75.765481618299404</v>
      </c>
      <c r="AC248">
        <f t="shared" si="123"/>
        <v>-4.7444569984306684</v>
      </c>
      <c r="AD248">
        <f t="shared" si="124"/>
        <v>-26.191203122379747</v>
      </c>
      <c r="AE248">
        <f t="shared" si="125"/>
        <v>63.943767281134072</v>
      </c>
      <c r="AF248">
        <f t="shared" si="126"/>
        <v>3.8882821720900331</v>
      </c>
      <c r="AG248">
        <f t="shared" si="127"/>
        <v>39.80160379597816</v>
      </c>
      <c r="AH248">
        <v>1595.0206965846651</v>
      </c>
      <c r="AI248">
        <v>1570.979939393939</v>
      </c>
      <c r="AJ248">
        <v>1.792808287876374</v>
      </c>
      <c r="AK248">
        <v>63.565594582378537</v>
      </c>
      <c r="AL248">
        <f t="shared" si="128"/>
        <v>3.8956193008744884</v>
      </c>
      <c r="AM248">
        <v>33.767917734677177</v>
      </c>
      <c r="AN248">
        <v>35.328701212121189</v>
      </c>
      <c r="AO248">
        <v>2.2758414109855291E-5</v>
      </c>
      <c r="AP248">
        <v>91.324136407103097</v>
      </c>
      <c r="AQ248">
        <v>65</v>
      </c>
      <c r="AR248">
        <v>10</v>
      </c>
      <c r="AS248">
        <f t="shared" si="129"/>
        <v>1</v>
      </c>
      <c r="AT248">
        <f t="shared" si="130"/>
        <v>0</v>
      </c>
      <c r="AU248">
        <f t="shared" si="131"/>
        <v>47130.189521879329</v>
      </c>
      <c r="AV248">
        <f t="shared" si="132"/>
        <v>1200.004285714286</v>
      </c>
      <c r="AW248">
        <f t="shared" si="133"/>
        <v>1025.9283993072102</v>
      </c>
      <c r="AX248">
        <f t="shared" si="134"/>
        <v>0.85493727940858188</v>
      </c>
      <c r="AY248">
        <f t="shared" si="135"/>
        <v>0.18842894925856296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1669669535.0999999</v>
      </c>
      <c r="BF248">
        <v>1512.8785714285721</v>
      </c>
      <c r="BG248">
        <v>1541.8814285714291</v>
      </c>
      <c r="BH248">
        <v>35.327828571428569</v>
      </c>
      <c r="BI248">
        <v>33.769857142857141</v>
      </c>
      <c r="BJ248">
        <v>1517.57</v>
      </c>
      <c r="BK248">
        <v>35.201457142857137</v>
      </c>
      <c r="BL248">
        <v>650.04257142857136</v>
      </c>
      <c r="BM248">
        <v>100.6892857142857</v>
      </c>
      <c r="BN248">
        <v>0.1000497571428571</v>
      </c>
      <c r="BO248">
        <v>33.178099999999993</v>
      </c>
      <c r="BP248">
        <v>33.560971428571428</v>
      </c>
      <c r="BQ248">
        <v>999.89999999999986</v>
      </c>
      <c r="BR248">
        <v>0</v>
      </c>
      <c r="BS248">
        <v>0</v>
      </c>
      <c r="BT248">
        <v>9007.8571428571431</v>
      </c>
      <c r="BU248">
        <v>0</v>
      </c>
      <c r="BV248">
        <v>527.18128571428576</v>
      </c>
      <c r="BW248">
        <v>-29.002328571428571</v>
      </c>
      <c r="BX248">
        <v>1568.2842857142859</v>
      </c>
      <c r="BY248">
        <v>1595.772857142857</v>
      </c>
      <c r="BZ248">
        <v>1.557975714285714</v>
      </c>
      <c r="CA248">
        <v>1541.8814285714291</v>
      </c>
      <c r="CB248">
        <v>33.769857142857141</v>
      </c>
      <c r="CC248">
        <v>3.557137142857143</v>
      </c>
      <c r="CD248">
        <v>3.400264285714286</v>
      </c>
      <c r="CE248">
        <v>26.894942857142851</v>
      </c>
      <c r="CF248">
        <v>26.129828571428568</v>
      </c>
      <c r="CG248">
        <v>1200.004285714286</v>
      </c>
      <c r="CH248">
        <v>0.50000800000000001</v>
      </c>
      <c r="CI248">
        <v>0.49999199999999999</v>
      </c>
      <c r="CJ248">
        <v>0</v>
      </c>
      <c r="CK248">
        <v>872.33528571428576</v>
      </c>
      <c r="CL248">
        <v>4.9990899999999998</v>
      </c>
      <c r="CM248">
        <v>9340.5671428571422</v>
      </c>
      <c r="CN248">
        <v>9557.91</v>
      </c>
      <c r="CO248">
        <v>43.061999999999998</v>
      </c>
      <c r="CP248">
        <v>44.973000000000013</v>
      </c>
      <c r="CQ248">
        <v>43.811999999999998</v>
      </c>
      <c r="CR248">
        <v>44.061999999999998</v>
      </c>
      <c r="CS248">
        <v>44.454999999999998</v>
      </c>
      <c r="CT248">
        <v>597.51142857142861</v>
      </c>
      <c r="CU248">
        <v>597.49285714285713</v>
      </c>
      <c r="CV248">
        <v>0</v>
      </c>
      <c r="CW248">
        <v>1669669552.5999999</v>
      </c>
      <c r="CX248">
        <v>0</v>
      </c>
      <c r="CY248">
        <v>1669667979.5</v>
      </c>
      <c r="CZ248" t="s">
        <v>356</v>
      </c>
      <c r="DA248">
        <v>1669667979.5</v>
      </c>
      <c r="DB248">
        <v>1669667970</v>
      </c>
      <c r="DC248">
        <v>16</v>
      </c>
      <c r="DD248">
        <v>2.5000000000000001E-2</v>
      </c>
      <c r="DE248">
        <v>0.02</v>
      </c>
      <c r="DF248">
        <v>-3.5449999999999999</v>
      </c>
      <c r="DG248">
        <v>0.11899999999999999</v>
      </c>
      <c r="DH248">
        <v>410</v>
      </c>
      <c r="DI248">
        <v>35</v>
      </c>
      <c r="DJ248">
        <v>0.37</v>
      </c>
      <c r="DK248">
        <v>0.56999999999999995</v>
      </c>
      <c r="DL248">
        <v>-28.9536487804878</v>
      </c>
      <c r="DM248">
        <v>-0.23731777003483781</v>
      </c>
      <c r="DN248">
        <v>8.2951687737579091E-2</v>
      </c>
      <c r="DO248">
        <v>0</v>
      </c>
      <c r="DP248">
        <v>1.568516097560976</v>
      </c>
      <c r="DQ248">
        <v>-7.4105644599301981E-2</v>
      </c>
      <c r="DR248">
        <v>7.4023492902504972E-3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3.2961200000000002</v>
      </c>
      <c r="EB248">
        <v>2.6253099999999998</v>
      </c>
      <c r="EC248">
        <v>0.24035899999999999</v>
      </c>
      <c r="ED248">
        <v>0.241038</v>
      </c>
      <c r="EE248">
        <v>0.14230899999999999</v>
      </c>
      <c r="EF248">
        <v>0.13646800000000001</v>
      </c>
      <c r="EG248">
        <v>22987.7</v>
      </c>
      <c r="EH248">
        <v>23378.799999999999</v>
      </c>
      <c r="EI248">
        <v>28168.400000000001</v>
      </c>
      <c r="EJ248">
        <v>29664.799999999999</v>
      </c>
      <c r="EK248">
        <v>33247.4</v>
      </c>
      <c r="EL248">
        <v>35559</v>
      </c>
      <c r="EM248">
        <v>39754.1</v>
      </c>
      <c r="EN248">
        <v>42386.7</v>
      </c>
      <c r="EO248">
        <v>2.1091500000000001</v>
      </c>
      <c r="EP248">
        <v>2.1633300000000002</v>
      </c>
      <c r="EQ248">
        <v>0.131965</v>
      </c>
      <c r="ER248">
        <v>0</v>
      </c>
      <c r="ES248">
        <v>31.476400000000002</v>
      </c>
      <c r="ET248">
        <v>999.9</v>
      </c>
      <c r="EU248">
        <v>70</v>
      </c>
      <c r="EV248">
        <v>36.299999999999997</v>
      </c>
      <c r="EW248">
        <v>42.1828</v>
      </c>
      <c r="EX248">
        <v>57.259300000000003</v>
      </c>
      <c r="EY248">
        <v>-2.3237199999999998</v>
      </c>
      <c r="EZ248">
        <v>2</v>
      </c>
      <c r="FA248">
        <v>0.50406200000000001</v>
      </c>
      <c r="FB248">
        <v>0.55174800000000002</v>
      </c>
      <c r="FC248">
        <v>20.271899999999999</v>
      </c>
      <c r="FD248">
        <v>5.2201399999999998</v>
      </c>
      <c r="FE248">
        <v>12.0044</v>
      </c>
      <c r="FF248">
        <v>4.9869000000000003</v>
      </c>
      <c r="FG248">
        <v>3.2846500000000001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1.86432</v>
      </c>
      <c r="FO248">
        <v>1.8603499999999999</v>
      </c>
      <c r="FP248">
        <v>1.86111</v>
      </c>
      <c r="FQ248">
        <v>1.8602000000000001</v>
      </c>
      <c r="FR248">
        <v>1.86188</v>
      </c>
      <c r="FS248">
        <v>1.85843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-4.7</v>
      </c>
      <c r="GH248">
        <v>0.12640000000000001</v>
      </c>
      <c r="GI248">
        <v>-2.6367403326156271</v>
      </c>
      <c r="GJ248">
        <v>-2.8314441237569559E-3</v>
      </c>
      <c r="GK248">
        <v>1.746196064066972E-6</v>
      </c>
      <c r="GL248">
        <v>-5.0840809965914505E-10</v>
      </c>
      <c r="GM248">
        <v>-0.1800947898839361</v>
      </c>
      <c r="GN248">
        <v>5.1166531179064507E-3</v>
      </c>
      <c r="GO248">
        <v>1.8935886849813399E-4</v>
      </c>
      <c r="GP248">
        <v>-2.4822471333493459E-6</v>
      </c>
      <c r="GQ248">
        <v>4</v>
      </c>
      <c r="GR248">
        <v>2082</v>
      </c>
      <c r="GS248">
        <v>4</v>
      </c>
      <c r="GT248">
        <v>36</v>
      </c>
      <c r="GU248">
        <v>26</v>
      </c>
      <c r="GV248">
        <v>26.1</v>
      </c>
      <c r="GW248">
        <v>3.9196800000000001</v>
      </c>
      <c r="GX248">
        <v>2.51953</v>
      </c>
      <c r="GY248">
        <v>2.04834</v>
      </c>
      <c r="GZ248">
        <v>2.6220699999999999</v>
      </c>
      <c r="HA248">
        <v>2.1972700000000001</v>
      </c>
      <c r="HB248">
        <v>2.34009</v>
      </c>
      <c r="HC248">
        <v>42.271000000000001</v>
      </c>
      <c r="HD248">
        <v>14.263400000000001</v>
      </c>
      <c r="HE248">
        <v>18</v>
      </c>
      <c r="HF248">
        <v>619.17499999999995</v>
      </c>
      <c r="HG248">
        <v>734.86400000000003</v>
      </c>
      <c r="HH248">
        <v>31.001000000000001</v>
      </c>
      <c r="HI248">
        <v>33.774700000000003</v>
      </c>
      <c r="HJ248">
        <v>30</v>
      </c>
      <c r="HK248">
        <v>33.685000000000002</v>
      </c>
      <c r="HL248">
        <v>33.684600000000003</v>
      </c>
      <c r="HM248">
        <v>78.436099999999996</v>
      </c>
      <c r="HN248">
        <v>26.1524</v>
      </c>
      <c r="HO248">
        <v>92.111400000000003</v>
      </c>
      <c r="HP248">
        <v>31</v>
      </c>
      <c r="HQ248">
        <v>1555.09</v>
      </c>
      <c r="HR248">
        <v>33.841200000000001</v>
      </c>
      <c r="HS248">
        <v>99.247699999999995</v>
      </c>
      <c r="HT248">
        <v>98.305000000000007</v>
      </c>
    </row>
    <row r="249" spans="1:228" x14ac:dyDescent="0.2">
      <c r="A249">
        <v>234</v>
      </c>
      <c r="B249">
        <v>1669669541.0999999</v>
      </c>
      <c r="C249">
        <v>930.5</v>
      </c>
      <c r="D249" t="s">
        <v>827</v>
      </c>
      <c r="E249" t="s">
        <v>828</v>
      </c>
      <c r="F249">
        <v>4</v>
      </c>
      <c r="G249">
        <v>1669669538.7874999</v>
      </c>
      <c r="H249">
        <f t="shared" si="102"/>
        <v>3.8912988182577663E-3</v>
      </c>
      <c r="I249">
        <f t="shared" si="103"/>
        <v>3.8912988182577664</v>
      </c>
      <c r="J249">
        <f t="shared" si="104"/>
        <v>41.016058848653735</v>
      </c>
      <c r="K249">
        <f t="shared" si="105"/>
        <v>1519.04125</v>
      </c>
      <c r="L249">
        <f t="shared" si="106"/>
        <v>1189.7212179335972</v>
      </c>
      <c r="M249">
        <f t="shared" si="107"/>
        <v>119.91152975670678</v>
      </c>
      <c r="N249">
        <f t="shared" si="108"/>
        <v>153.10356519270428</v>
      </c>
      <c r="O249">
        <f t="shared" si="109"/>
        <v>0.23161298007106187</v>
      </c>
      <c r="P249">
        <f t="shared" si="110"/>
        <v>3.672436727996208</v>
      </c>
      <c r="Q249">
        <f t="shared" si="111"/>
        <v>0.22379315383479556</v>
      </c>
      <c r="R249">
        <f t="shared" si="112"/>
        <v>0.14055130704750521</v>
      </c>
      <c r="S249">
        <f t="shared" si="113"/>
        <v>226.11685460934055</v>
      </c>
      <c r="T249">
        <f t="shared" si="114"/>
        <v>33.447219699067105</v>
      </c>
      <c r="U249">
        <f t="shared" si="115"/>
        <v>33.641199999999998</v>
      </c>
      <c r="V249">
        <f t="shared" si="116"/>
        <v>5.2370014515732537</v>
      </c>
      <c r="W249">
        <f t="shared" si="117"/>
        <v>69.744343993784881</v>
      </c>
      <c r="X249">
        <f t="shared" si="118"/>
        <v>3.5609685020393238</v>
      </c>
      <c r="Y249">
        <f t="shared" si="119"/>
        <v>5.1057452090403945</v>
      </c>
      <c r="Z249">
        <f t="shared" si="120"/>
        <v>1.6760329495339299</v>
      </c>
      <c r="AA249">
        <f t="shared" si="121"/>
        <v>-171.60627788516749</v>
      </c>
      <c r="AB249">
        <f t="shared" si="122"/>
        <v>-89.71102291851939</v>
      </c>
      <c r="AC249">
        <f t="shared" si="123"/>
        <v>-5.6173499678353371</v>
      </c>
      <c r="AD249">
        <f t="shared" si="124"/>
        <v>-40.817796162181665</v>
      </c>
      <c r="AE249">
        <f t="shared" si="125"/>
        <v>63.787262881240139</v>
      </c>
      <c r="AF249">
        <f t="shared" si="126"/>
        <v>3.883863265322665</v>
      </c>
      <c r="AG249">
        <f t="shared" si="127"/>
        <v>41.016058848653735</v>
      </c>
      <c r="AH249">
        <v>1601.881481418606</v>
      </c>
      <c r="AI249">
        <v>1577.7303030303019</v>
      </c>
      <c r="AJ249">
        <v>1.68609141447268</v>
      </c>
      <c r="AK249">
        <v>63.565594582378537</v>
      </c>
      <c r="AL249">
        <f t="shared" si="128"/>
        <v>3.8912988182577664</v>
      </c>
      <c r="AM249">
        <v>33.774259999536227</v>
      </c>
      <c r="AN249">
        <v>35.333037575757579</v>
      </c>
      <c r="AO249">
        <v>8.2923354574345503E-5</v>
      </c>
      <c r="AP249">
        <v>91.324136407103097</v>
      </c>
      <c r="AQ249">
        <v>66</v>
      </c>
      <c r="AR249">
        <v>10</v>
      </c>
      <c r="AS249">
        <f t="shared" si="129"/>
        <v>1</v>
      </c>
      <c r="AT249">
        <f t="shared" si="130"/>
        <v>0</v>
      </c>
      <c r="AU249">
        <f t="shared" si="131"/>
        <v>47162.037318288123</v>
      </c>
      <c r="AV249">
        <f t="shared" si="132"/>
        <v>1200.01125</v>
      </c>
      <c r="AW249">
        <f t="shared" si="133"/>
        <v>1025.9343510929225</v>
      </c>
      <c r="AX249">
        <f t="shared" si="134"/>
        <v>0.85493727754045845</v>
      </c>
      <c r="AY249">
        <f t="shared" si="135"/>
        <v>0.18842894565308496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1669669538.7874999</v>
      </c>
      <c r="BF249">
        <v>1519.04125</v>
      </c>
      <c r="BG249">
        <v>1547.9875</v>
      </c>
      <c r="BH249">
        <v>35.330712499999997</v>
      </c>
      <c r="BI249">
        <v>33.774450000000002</v>
      </c>
      <c r="BJ249">
        <v>1523.73875</v>
      </c>
      <c r="BK249">
        <v>35.2043125</v>
      </c>
      <c r="BL249">
        <v>650.01487499999996</v>
      </c>
      <c r="BM249">
        <v>100.68975</v>
      </c>
      <c r="BN249">
        <v>9.9853437500000003E-2</v>
      </c>
      <c r="BO249">
        <v>33.188087499999988</v>
      </c>
      <c r="BP249">
        <v>33.641199999999998</v>
      </c>
      <c r="BQ249">
        <v>999.9</v>
      </c>
      <c r="BR249">
        <v>0</v>
      </c>
      <c r="BS249">
        <v>0</v>
      </c>
      <c r="BT249">
        <v>9014.2962499999994</v>
      </c>
      <c r="BU249">
        <v>0</v>
      </c>
      <c r="BV249">
        <v>521.05074999999999</v>
      </c>
      <c r="BW249">
        <v>-28.943437500000002</v>
      </c>
      <c r="BX249">
        <v>1574.675</v>
      </c>
      <c r="BY249">
        <v>1602.0962500000001</v>
      </c>
      <c r="BZ249">
        <v>1.5562849999999999</v>
      </c>
      <c r="CA249">
        <v>1547.9875</v>
      </c>
      <c r="CB249">
        <v>33.774450000000002</v>
      </c>
      <c r="CC249">
        <v>3.55744375</v>
      </c>
      <c r="CD249">
        <v>3.4007412499999998</v>
      </c>
      <c r="CE249">
        <v>26.896425000000001</v>
      </c>
      <c r="CF249">
        <v>26.132187500000001</v>
      </c>
      <c r="CG249">
        <v>1200.01125</v>
      </c>
      <c r="CH249">
        <v>0.50000800000000001</v>
      </c>
      <c r="CI249">
        <v>0.49999199999999999</v>
      </c>
      <c r="CJ249">
        <v>0</v>
      </c>
      <c r="CK249">
        <v>872.30425000000002</v>
      </c>
      <c r="CL249">
        <v>4.9990899999999998</v>
      </c>
      <c r="CM249">
        <v>9339.3075000000008</v>
      </c>
      <c r="CN249">
        <v>9557.9662499999995</v>
      </c>
      <c r="CO249">
        <v>43.061999999999998</v>
      </c>
      <c r="CP249">
        <v>44.968499999999999</v>
      </c>
      <c r="CQ249">
        <v>43.811999999999998</v>
      </c>
      <c r="CR249">
        <v>44.093499999999999</v>
      </c>
      <c r="CS249">
        <v>44.468499999999999</v>
      </c>
      <c r="CT249">
        <v>597.51499999999999</v>
      </c>
      <c r="CU249">
        <v>597.49625000000003</v>
      </c>
      <c r="CV249">
        <v>0</v>
      </c>
      <c r="CW249">
        <v>1669669556.2</v>
      </c>
      <c r="CX249">
        <v>0</v>
      </c>
      <c r="CY249">
        <v>1669667979.5</v>
      </c>
      <c r="CZ249" t="s">
        <v>356</v>
      </c>
      <c r="DA249">
        <v>1669667979.5</v>
      </c>
      <c r="DB249">
        <v>1669667970</v>
      </c>
      <c r="DC249">
        <v>16</v>
      </c>
      <c r="DD249">
        <v>2.5000000000000001E-2</v>
      </c>
      <c r="DE249">
        <v>0.02</v>
      </c>
      <c r="DF249">
        <v>-3.5449999999999999</v>
      </c>
      <c r="DG249">
        <v>0.11899999999999999</v>
      </c>
      <c r="DH249">
        <v>410</v>
      </c>
      <c r="DI249">
        <v>35</v>
      </c>
      <c r="DJ249">
        <v>0.37</v>
      </c>
      <c r="DK249">
        <v>0.56999999999999995</v>
      </c>
      <c r="DL249">
        <v>-28.945943902439019</v>
      </c>
      <c r="DM249">
        <v>-0.21002508710810311</v>
      </c>
      <c r="DN249">
        <v>8.2482007051295922E-2</v>
      </c>
      <c r="DO249">
        <v>0</v>
      </c>
      <c r="DP249">
        <v>1.564037804878049</v>
      </c>
      <c r="DQ249">
        <v>-6.5341463414629541E-2</v>
      </c>
      <c r="DR249">
        <v>6.6089567872384992E-3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3.2960500000000001</v>
      </c>
      <c r="EB249">
        <v>2.62514</v>
      </c>
      <c r="EC249">
        <v>0.240977</v>
      </c>
      <c r="ED249">
        <v>0.24165400000000001</v>
      </c>
      <c r="EE249">
        <v>0.14232</v>
      </c>
      <c r="EF249">
        <v>0.13647400000000001</v>
      </c>
      <c r="EG249">
        <v>22968.799999999999</v>
      </c>
      <c r="EH249">
        <v>23359.8</v>
      </c>
      <c r="EI249">
        <v>28168.2</v>
      </c>
      <c r="EJ249">
        <v>29664.9</v>
      </c>
      <c r="EK249">
        <v>33246.699999999997</v>
      </c>
      <c r="EL249">
        <v>35558.800000000003</v>
      </c>
      <c r="EM249">
        <v>39753.800000000003</v>
      </c>
      <c r="EN249">
        <v>42386.7</v>
      </c>
      <c r="EO249">
        <v>2.1086</v>
      </c>
      <c r="EP249">
        <v>2.1634000000000002</v>
      </c>
      <c r="EQ249">
        <v>0.13495599999999999</v>
      </c>
      <c r="ER249">
        <v>0</v>
      </c>
      <c r="ES249">
        <v>31.4771</v>
      </c>
      <c r="ET249">
        <v>999.9</v>
      </c>
      <c r="EU249">
        <v>70</v>
      </c>
      <c r="EV249">
        <v>36.299999999999997</v>
      </c>
      <c r="EW249">
        <v>42.183199999999999</v>
      </c>
      <c r="EX249">
        <v>56.869399999999999</v>
      </c>
      <c r="EY249">
        <v>-2.22756</v>
      </c>
      <c r="EZ249">
        <v>2</v>
      </c>
      <c r="FA249">
        <v>0.50407000000000002</v>
      </c>
      <c r="FB249">
        <v>0.55570799999999998</v>
      </c>
      <c r="FC249">
        <v>20.271899999999999</v>
      </c>
      <c r="FD249">
        <v>5.2193899999999998</v>
      </c>
      <c r="FE249">
        <v>12.005000000000001</v>
      </c>
      <c r="FF249">
        <v>4.9867499999999998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1.86219</v>
      </c>
      <c r="FN249">
        <v>1.86432</v>
      </c>
      <c r="FO249">
        <v>1.8603499999999999</v>
      </c>
      <c r="FP249">
        <v>1.86111</v>
      </c>
      <c r="FQ249">
        <v>1.8602000000000001</v>
      </c>
      <c r="FR249">
        <v>1.86188</v>
      </c>
      <c r="FS249">
        <v>1.85846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-4.7</v>
      </c>
      <c r="GH249">
        <v>0.1265</v>
      </c>
      <c r="GI249">
        <v>-2.6367403326156271</v>
      </c>
      <c r="GJ249">
        <v>-2.8314441237569559E-3</v>
      </c>
      <c r="GK249">
        <v>1.746196064066972E-6</v>
      </c>
      <c r="GL249">
        <v>-5.0840809965914505E-10</v>
      </c>
      <c r="GM249">
        <v>-0.1800947898839361</v>
      </c>
      <c r="GN249">
        <v>5.1166531179064507E-3</v>
      </c>
      <c r="GO249">
        <v>1.8935886849813399E-4</v>
      </c>
      <c r="GP249">
        <v>-2.4822471333493459E-6</v>
      </c>
      <c r="GQ249">
        <v>4</v>
      </c>
      <c r="GR249">
        <v>2082</v>
      </c>
      <c r="GS249">
        <v>4</v>
      </c>
      <c r="GT249">
        <v>36</v>
      </c>
      <c r="GU249">
        <v>26</v>
      </c>
      <c r="GV249">
        <v>26.2</v>
      </c>
      <c r="GW249">
        <v>3.9343300000000001</v>
      </c>
      <c r="GX249">
        <v>2.52563</v>
      </c>
      <c r="GY249">
        <v>2.04834</v>
      </c>
      <c r="GZ249">
        <v>2.6220699999999999</v>
      </c>
      <c r="HA249">
        <v>2.1972700000000001</v>
      </c>
      <c r="HB249">
        <v>2.3315399999999999</v>
      </c>
      <c r="HC249">
        <v>42.271000000000001</v>
      </c>
      <c r="HD249">
        <v>14.2546</v>
      </c>
      <c r="HE249">
        <v>18</v>
      </c>
      <c r="HF249">
        <v>618.75800000000004</v>
      </c>
      <c r="HG249">
        <v>734.91200000000003</v>
      </c>
      <c r="HH249">
        <v>31.001100000000001</v>
      </c>
      <c r="HI249">
        <v>33.774700000000003</v>
      </c>
      <c r="HJ249">
        <v>30.0002</v>
      </c>
      <c r="HK249">
        <v>33.685000000000002</v>
      </c>
      <c r="HL249">
        <v>33.6828</v>
      </c>
      <c r="HM249">
        <v>78.700599999999994</v>
      </c>
      <c r="HN249">
        <v>26.1524</v>
      </c>
      <c r="HO249">
        <v>91.741200000000006</v>
      </c>
      <c r="HP249">
        <v>31</v>
      </c>
      <c r="HQ249">
        <v>1561.77</v>
      </c>
      <c r="HR249">
        <v>33.850200000000001</v>
      </c>
      <c r="HS249">
        <v>99.246899999999997</v>
      </c>
      <c r="HT249">
        <v>98.305199999999999</v>
      </c>
    </row>
    <row r="250" spans="1:228" x14ac:dyDescent="0.2">
      <c r="A250">
        <v>235</v>
      </c>
      <c r="B250">
        <v>1669669545.0999999</v>
      </c>
      <c r="C250">
        <v>934.5</v>
      </c>
      <c r="D250" t="s">
        <v>829</v>
      </c>
      <c r="E250" t="s">
        <v>830</v>
      </c>
      <c r="F250">
        <v>4</v>
      </c>
      <c r="G250">
        <v>1669669543.0999999</v>
      </c>
      <c r="H250">
        <f t="shared" si="102"/>
        <v>3.8999230103784889E-3</v>
      </c>
      <c r="I250">
        <f t="shared" si="103"/>
        <v>3.899923010378489</v>
      </c>
      <c r="J250">
        <f t="shared" si="104"/>
        <v>40.334063642730001</v>
      </c>
      <c r="K250">
        <f t="shared" si="105"/>
        <v>1526.15</v>
      </c>
      <c r="L250">
        <f t="shared" si="106"/>
        <v>1200.31804478399</v>
      </c>
      <c r="M250">
        <f t="shared" si="107"/>
        <v>120.9785476541869</v>
      </c>
      <c r="N250">
        <f t="shared" si="108"/>
        <v>153.81874104514006</v>
      </c>
      <c r="O250">
        <f t="shared" si="109"/>
        <v>0.23087289117673299</v>
      </c>
      <c r="P250">
        <f t="shared" si="110"/>
        <v>3.6629148547701513</v>
      </c>
      <c r="Q250">
        <f t="shared" si="111"/>
        <v>0.22308259035486119</v>
      </c>
      <c r="R250">
        <f t="shared" si="112"/>
        <v>0.14010464794628069</v>
      </c>
      <c r="S250">
        <f t="shared" si="113"/>
        <v>226.11606523412479</v>
      </c>
      <c r="T250">
        <f t="shared" si="114"/>
        <v>33.448221035906023</v>
      </c>
      <c r="U250">
        <f t="shared" si="115"/>
        <v>33.673371428571443</v>
      </c>
      <c r="V250">
        <f t="shared" si="116"/>
        <v>5.2464313505177111</v>
      </c>
      <c r="W250">
        <f t="shared" si="117"/>
        <v>69.744934478852926</v>
      </c>
      <c r="X250">
        <f t="shared" si="118"/>
        <v>3.5614350478697427</v>
      </c>
      <c r="Y250">
        <f t="shared" si="119"/>
        <v>5.1063709135028157</v>
      </c>
      <c r="Z250">
        <f t="shared" si="120"/>
        <v>1.6849963026479684</v>
      </c>
      <c r="AA250">
        <f t="shared" si="121"/>
        <v>-171.98660475769137</v>
      </c>
      <c r="AB250">
        <f t="shared" si="122"/>
        <v>-95.400204215695851</v>
      </c>
      <c r="AC250">
        <f t="shared" si="123"/>
        <v>-5.9901203272995955</v>
      </c>
      <c r="AD250">
        <f t="shared" si="124"/>
        <v>-47.260864066562021</v>
      </c>
      <c r="AE250">
        <f t="shared" si="125"/>
        <v>63.914663810122526</v>
      </c>
      <c r="AF250">
        <f t="shared" si="126"/>
        <v>3.903027144745062</v>
      </c>
      <c r="AG250">
        <f t="shared" si="127"/>
        <v>40.334063642730001</v>
      </c>
      <c r="AH250">
        <v>1608.737459878598</v>
      </c>
      <c r="AI250">
        <v>1584.671515151515</v>
      </c>
      <c r="AJ250">
        <v>1.739601809065481</v>
      </c>
      <c r="AK250">
        <v>63.565594582378537</v>
      </c>
      <c r="AL250">
        <f t="shared" si="128"/>
        <v>3.899923010378489</v>
      </c>
      <c r="AM250">
        <v>33.773164709532423</v>
      </c>
      <c r="AN250">
        <v>35.335359999999987</v>
      </c>
      <c r="AO250">
        <v>1.036207760697702E-4</v>
      </c>
      <c r="AP250">
        <v>91.324136407103097</v>
      </c>
      <c r="AQ250">
        <v>66</v>
      </c>
      <c r="AR250">
        <v>10</v>
      </c>
      <c r="AS250">
        <f t="shared" si="129"/>
        <v>1</v>
      </c>
      <c r="AT250">
        <f t="shared" si="130"/>
        <v>0</v>
      </c>
      <c r="AU250">
        <f t="shared" si="131"/>
        <v>46991.851195625241</v>
      </c>
      <c r="AV250">
        <f t="shared" si="132"/>
        <v>1200.0085714285719</v>
      </c>
      <c r="AW250">
        <f t="shared" si="133"/>
        <v>1025.9319135928113</v>
      </c>
      <c r="AX250">
        <f t="shared" si="134"/>
        <v>0.8549371546333806</v>
      </c>
      <c r="AY250">
        <f t="shared" si="135"/>
        <v>0.18842870844242457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1669669543.0999999</v>
      </c>
      <c r="BF250">
        <v>1526.15</v>
      </c>
      <c r="BG250">
        <v>1555.174285714286</v>
      </c>
      <c r="BH250">
        <v>35.335642857142851</v>
      </c>
      <c r="BI250">
        <v>33.771628571428558</v>
      </c>
      <c r="BJ250">
        <v>1530.8557142857139</v>
      </c>
      <c r="BK250">
        <v>35.209185714285717</v>
      </c>
      <c r="BL250">
        <v>649.98128571428572</v>
      </c>
      <c r="BM250">
        <v>100.6887142857143</v>
      </c>
      <c r="BN250">
        <v>0.10002931428571429</v>
      </c>
      <c r="BO250">
        <v>33.190271428571428</v>
      </c>
      <c r="BP250">
        <v>33.673371428571443</v>
      </c>
      <c r="BQ250">
        <v>999.89999999999986</v>
      </c>
      <c r="BR250">
        <v>0</v>
      </c>
      <c r="BS250">
        <v>0</v>
      </c>
      <c r="BT250">
        <v>8981.4285714285706</v>
      </c>
      <c r="BU250">
        <v>0</v>
      </c>
      <c r="BV250">
        <v>514.90600000000006</v>
      </c>
      <c r="BW250">
        <v>-29.023628571428571</v>
      </c>
      <c r="BX250">
        <v>1582.055714285714</v>
      </c>
      <c r="BY250">
        <v>1609.531428571428</v>
      </c>
      <c r="BZ250">
        <v>1.5640271428571431</v>
      </c>
      <c r="CA250">
        <v>1555.174285714286</v>
      </c>
      <c r="CB250">
        <v>33.771628571428558</v>
      </c>
      <c r="CC250">
        <v>3.5578942857142861</v>
      </c>
      <c r="CD250">
        <v>3.4004142857142861</v>
      </c>
      <c r="CE250">
        <v>26.898571428571429</v>
      </c>
      <c r="CF250">
        <v>26.13055714285715</v>
      </c>
      <c r="CG250">
        <v>1200.0085714285719</v>
      </c>
      <c r="CH250">
        <v>0.50001400000000007</v>
      </c>
      <c r="CI250">
        <v>0.49998599999999987</v>
      </c>
      <c r="CJ250">
        <v>0</v>
      </c>
      <c r="CK250">
        <v>872.02099999999996</v>
      </c>
      <c r="CL250">
        <v>4.9990899999999998</v>
      </c>
      <c r="CM250">
        <v>9337.0957142857133</v>
      </c>
      <c r="CN250">
        <v>9557.9628571428584</v>
      </c>
      <c r="CO250">
        <v>43.061999999999998</v>
      </c>
      <c r="CP250">
        <v>44.954999999999998</v>
      </c>
      <c r="CQ250">
        <v>43.811999999999998</v>
      </c>
      <c r="CR250">
        <v>44.061999999999998</v>
      </c>
      <c r="CS250">
        <v>44.473000000000013</v>
      </c>
      <c r="CT250">
        <v>597.51857142857136</v>
      </c>
      <c r="CU250">
        <v>597.49</v>
      </c>
      <c r="CV250">
        <v>0</v>
      </c>
      <c r="CW250">
        <v>1669669560.4000001</v>
      </c>
      <c r="CX250">
        <v>0</v>
      </c>
      <c r="CY250">
        <v>1669667979.5</v>
      </c>
      <c r="CZ250" t="s">
        <v>356</v>
      </c>
      <c r="DA250">
        <v>1669667979.5</v>
      </c>
      <c r="DB250">
        <v>1669667970</v>
      </c>
      <c r="DC250">
        <v>16</v>
      </c>
      <c r="DD250">
        <v>2.5000000000000001E-2</v>
      </c>
      <c r="DE250">
        <v>0.02</v>
      </c>
      <c r="DF250">
        <v>-3.5449999999999999</v>
      </c>
      <c r="DG250">
        <v>0.11899999999999999</v>
      </c>
      <c r="DH250">
        <v>410</v>
      </c>
      <c r="DI250">
        <v>35</v>
      </c>
      <c r="DJ250">
        <v>0.37</v>
      </c>
      <c r="DK250">
        <v>0.56999999999999995</v>
      </c>
      <c r="DL250">
        <v>-28.953704878048779</v>
      </c>
      <c r="DM250">
        <v>-0.36518885017429459</v>
      </c>
      <c r="DN250">
        <v>8.3645538277696871E-2</v>
      </c>
      <c r="DO250">
        <v>0</v>
      </c>
      <c r="DP250">
        <v>1.5615456097560969</v>
      </c>
      <c r="DQ250">
        <v>-3.0369825783971249E-2</v>
      </c>
      <c r="DR250">
        <v>4.5286696742466654E-3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3.2961</v>
      </c>
      <c r="EB250">
        <v>2.6252399999999998</v>
      </c>
      <c r="EC250">
        <v>0.24160599999999999</v>
      </c>
      <c r="ED250">
        <v>0.242289</v>
      </c>
      <c r="EE250">
        <v>0.14232300000000001</v>
      </c>
      <c r="EF250">
        <v>0.13645599999999999</v>
      </c>
      <c r="EG250">
        <v>22949.3</v>
      </c>
      <c r="EH250">
        <v>23339.8</v>
      </c>
      <c r="EI250">
        <v>28167.8</v>
      </c>
      <c r="EJ250">
        <v>29664.5</v>
      </c>
      <c r="EK250">
        <v>33246.400000000001</v>
      </c>
      <c r="EL250">
        <v>35559.199999999997</v>
      </c>
      <c r="EM250">
        <v>39753.5</v>
      </c>
      <c r="EN250">
        <v>42386.3</v>
      </c>
      <c r="EO250">
        <v>2.10853</v>
      </c>
      <c r="EP250">
        <v>2.1633499999999999</v>
      </c>
      <c r="EQ250">
        <v>0.13605900000000001</v>
      </c>
      <c r="ER250">
        <v>0</v>
      </c>
      <c r="ES250">
        <v>31.477799999999998</v>
      </c>
      <c r="ET250">
        <v>999.9</v>
      </c>
      <c r="EU250">
        <v>70</v>
      </c>
      <c r="EV250">
        <v>36.299999999999997</v>
      </c>
      <c r="EW250">
        <v>42.186100000000003</v>
      </c>
      <c r="EX250">
        <v>57.169400000000003</v>
      </c>
      <c r="EY250">
        <v>-2.4318900000000001</v>
      </c>
      <c r="EZ250">
        <v>2</v>
      </c>
      <c r="FA250">
        <v>0.50427299999999997</v>
      </c>
      <c r="FB250">
        <v>0.55854300000000001</v>
      </c>
      <c r="FC250">
        <v>20.271899999999999</v>
      </c>
      <c r="FD250">
        <v>5.2192400000000001</v>
      </c>
      <c r="FE250">
        <v>12.0044</v>
      </c>
      <c r="FF250">
        <v>4.9869500000000002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1.86219</v>
      </c>
      <c r="FN250">
        <v>1.86432</v>
      </c>
      <c r="FO250">
        <v>1.8603499999999999</v>
      </c>
      <c r="FP250">
        <v>1.86111</v>
      </c>
      <c r="FQ250">
        <v>1.8602000000000001</v>
      </c>
      <c r="FR250">
        <v>1.86188</v>
      </c>
      <c r="FS250">
        <v>1.8584499999999999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-4.71</v>
      </c>
      <c r="GH250">
        <v>0.12640000000000001</v>
      </c>
      <c r="GI250">
        <v>-2.6367403326156271</v>
      </c>
      <c r="GJ250">
        <v>-2.8314441237569559E-3</v>
      </c>
      <c r="GK250">
        <v>1.746196064066972E-6</v>
      </c>
      <c r="GL250">
        <v>-5.0840809965914505E-10</v>
      </c>
      <c r="GM250">
        <v>-0.1800947898839361</v>
      </c>
      <c r="GN250">
        <v>5.1166531179064507E-3</v>
      </c>
      <c r="GO250">
        <v>1.8935886849813399E-4</v>
      </c>
      <c r="GP250">
        <v>-2.4822471333493459E-6</v>
      </c>
      <c r="GQ250">
        <v>4</v>
      </c>
      <c r="GR250">
        <v>2082</v>
      </c>
      <c r="GS250">
        <v>4</v>
      </c>
      <c r="GT250">
        <v>36</v>
      </c>
      <c r="GU250">
        <v>26.1</v>
      </c>
      <c r="GV250">
        <v>26.3</v>
      </c>
      <c r="GW250">
        <v>3.9477500000000001</v>
      </c>
      <c r="GX250">
        <v>2.51709</v>
      </c>
      <c r="GY250">
        <v>2.04834</v>
      </c>
      <c r="GZ250">
        <v>2.6220699999999999</v>
      </c>
      <c r="HA250">
        <v>2.1972700000000001</v>
      </c>
      <c r="HB250">
        <v>2.3718300000000001</v>
      </c>
      <c r="HC250">
        <v>42.271000000000001</v>
      </c>
      <c r="HD250">
        <v>14.2546</v>
      </c>
      <c r="HE250">
        <v>18</v>
      </c>
      <c r="HF250">
        <v>618.70100000000002</v>
      </c>
      <c r="HG250">
        <v>734.86400000000003</v>
      </c>
      <c r="HH250">
        <v>31.000900000000001</v>
      </c>
      <c r="HI250">
        <v>33.774700000000003</v>
      </c>
      <c r="HJ250">
        <v>30</v>
      </c>
      <c r="HK250">
        <v>33.685000000000002</v>
      </c>
      <c r="HL250">
        <v>33.6828</v>
      </c>
      <c r="HM250">
        <v>78.959599999999995</v>
      </c>
      <c r="HN250">
        <v>26.1524</v>
      </c>
      <c r="HO250">
        <v>91.741200000000006</v>
      </c>
      <c r="HP250">
        <v>31</v>
      </c>
      <c r="HQ250">
        <v>1568.45</v>
      </c>
      <c r="HR250">
        <v>33.866500000000002</v>
      </c>
      <c r="HS250">
        <v>99.245900000000006</v>
      </c>
      <c r="HT250">
        <v>98.304100000000005</v>
      </c>
    </row>
    <row r="251" spans="1:228" x14ac:dyDescent="0.2">
      <c r="A251">
        <v>236</v>
      </c>
      <c r="B251">
        <v>1669669549.0999999</v>
      </c>
      <c r="C251">
        <v>938.5</v>
      </c>
      <c r="D251" t="s">
        <v>831</v>
      </c>
      <c r="E251" t="s">
        <v>832</v>
      </c>
      <c r="F251">
        <v>4</v>
      </c>
      <c r="G251">
        <v>1669669546.7874999</v>
      </c>
      <c r="H251">
        <f t="shared" si="102"/>
        <v>3.8856974074427944E-3</v>
      </c>
      <c r="I251">
        <f t="shared" si="103"/>
        <v>3.8856974074427946</v>
      </c>
      <c r="J251">
        <f t="shared" si="104"/>
        <v>41.056038398629212</v>
      </c>
      <c r="K251">
        <f t="shared" si="105"/>
        <v>1532.37625</v>
      </c>
      <c r="L251">
        <f t="shared" si="106"/>
        <v>1199.2037822187258</v>
      </c>
      <c r="M251">
        <f t="shared" si="107"/>
        <v>120.86681033819424</v>
      </c>
      <c r="N251">
        <f t="shared" si="108"/>
        <v>154.44700252097917</v>
      </c>
      <c r="O251">
        <f t="shared" si="109"/>
        <v>0.22926728655060302</v>
      </c>
      <c r="P251">
        <f t="shared" si="110"/>
        <v>3.6611571326834769</v>
      </c>
      <c r="Q251">
        <f t="shared" si="111"/>
        <v>0.22157946759961217</v>
      </c>
      <c r="R251">
        <f t="shared" si="112"/>
        <v>0.13915641178902469</v>
      </c>
      <c r="S251">
        <f t="shared" si="113"/>
        <v>226.11493385895571</v>
      </c>
      <c r="T251">
        <f t="shared" si="114"/>
        <v>33.448127166133574</v>
      </c>
      <c r="U251">
        <f t="shared" si="115"/>
        <v>33.689437499999997</v>
      </c>
      <c r="V251">
        <f t="shared" si="116"/>
        <v>5.2511460689789642</v>
      </c>
      <c r="W251">
        <f t="shared" si="117"/>
        <v>69.747668954311678</v>
      </c>
      <c r="X251">
        <f t="shared" si="118"/>
        <v>3.560935954040346</v>
      </c>
      <c r="Y251">
        <f t="shared" si="119"/>
        <v>5.1054551462830142</v>
      </c>
      <c r="Z251">
        <f t="shared" si="120"/>
        <v>1.6902101149386182</v>
      </c>
      <c r="AA251">
        <f t="shared" si="121"/>
        <v>-171.35925566822723</v>
      </c>
      <c r="AB251">
        <f t="shared" si="122"/>
        <v>-99.156462635249369</v>
      </c>
      <c r="AC251">
        <f t="shared" si="123"/>
        <v>-6.2293553135655593</v>
      </c>
      <c r="AD251">
        <f t="shared" si="124"/>
        <v>-50.630139758086443</v>
      </c>
      <c r="AE251">
        <f t="shared" si="125"/>
        <v>64.108681212029467</v>
      </c>
      <c r="AF251">
        <f t="shared" si="126"/>
        <v>3.8937270059951508</v>
      </c>
      <c r="AG251">
        <f t="shared" si="127"/>
        <v>41.056038398629212</v>
      </c>
      <c r="AH251">
        <v>1615.88191551824</v>
      </c>
      <c r="AI251">
        <v>1591.6041818181809</v>
      </c>
      <c r="AJ251">
        <v>1.7144158646292349</v>
      </c>
      <c r="AK251">
        <v>63.565594582378537</v>
      </c>
      <c r="AL251">
        <f t="shared" si="128"/>
        <v>3.8856974074427946</v>
      </c>
      <c r="AM251">
        <v>33.76972685982841</v>
      </c>
      <c r="AN251">
        <v>35.327499393939398</v>
      </c>
      <c r="AO251">
        <v>-1.390982814951357E-4</v>
      </c>
      <c r="AP251">
        <v>91.324136407103097</v>
      </c>
      <c r="AQ251">
        <v>66</v>
      </c>
      <c r="AR251">
        <v>10</v>
      </c>
      <c r="AS251">
        <f t="shared" si="129"/>
        <v>1</v>
      </c>
      <c r="AT251">
        <f t="shared" si="130"/>
        <v>0</v>
      </c>
      <c r="AU251">
        <f t="shared" si="131"/>
        <v>46960.999141287954</v>
      </c>
      <c r="AV251">
        <f t="shared" si="132"/>
        <v>1200.0037500000001</v>
      </c>
      <c r="AW251">
        <f t="shared" si="133"/>
        <v>1025.9276760927232</v>
      </c>
      <c r="AX251">
        <f t="shared" si="134"/>
        <v>0.85493705839896172</v>
      </c>
      <c r="AY251">
        <f t="shared" si="135"/>
        <v>0.18842852270999627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1669669546.7874999</v>
      </c>
      <c r="BF251">
        <v>1532.37625</v>
      </c>
      <c r="BG251">
        <v>1561.4837500000001</v>
      </c>
      <c r="BH251">
        <v>35.330525000000002</v>
      </c>
      <c r="BI251">
        <v>33.770312500000003</v>
      </c>
      <c r="BJ251">
        <v>1537.0875000000001</v>
      </c>
      <c r="BK251">
        <v>35.2040875</v>
      </c>
      <c r="BL251">
        <v>650.01600000000008</v>
      </c>
      <c r="BM251">
        <v>100.689125</v>
      </c>
      <c r="BN251">
        <v>0.1000920875</v>
      </c>
      <c r="BO251">
        <v>33.187075</v>
      </c>
      <c r="BP251">
        <v>33.689437499999997</v>
      </c>
      <c r="BQ251">
        <v>999.9</v>
      </c>
      <c r="BR251">
        <v>0</v>
      </c>
      <c r="BS251">
        <v>0</v>
      </c>
      <c r="BT251">
        <v>8975.3125</v>
      </c>
      <c r="BU251">
        <v>0</v>
      </c>
      <c r="BV251">
        <v>510.67837500000002</v>
      </c>
      <c r="BW251">
        <v>-29.108149999999998</v>
      </c>
      <c r="BX251">
        <v>1588.49875</v>
      </c>
      <c r="BY251">
        <v>1616.06</v>
      </c>
      <c r="BZ251">
        <v>1.5601912499999999</v>
      </c>
      <c r="CA251">
        <v>1561.4837500000001</v>
      </c>
      <c r="CB251">
        <v>33.770312500000003</v>
      </c>
      <c r="CC251">
        <v>3.5574050000000002</v>
      </c>
      <c r="CD251">
        <v>3.4003087500000002</v>
      </c>
      <c r="CE251">
        <v>26.896225000000001</v>
      </c>
      <c r="CF251">
        <v>26.130025</v>
      </c>
      <c r="CG251">
        <v>1200.0037500000001</v>
      </c>
      <c r="CH251">
        <v>0.50001650000000009</v>
      </c>
      <c r="CI251">
        <v>0.49998350000000003</v>
      </c>
      <c r="CJ251">
        <v>0</v>
      </c>
      <c r="CK251">
        <v>871.96587499999998</v>
      </c>
      <c r="CL251">
        <v>4.9990899999999998</v>
      </c>
      <c r="CM251">
        <v>9335.3587499999994</v>
      </c>
      <c r="CN251">
        <v>9557.9387500000012</v>
      </c>
      <c r="CO251">
        <v>43.061999999999998</v>
      </c>
      <c r="CP251">
        <v>44.952749999999988</v>
      </c>
      <c r="CQ251">
        <v>43.811999999999998</v>
      </c>
      <c r="CR251">
        <v>44.077749999999988</v>
      </c>
      <c r="CS251">
        <v>44.460624999999993</v>
      </c>
      <c r="CT251">
        <v>597.52</v>
      </c>
      <c r="CU251">
        <v>597.4837500000001</v>
      </c>
      <c r="CV251">
        <v>0</v>
      </c>
      <c r="CW251">
        <v>1669669564.5999999</v>
      </c>
      <c r="CX251">
        <v>0</v>
      </c>
      <c r="CY251">
        <v>1669667979.5</v>
      </c>
      <c r="CZ251" t="s">
        <v>356</v>
      </c>
      <c r="DA251">
        <v>1669667979.5</v>
      </c>
      <c r="DB251">
        <v>1669667970</v>
      </c>
      <c r="DC251">
        <v>16</v>
      </c>
      <c r="DD251">
        <v>2.5000000000000001E-2</v>
      </c>
      <c r="DE251">
        <v>0.02</v>
      </c>
      <c r="DF251">
        <v>-3.5449999999999999</v>
      </c>
      <c r="DG251">
        <v>0.11899999999999999</v>
      </c>
      <c r="DH251">
        <v>410</v>
      </c>
      <c r="DI251">
        <v>35</v>
      </c>
      <c r="DJ251">
        <v>0.37</v>
      </c>
      <c r="DK251">
        <v>0.56999999999999995</v>
      </c>
      <c r="DL251">
        <v>-29.0034243902439</v>
      </c>
      <c r="DM251">
        <v>-0.44228362369341928</v>
      </c>
      <c r="DN251">
        <v>8.4753722935676734E-2</v>
      </c>
      <c r="DO251">
        <v>0</v>
      </c>
      <c r="DP251">
        <v>1.5603063414634151</v>
      </c>
      <c r="DQ251">
        <v>1.5537282229933229E-3</v>
      </c>
      <c r="DR251">
        <v>3.1905689958922861E-3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3.2961200000000002</v>
      </c>
      <c r="EB251">
        <v>2.6251199999999999</v>
      </c>
      <c r="EC251">
        <v>0.242234</v>
      </c>
      <c r="ED251">
        <v>0.242898</v>
      </c>
      <c r="EE251">
        <v>0.14230999999999999</v>
      </c>
      <c r="EF251">
        <v>0.136467</v>
      </c>
      <c r="EG251">
        <v>22929.9</v>
      </c>
      <c r="EH251">
        <v>23321.4</v>
      </c>
      <c r="EI251">
        <v>28167.4</v>
      </c>
      <c r="EJ251">
        <v>29665.1</v>
      </c>
      <c r="EK251">
        <v>33246.6</v>
      </c>
      <c r="EL251">
        <v>35559.4</v>
      </c>
      <c r="EM251">
        <v>39753</v>
      </c>
      <c r="EN251">
        <v>42386.9</v>
      </c>
      <c r="EO251">
        <v>2.1089000000000002</v>
      </c>
      <c r="EP251">
        <v>2.1631800000000001</v>
      </c>
      <c r="EQ251">
        <v>0.13702</v>
      </c>
      <c r="ER251">
        <v>0</v>
      </c>
      <c r="ES251">
        <v>31.4757</v>
      </c>
      <c r="ET251">
        <v>999.9</v>
      </c>
      <c r="EU251">
        <v>70</v>
      </c>
      <c r="EV251">
        <v>36.299999999999997</v>
      </c>
      <c r="EW251">
        <v>42.182099999999998</v>
      </c>
      <c r="EX251">
        <v>57.199399999999997</v>
      </c>
      <c r="EY251">
        <v>-2.2876599999999998</v>
      </c>
      <c r="EZ251">
        <v>2</v>
      </c>
      <c r="FA251">
        <v>0.50399899999999997</v>
      </c>
      <c r="FB251">
        <v>0.56032700000000002</v>
      </c>
      <c r="FC251">
        <v>20.271799999999999</v>
      </c>
      <c r="FD251">
        <v>5.2198399999999996</v>
      </c>
      <c r="FE251">
        <v>12.0044</v>
      </c>
      <c r="FF251">
        <v>4.9868499999999996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1.86432</v>
      </c>
      <c r="FO251">
        <v>1.8603499999999999</v>
      </c>
      <c r="FP251">
        <v>1.86111</v>
      </c>
      <c r="FQ251">
        <v>1.8602000000000001</v>
      </c>
      <c r="FR251">
        <v>1.86188</v>
      </c>
      <c r="FS251">
        <v>1.8584499999999999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-4.72</v>
      </c>
      <c r="GH251">
        <v>0.12640000000000001</v>
      </c>
      <c r="GI251">
        <v>-2.6367403326156271</v>
      </c>
      <c r="GJ251">
        <v>-2.8314441237569559E-3</v>
      </c>
      <c r="GK251">
        <v>1.746196064066972E-6</v>
      </c>
      <c r="GL251">
        <v>-5.0840809965914505E-10</v>
      </c>
      <c r="GM251">
        <v>-0.1800947898839361</v>
      </c>
      <c r="GN251">
        <v>5.1166531179064507E-3</v>
      </c>
      <c r="GO251">
        <v>1.8935886849813399E-4</v>
      </c>
      <c r="GP251">
        <v>-2.4822471333493459E-6</v>
      </c>
      <c r="GQ251">
        <v>4</v>
      </c>
      <c r="GR251">
        <v>2082</v>
      </c>
      <c r="GS251">
        <v>4</v>
      </c>
      <c r="GT251">
        <v>36</v>
      </c>
      <c r="GU251">
        <v>26.2</v>
      </c>
      <c r="GV251">
        <v>26.3</v>
      </c>
      <c r="GW251">
        <v>3.9599600000000001</v>
      </c>
      <c r="GX251">
        <v>2.51953</v>
      </c>
      <c r="GY251">
        <v>2.04834</v>
      </c>
      <c r="GZ251">
        <v>2.6220699999999999</v>
      </c>
      <c r="HA251">
        <v>2.1972700000000001</v>
      </c>
      <c r="HB251">
        <v>2.3535200000000001</v>
      </c>
      <c r="HC251">
        <v>42.271000000000001</v>
      </c>
      <c r="HD251">
        <v>14.263400000000001</v>
      </c>
      <c r="HE251">
        <v>18</v>
      </c>
      <c r="HF251">
        <v>618.96699999999998</v>
      </c>
      <c r="HG251">
        <v>734.69399999999996</v>
      </c>
      <c r="HH251">
        <v>31.000699999999998</v>
      </c>
      <c r="HI251">
        <v>33.774700000000003</v>
      </c>
      <c r="HJ251">
        <v>30.0001</v>
      </c>
      <c r="HK251">
        <v>33.683</v>
      </c>
      <c r="HL251">
        <v>33.682400000000001</v>
      </c>
      <c r="HM251">
        <v>79.224599999999995</v>
      </c>
      <c r="HN251">
        <v>25.875399999999999</v>
      </c>
      <c r="HO251">
        <v>91.741200000000006</v>
      </c>
      <c r="HP251">
        <v>31</v>
      </c>
      <c r="HQ251">
        <v>1575.12</v>
      </c>
      <c r="HR251">
        <v>33.868699999999997</v>
      </c>
      <c r="HS251">
        <v>99.244600000000005</v>
      </c>
      <c r="HT251">
        <v>98.305800000000005</v>
      </c>
    </row>
    <row r="252" spans="1:228" x14ac:dyDescent="0.2">
      <c r="A252">
        <v>237</v>
      </c>
      <c r="B252">
        <v>1669669553.0999999</v>
      </c>
      <c r="C252">
        <v>942.5</v>
      </c>
      <c r="D252" t="s">
        <v>833</v>
      </c>
      <c r="E252" t="s">
        <v>834</v>
      </c>
      <c r="F252">
        <v>4</v>
      </c>
      <c r="G252">
        <v>1669669551.0999999</v>
      </c>
      <c r="H252">
        <f t="shared" si="102"/>
        <v>3.8896130195995447E-3</v>
      </c>
      <c r="I252">
        <f t="shared" si="103"/>
        <v>3.8896130195995449</v>
      </c>
      <c r="J252">
        <f t="shared" si="104"/>
        <v>40.635066593356669</v>
      </c>
      <c r="K252">
        <f t="shared" si="105"/>
        <v>1539.487142857143</v>
      </c>
      <c r="L252">
        <f t="shared" si="106"/>
        <v>1209.044486525597</v>
      </c>
      <c r="M252">
        <f t="shared" si="107"/>
        <v>121.85845940228938</v>
      </c>
      <c r="N252">
        <f t="shared" si="108"/>
        <v>155.1634646937633</v>
      </c>
      <c r="O252">
        <f t="shared" si="109"/>
        <v>0.22924166740301663</v>
      </c>
      <c r="P252">
        <f t="shared" si="110"/>
        <v>3.667264560632443</v>
      </c>
      <c r="Q252">
        <f t="shared" si="111"/>
        <v>0.22156787478845907</v>
      </c>
      <c r="R252">
        <f t="shared" si="112"/>
        <v>0.139147982010037</v>
      </c>
      <c r="S252">
        <f t="shared" si="113"/>
        <v>226.11380751955568</v>
      </c>
      <c r="T252">
        <f t="shared" si="114"/>
        <v>33.441373650898207</v>
      </c>
      <c r="U252">
        <f t="shared" si="115"/>
        <v>33.694771428571428</v>
      </c>
      <c r="V252">
        <f t="shared" si="116"/>
        <v>5.252712168003554</v>
      </c>
      <c r="W252">
        <f t="shared" si="117"/>
        <v>69.765133041511433</v>
      </c>
      <c r="X252">
        <f t="shared" si="118"/>
        <v>3.5607249279387894</v>
      </c>
      <c r="Y252">
        <f t="shared" si="119"/>
        <v>5.1038746329346178</v>
      </c>
      <c r="Z252">
        <f t="shared" si="120"/>
        <v>1.6919872400647646</v>
      </c>
      <c r="AA252">
        <f t="shared" si="121"/>
        <v>-171.53193416433993</v>
      </c>
      <c r="AB252">
        <f t="shared" si="122"/>
        <v>-101.46737420309995</v>
      </c>
      <c r="AC252">
        <f t="shared" si="123"/>
        <v>-6.3639132164404568</v>
      </c>
      <c r="AD252">
        <f t="shared" si="124"/>
        <v>-53.249414064324668</v>
      </c>
      <c r="AE252">
        <f t="shared" si="125"/>
        <v>63.853388716504455</v>
      </c>
      <c r="AF252">
        <f t="shared" si="126"/>
        <v>3.9156479146813115</v>
      </c>
      <c r="AG252">
        <f t="shared" si="127"/>
        <v>40.635066593356669</v>
      </c>
      <c r="AH252">
        <v>1622.550665846888</v>
      </c>
      <c r="AI252">
        <v>1598.4475151515139</v>
      </c>
      <c r="AJ252">
        <v>1.715743383946128</v>
      </c>
      <c r="AK252">
        <v>63.565594582378537</v>
      </c>
      <c r="AL252">
        <f t="shared" si="128"/>
        <v>3.8896130195995449</v>
      </c>
      <c r="AM252">
        <v>33.766284075338547</v>
      </c>
      <c r="AN252">
        <v>35.324512121212102</v>
      </c>
      <c r="AO252">
        <v>7.7651514819212142E-5</v>
      </c>
      <c r="AP252">
        <v>91.324136407103097</v>
      </c>
      <c r="AQ252">
        <v>66</v>
      </c>
      <c r="AR252">
        <v>10</v>
      </c>
      <c r="AS252">
        <f t="shared" si="129"/>
        <v>1</v>
      </c>
      <c r="AT252">
        <f t="shared" si="130"/>
        <v>0</v>
      </c>
      <c r="AU252">
        <f t="shared" si="131"/>
        <v>47070.772277678159</v>
      </c>
      <c r="AV252">
        <f t="shared" si="132"/>
        <v>1199.998571428571</v>
      </c>
      <c r="AW252">
        <f t="shared" si="133"/>
        <v>1025.9231707355207</v>
      </c>
      <c r="AX252">
        <f t="shared" si="134"/>
        <v>0.85493699339506923</v>
      </c>
      <c r="AY252">
        <f t="shared" si="135"/>
        <v>0.18842839725248367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1669669551.0999999</v>
      </c>
      <c r="BF252">
        <v>1539.487142857143</v>
      </c>
      <c r="BG252">
        <v>1568.515714285714</v>
      </c>
      <c r="BH252">
        <v>35.328485714285719</v>
      </c>
      <c r="BI252">
        <v>33.759399999999999</v>
      </c>
      <c r="BJ252">
        <v>1544.204285714286</v>
      </c>
      <c r="BK252">
        <v>35.202085714285722</v>
      </c>
      <c r="BL252">
        <v>649.98028571428574</v>
      </c>
      <c r="BM252">
        <v>100.6892857142857</v>
      </c>
      <c r="BN252">
        <v>9.977602857142856E-2</v>
      </c>
      <c r="BO252">
        <v>33.181557142857137</v>
      </c>
      <c r="BP252">
        <v>33.694771428571428</v>
      </c>
      <c r="BQ252">
        <v>999.89999999999986</v>
      </c>
      <c r="BR252">
        <v>0</v>
      </c>
      <c r="BS252">
        <v>0</v>
      </c>
      <c r="BT252">
        <v>8996.4285714285706</v>
      </c>
      <c r="BU252">
        <v>0</v>
      </c>
      <c r="BV252">
        <v>506.61814285714291</v>
      </c>
      <c r="BW252">
        <v>-29.030014285714291</v>
      </c>
      <c r="BX252">
        <v>1595.8671428571431</v>
      </c>
      <c r="BY252">
        <v>1623.318571428571</v>
      </c>
      <c r="BZ252">
        <v>1.569082857142857</v>
      </c>
      <c r="CA252">
        <v>1568.515714285714</v>
      </c>
      <c r="CB252">
        <v>33.759399999999999</v>
      </c>
      <c r="CC252">
        <v>3.5572057142857139</v>
      </c>
      <c r="CD252">
        <v>3.3992142857142862</v>
      </c>
      <c r="CE252">
        <v>26.89527142857143</v>
      </c>
      <c r="CF252">
        <v>26.124585714285718</v>
      </c>
      <c r="CG252">
        <v>1199.998571428571</v>
      </c>
      <c r="CH252">
        <v>0.50001800000000007</v>
      </c>
      <c r="CI252">
        <v>0.49998199999999998</v>
      </c>
      <c r="CJ252">
        <v>0</v>
      </c>
      <c r="CK252">
        <v>871.96471428571419</v>
      </c>
      <c r="CL252">
        <v>4.9990899999999998</v>
      </c>
      <c r="CM252">
        <v>9334.425714285715</v>
      </c>
      <c r="CN252">
        <v>9557.9228571428557</v>
      </c>
      <c r="CO252">
        <v>43.061999999999998</v>
      </c>
      <c r="CP252">
        <v>44.954999999999998</v>
      </c>
      <c r="CQ252">
        <v>43.811999999999998</v>
      </c>
      <c r="CR252">
        <v>44.061999999999998</v>
      </c>
      <c r="CS252">
        <v>44.482000000000014</v>
      </c>
      <c r="CT252">
        <v>597.51999999999987</v>
      </c>
      <c r="CU252">
        <v>597.47857142857151</v>
      </c>
      <c r="CV252">
        <v>0</v>
      </c>
      <c r="CW252">
        <v>1669669568.2</v>
      </c>
      <c r="CX252">
        <v>0</v>
      </c>
      <c r="CY252">
        <v>1669667979.5</v>
      </c>
      <c r="CZ252" t="s">
        <v>356</v>
      </c>
      <c r="DA252">
        <v>1669667979.5</v>
      </c>
      <c r="DB252">
        <v>1669667970</v>
      </c>
      <c r="DC252">
        <v>16</v>
      </c>
      <c r="DD252">
        <v>2.5000000000000001E-2</v>
      </c>
      <c r="DE252">
        <v>0.02</v>
      </c>
      <c r="DF252">
        <v>-3.5449999999999999</v>
      </c>
      <c r="DG252">
        <v>0.11899999999999999</v>
      </c>
      <c r="DH252">
        <v>410</v>
      </c>
      <c r="DI252">
        <v>35</v>
      </c>
      <c r="DJ252">
        <v>0.37</v>
      </c>
      <c r="DK252">
        <v>0.56999999999999995</v>
      </c>
      <c r="DL252">
        <v>-29.02357804878049</v>
      </c>
      <c r="DM252">
        <v>-0.17647944250876149</v>
      </c>
      <c r="DN252">
        <v>7.1851939608204254E-2</v>
      </c>
      <c r="DO252">
        <v>0</v>
      </c>
      <c r="DP252">
        <v>1.5604451219512201</v>
      </c>
      <c r="DQ252">
        <v>1.916216027874337E-2</v>
      </c>
      <c r="DR252">
        <v>4.1231056977579566E-3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3.2960500000000001</v>
      </c>
      <c r="EB252">
        <v>2.6251699999999998</v>
      </c>
      <c r="EC252">
        <v>0.24284900000000001</v>
      </c>
      <c r="ED252">
        <v>0.24351400000000001</v>
      </c>
      <c r="EE252">
        <v>0.142294</v>
      </c>
      <c r="EF252">
        <v>0.13639200000000001</v>
      </c>
      <c r="EG252">
        <v>22911.5</v>
      </c>
      <c r="EH252">
        <v>23302.3</v>
      </c>
      <c r="EI252">
        <v>28167.7</v>
      </c>
      <c r="EJ252">
        <v>29665</v>
      </c>
      <c r="EK252">
        <v>33248</v>
      </c>
      <c r="EL252">
        <v>35562.400000000001</v>
      </c>
      <c r="EM252">
        <v>39753.9</v>
      </c>
      <c r="EN252">
        <v>42386.9</v>
      </c>
      <c r="EO252">
        <v>2.1083799999999999</v>
      </c>
      <c r="EP252">
        <v>2.1632799999999999</v>
      </c>
      <c r="EQ252">
        <v>0.13680800000000001</v>
      </c>
      <c r="ER252">
        <v>0</v>
      </c>
      <c r="ES252">
        <v>31.472200000000001</v>
      </c>
      <c r="ET252">
        <v>999.9</v>
      </c>
      <c r="EU252">
        <v>70</v>
      </c>
      <c r="EV252">
        <v>36.299999999999997</v>
      </c>
      <c r="EW252">
        <v>42.186999999999998</v>
      </c>
      <c r="EX252">
        <v>57.109400000000001</v>
      </c>
      <c r="EY252">
        <v>-2.2716400000000001</v>
      </c>
      <c r="EZ252">
        <v>2</v>
      </c>
      <c r="FA252">
        <v>0.50417199999999995</v>
      </c>
      <c r="FB252">
        <v>0.55976599999999999</v>
      </c>
      <c r="FC252">
        <v>20.271999999999998</v>
      </c>
      <c r="FD252">
        <v>5.2192400000000001</v>
      </c>
      <c r="FE252">
        <v>12.004300000000001</v>
      </c>
      <c r="FF252">
        <v>4.9869500000000002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1.86219</v>
      </c>
      <c r="FN252">
        <v>1.8643099999999999</v>
      </c>
      <c r="FO252">
        <v>1.8603499999999999</v>
      </c>
      <c r="FP252">
        <v>1.86111</v>
      </c>
      <c r="FQ252">
        <v>1.8602000000000001</v>
      </c>
      <c r="FR252">
        <v>1.86188</v>
      </c>
      <c r="FS252">
        <v>1.85846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-4.72</v>
      </c>
      <c r="GH252">
        <v>0.12640000000000001</v>
      </c>
      <c r="GI252">
        <v>-2.6367403326156271</v>
      </c>
      <c r="GJ252">
        <v>-2.8314441237569559E-3</v>
      </c>
      <c r="GK252">
        <v>1.746196064066972E-6</v>
      </c>
      <c r="GL252">
        <v>-5.0840809965914505E-10</v>
      </c>
      <c r="GM252">
        <v>-0.1800947898839361</v>
      </c>
      <c r="GN252">
        <v>5.1166531179064507E-3</v>
      </c>
      <c r="GO252">
        <v>1.8935886849813399E-4</v>
      </c>
      <c r="GP252">
        <v>-2.4822471333493459E-6</v>
      </c>
      <c r="GQ252">
        <v>4</v>
      </c>
      <c r="GR252">
        <v>2082</v>
      </c>
      <c r="GS252">
        <v>4</v>
      </c>
      <c r="GT252">
        <v>36</v>
      </c>
      <c r="GU252">
        <v>26.2</v>
      </c>
      <c r="GV252">
        <v>26.4</v>
      </c>
      <c r="GW252">
        <v>3.9746100000000002</v>
      </c>
      <c r="GX252">
        <v>2.52563</v>
      </c>
      <c r="GY252">
        <v>2.04834</v>
      </c>
      <c r="GZ252">
        <v>2.6220699999999999</v>
      </c>
      <c r="HA252">
        <v>2.1972700000000001</v>
      </c>
      <c r="HB252">
        <v>2.2997999999999998</v>
      </c>
      <c r="HC252">
        <v>42.271000000000001</v>
      </c>
      <c r="HD252">
        <v>14.2546</v>
      </c>
      <c r="HE252">
        <v>18</v>
      </c>
      <c r="HF252">
        <v>618.55799999999999</v>
      </c>
      <c r="HG252">
        <v>734.75599999999997</v>
      </c>
      <c r="HH252">
        <v>31.0002</v>
      </c>
      <c r="HI252">
        <v>33.774700000000003</v>
      </c>
      <c r="HJ252">
        <v>30.0001</v>
      </c>
      <c r="HK252">
        <v>33.682000000000002</v>
      </c>
      <c r="HL252">
        <v>33.679699999999997</v>
      </c>
      <c r="HM252">
        <v>79.4846</v>
      </c>
      <c r="HN252">
        <v>25.875399999999999</v>
      </c>
      <c r="HO252">
        <v>91.741200000000006</v>
      </c>
      <c r="HP252">
        <v>31</v>
      </c>
      <c r="HQ252">
        <v>1581.81</v>
      </c>
      <c r="HR252">
        <v>33.890999999999998</v>
      </c>
      <c r="HS252">
        <v>99.246399999999994</v>
      </c>
      <c r="HT252">
        <v>98.305599999999998</v>
      </c>
    </row>
    <row r="253" spans="1:228" x14ac:dyDescent="0.2">
      <c r="A253">
        <v>238</v>
      </c>
      <c r="B253">
        <v>1669669557.0999999</v>
      </c>
      <c r="C253">
        <v>946.5</v>
      </c>
      <c r="D253" t="s">
        <v>835</v>
      </c>
      <c r="E253" t="s">
        <v>836</v>
      </c>
      <c r="F253">
        <v>4</v>
      </c>
      <c r="G253">
        <v>1669669554.7874999</v>
      </c>
      <c r="H253">
        <f t="shared" si="102"/>
        <v>3.8250854636029991E-3</v>
      </c>
      <c r="I253">
        <f t="shared" si="103"/>
        <v>3.8250854636029992</v>
      </c>
      <c r="J253">
        <f t="shared" si="104"/>
        <v>40.701850574937708</v>
      </c>
      <c r="K253">
        <f t="shared" si="105"/>
        <v>1545.6712500000001</v>
      </c>
      <c r="L253">
        <f t="shared" si="106"/>
        <v>1210.1155330574738</v>
      </c>
      <c r="M253">
        <f t="shared" si="107"/>
        <v>121.96790136430126</v>
      </c>
      <c r="N253">
        <f t="shared" si="108"/>
        <v>155.78866100934718</v>
      </c>
      <c r="O253">
        <f t="shared" si="109"/>
        <v>0.22560514788854602</v>
      </c>
      <c r="P253">
        <f t="shared" si="110"/>
        <v>3.6679149631178078</v>
      </c>
      <c r="Q253">
        <f t="shared" si="111"/>
        <v>0.21816990907396402</v>
      </c>
      <c r="R253">
        <f t="shared" si="112"/>
        <v>0.13700380662905831</v>
      </c>
      <c r="S253">
        <f t="shared" si="113"/>
        <v>226.114118233873</v>
      </c>
      <c r="T253">
        <f t="shared" si="114"/>
        <v>33.452405977006215</v>
      </c>
      <c r="U253">
        <f t="shared" si="115"/>
        <v>33.682875000000003</v>
      </c>
      <c r="V253">
        <f t="shared" si="116"/>
        <v>5.2492198053294548</v>
      </c>
      <c r="W253">
        <f t="shared" si="117"/>
        <v>69.747317073583247</v>
      </c>
      <c r="X253">
        <f t="shared" si="118"/>
        <v>3.5593223305570136</v>
      </c>
      <c r="Y253">
        <f t="shared" si="119"/>
        <v>5.1031673760324532</v>
      </c>
      <c r="Z253">
        <f t="shared" si="120"/>
        <v>1.6898974747724411</v>
      </c>
      <c r="AA253">
        <f t="shared" si="121"/>
        <v>-168.68626894489225</v>
      </c>
      <c r="AB253">
        <f t="shared" si="122"/>
        <v>-99.621273537578375</v>
      </c>
      <c r="AC253">
        <f t="shared" si="123"/>
        <v>-6.2465805965749723</v>
      </c>
      <c r="AD253">
        <f t="shared" si="124"/>
        <v>-48.440004845172595</v>
      </c>
      <c r="AE253">
        <f t="shared" si="125"/>
        <v>64.199236256870336</v>
      </c>
      <c r="AF253">
        <f t="shared" si="126"/>
        <v>3.919232561314717</v>
      </c>
      <c r="AG253">
        <f t="shared" si="127"/>
        <v>40.701850574937708</v>
      </c>
      <c r="AH253">
        <v>1629.6704176133239</v>
      </c>
      <c r="AI253">
        <v>1605.415575757575</v>
      </c>
      <c r="AJ253">
        <v>1.7477758243288199</v>
      </c>
      <c r="AK253">
        <v>63.565594582378537</v>
      </c>
      <c r="AL253">
        <f t="shared" si="128"/>
        <v>3.8250854636029992</v>
      </c>
      <c r="AM253">
        <v>33.741249686449059</v>
      </c>
      <c r="AN253">
        <v>35.308237575757573</v>
      </c>
      <c r="AO253">
        <v>-6.1577899809150127E-3</v>
      </c>
      <c r="AP253">
        <v>91.324136407103097</v>
      </c>
      <c r="AQ253">
        <v>66</v>
      </c>
      <c r="AR253">
        <v>10</v>
      </c>
      <c r="AS253">
        <f t="shared" si="129"/>
        <v>1</v>
      </c>
      <c r="AT253">
        <f t="shared" si="130"/>
        <v>0</v>
      </c>
      <c r="AU253">
        <f t="shared" si="131"/>
        <v>47082.760435911361</v>
      </c>
      <c r="AV253">
        <f t="shared" si="132"/>
        <v>1200</v>
      </c>
      <c r="AW253">
        <f t="shared" si="133"/>
        <v>1025.9244135926801</v>
      </c>
      <c r="AX253">
        <f t="shared" si="134"/>
        <v>0.85493701132723343</v>
      </c>
      <c r="AY253">
        <f t="shared" si="135"/>
        <v>0.18842843186156083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1669669554.7874999</v>
      </c>
      <c r="BF253">
        <v>1545.6712500000001</v>
      </c>
      <c r="BG253">
        <v>1574.855</v>
      </c>
      <c r="BH253">
        <v>35.314137499999987</v>
      </c>
      <c r="BI253">
        <v>33.743637499999998</v>
      </c>
      <c r="BJ253">
        <v>1550.3912499999999</v>
      </c>
      <c r="BK253">
        <v>35.187874999999998</v>
      </c>
      <c r="BL253">
        <v>649.99912500000005</v>
      </c>
      <c r="BM253">
        <v>100.69025000000001</v>
      </c>
      <c r="BN253">
        <v>0.1000448375</v>
      </c>
      <c r="BO253">
        <v>33.179087500000001</v>
      </c>
      <c r="BP253">
        <v>33.682875000000003</v>
      </c>
      <c r="BQ253">
        <v>999.9</v>
      </c>
      <c r="BR253">
        <v>0</v>
      </c>
      <c r="BS253">
        <v>0</v>
      </c>
      <c r="BT253">
        <v>8998.59375</v>
      </c>
      <c r="BU253">
        <v>0</v>
      </c>
      <c r="BV253">
        <v>504.222375</v>
      </c>
      <c r="BW253">
        <v>-29.1876125</v>
      </c>
      <c r="BX253">
        <v>1602.25</v>
      </c>
      <c r="BY253">
        <v>1629.8525</v>
      </c>
      <c r="BZ253">
        <v>1.5704975000000001</v>
      </c>
      <c r="CA253">
        <v>1574.855</v>
      </c>
      <c r="CB253">
        <v>33.743637499999998</v>
      </c>
      <c r="CC253">
        <v>3.5557887500000001</v>
      </c>
      <c r="CD253">
        <v>3.3976549999999999</v>
      </c>
      <c r="CE253">
        <v>26.8884875</v>
      </c>
      <c r="CF253">
        <v>26.116812500000002</v>
      </c>
      <c r="CG253">
        <v>1200</v>
      </c>
      <c r="CH253">
        <v>0.50002000000000002</v>
      </c>
      <c r="CI253">
        <v>0.49997999999999998</v>
      </c>
      <c r="CJ253">
        <v>0</v>
      </c>
      <c r="CK253">
        <v>871.99762499999997</v>
      </c>
      <c r="CL253">
        <v>4.9990899999999998</v>
      </c>
      <c r="CM253">
        <v>9335.1337500000009</v>
      </c>
      <c r="CN253">
        <v>9557.9337500000001</v>
      </c>
      <c r="CO253">
        <v>43.061999999999998</v>
      </c>
      <c r="CP253">
        <v>44.936999999999998</v>
      </c>
      <c r="CQ253">
        <v>43.811999999999998</v>
      </c>
      <c r="CR253">
        <v>44.061999999999998</v>
      </c>
      <c r="CS253">
        <v>44.476374999999997</v>
      </c>
      <c r="CT253">
        <v>597.52</v>
      </c>
      <c r="CU253">
        <v>597.48</v>
      </c>
      <c r="CV253">
        <v>0</v>
      </c>
      <c r="CW253">
        <v>1669669572.4000001</v>
      </c>
      <c r="CX253">
        <v>0</v>
      </c>
      <c r="CY253">
        <v>1669667979.5</v>
      </c>
      <c r="CZ253" t="s">
        <v>356</v>
      </c>
      <c r="DA253">
        <v>1669667979.5</v>
      </c>
      <c r="DB253">
        <v>1669667970</v>
      </c>
      <c r="DC253">
        <v>16</v>
      </c>
      <c r="DD253">
        <v>2.5000000000000001E-2</v>
      </c>
      <c r="DE253">
        <v>0.02</v>
      </c>
      <c r="DF253">
        <v>-3.5449999999999999</v>
      </c>
      <c r="DG253">
        <v>0.11899999999999999</v>
      </c>
      <c r="DH253">
        <v>410</v>
      </c>
      <c r="DI253">
        <v>35</v>
      </c>
      <c r="DJ253">
        <v>0.37</v>
      </c>
      <c r="DK253">
        <v>0.56999999999999995</v>
      </c>
      <c r="DL253">
        <v>-29.04325853658537</v>
      </c>
      <c r="DM253">
        <v>-0.77151637630663938</v>
      </c>
      <c r="DN253">
        <v>9.5751015980369905E-2</v>
      </c>
      <c r="DO253">
        <v>0</v>
      </c>
      <c r="DP253">
        <v>1.56313756097561</v>
      </c>
      <c r="DQ253">
        <v>5.3945644599305453E-2</v>
      </c>
      <c r="DR253">
        <v>6.8227749095067184E-3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3.2961999999999998</v>
      </c>
      <c r="EB253">
        <v>2.6251899999999999</v>
      </c>
      <c r="EC253">
        <v>0.243478</v>
      </c>
      <c r="ED253">
        <v>0.24413899999999999</v>
      </c>
      <c r="EE253">
        <v>0.14224800000000001</v>
      </c>
      <c r="EF253">
        <v>0.13641</v>
      </c>
      <c r="EG253">
        <v>22892.400000000001</v>
      </c>
      <c r="EH253">
        <v>23283.1</v>
      </c>
      <c r="EI253">
        <v>28167.8</v>
      </c>
      <c r="EJ253">
        <v>29665.200000000001</v>
      </c>
      <c r="EK253">
        <v>33249.5</v>
      </c>
      <c r="EL253">
        <v>35561.800000000003</v>
      </c>
      <c r="EM253">
        <v>39753.5</v>
      </c>
      <c r="EN253">
        <v>42387</v>
      </c>
      <c r="EO253">
        <v>2.1084700000000001</v>
      </c>
      <c r="EP253">
        <v>2.1631999999999998</v>
      </c>
      <c r="EQ253">
        <v>0.13642399999999999</v>
      </c>
      <c r="ER253">
        <v>0</v>
      </c>
      <c r="ES253">
        <v>31.467700000000001</v>
      </c>
      <c r="ET253">
        <v>999.9</v>
      </c>
      <c r="EU253">
        <v>69.900000000000006</v>
      </c>
      <c r="EV253">
        <v>36.299999999999997</v>
      </c>
      <c r="EW253">
        <v>42.121600000000001</v>
      </c>
      <c r="EX253">
        <v>57.1693</v>
      </c>
      <c r="EY253">
        <v>-2.4038499999999998</v>
      </c>
      <c r="EZ253">
        <v>2</v>
      </c>
      <c r="FA253">
        <v>0.50390000000000001</v>
      </c>
      <c r="FB253">
        <v>0.56004900000000002</v>
      </c>
      <c r="FC253">
        <v>20.271899999999999</v>
      </c>
      <c r="FD253">
        <v>5.2193899999999998</v>
      </c>
      <c r="FE253">
        <v>12.004899999999999</v>
      </c>
      <c r="FF253">
        <v>4.9867999999999997</v>
      </c>
      <c r="FG253">
        <v>3.2844799999999998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1.8643099999999999</v>
      </c>
      <c r="FO253">
        <v>1.8603499999999999</v>
      </c>
      <c r="FP253">
        <v>1.86111</v>
      </c>
      <c r="FQ253">
        <v>1.8602000000000001</v>
      </c>
      <c r="FR253">
        <v>1.86188</v>
      </c>
      <c r="FS253">
        <v>1.85846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-4.7300000000000004</v>
      </c>
      <c r="GH253">
        <v>0.12620000000000001</v>
      </c>
      <c r="GI253">
        <v>-2.6367403326156271</v>
      </c>
      <c r="GJ253">
        <v>-2.8314441237569559E-3</v>
      </c>
      <c r="GK253">
        <v>1.746196064066972E-6</v>
      </c>
      <c r="GL253">
        <v>-5.0840809965914505E-10</v>
      </c>
      <c r="GM253">
        <v>-0.1800947898839361</v>
      </c>
      <c r="GN253">
        <v>5.1166531179064507E-3</v>
      </c>
      <c r="GO253">
        <v>1.8935886849813399E-4</v>
      </c>
      <c r="GP253">
        <v>-2.4822471333493459E-6</v>
      </c>
      <c r="GQ253">
        <v>4</v>
      </c>
      <c r="GR253">
        <v>2082</v>
      </c>
      <c r="GS253">
        <v>4</v>
      </c>
      <c r="GT253">
        <v>36</v>
      </c>
      <c r="GU253">
        <v>26.3</v>
      </c>
      <c r="GV253">
        <v>26.5</v>
      </c>
      <c r="GW253">
        <v>3.9868199999999998</v>
      </c>
      <c r="GX253">
        <v>2.51953</v>
      </c>
      <c r="GY253">
        <v>2.04834</v>
      </c>
      <c r="GZ253">
        <v>2.6220699999999999</v>
      </c>
      <c r="HA253">
        <v>2.1972700000000001</v>
      </c>
      <c r="HB253">
        <v>2.34863</v>
      </c>
      <c r="HC253">
        <v>42.297499999999999</v>
      </c>
      <c r="HD253">
        <v>14.263400000000001</v>
      </c>
      <c r="HE253">
        <v>18</v>
      </c>
      <c r="HF253">
        <v>618.63400000000001</v>
      </c>
      <c r="HG253">
        <v>734.68499999999995</v>
      </c>
      <c r="HH253">
        <v>31.0002</v>
      </c>
      <c r="HI253">
        <v>33.774700000000003</v>
      </c>
      <c r="HJ253">
        <v>30</v>
      </c>
      <c r="HK253">
        <v>33.682000000000002</v>
      </c>
      <c r="HL253">
        <v>33.679699999999997</v>
      </c>
      <c r="HM253">
        <v>79.742999999999995</v>
      </c>
      <c r="HN253">
        <v>25.593299999999999</v>
      </c>
      <c r="HO253">
        <v>91.741200000000006</v>
      </c>
      <c r="HP253">
        <v>31</v>
      </c>
      <c r="HQ253">
        <v>1588.48</v>
      </c>
      <c r="HR253">
        <v>33.918500000000002</v>
      </c>
      <c r="HS253">
        <v>99.245900000000006</v>
      </c>
      <c r="HT253">
        <v>98.305899999999994</v>
      </c>
    </row>
    <row r="254" spans="1:228" x14ac:dyDescent="0.2">
      <c r="A254">
        <v>239</v>
      </c>
      <c r="B254">
        <v>1669669561.0999999</v>
      </c>
      <c r="C254">
        <v>950.5</v>
      </c>
      <c r="D254" t="s">
        <v>837</v>
      </c>
      <c r="E254" t="s">
        <v>838</v>
      </c>
      <c r="F254">
        <v>4</v>
      </c>
      <c r="G254">
        <v>1669669559.0999999</v>
      </c>
      <c r="H254">
        <f t="shared" si="102"/>
        <v>3.8688216579972645E-3</v>
      </c>
      <c r="I254">
        <f t="shared" si="103"/>
        <v>3.8688216579972643</v>
      </c>
      <c r="J254">
        <f t="shared" si="104"/>
        <v>40.106269246442288</v>
      </c>
      <c r="K254">
        <f t="shared" si="105"/>
        <v>1552.951428571429</v>
      </c>
      <c r="L254">
        <f t="shared" si="106"/>
        <v>1224.4969704204166</v>
      </c>
      <c r="M254">
        <f t="shared" si="107"/>
        <v>123.41594616698971</v>
      </c>
      <c r="N254">
        <f t="shared" si="108"/>
        <v>156.52057501025701</v>
      </c>
      <c r="O254">
        <f t="shared" si="109"/>
        <v>0.22808783283632905</v>
      </c>
      <c r="P254">
        <f t="shared" si="110"/>
        <v>3.6635453539905063</v>
      </c>
      <c r="Q254">
        <f t="shared" si="111"/>
        <v>0.220482279878012</v>
      </c>
      <c r="R254">
        <f t="shared" si="112"/>
        <v>0.13846362677631036</v>
      </c>
      <c r="S254">
        <f t="shared" si="113"/>
        <v>226.11434623384184</v>
      </c>
      <c r="T254">
        <f t="shared" si="114"/>
        <v>33.44039401533766</v>
      </c>
      <c r="U254">
        <f t="shared" si="115"/>
        <v>33.685414285714288</v>
      </c>
      <c r="V254">
        <f t="shared" si="116"/>
        <v>5.2499650785210914</v>
      </c>
      <c r="W254">
        <f t="shared" si="117"/>
        <v>69.747239215101558</v>
      </c>
      <c r="X254">
        <f t="shared" si="118"/>
        <v>3.5586931780131192</v>
      </c>
      <c r="Y254">
        <f t="shared" si="119"/>
        <v>5.1022710261520956</v>
      </c>
      <c r="Z254">
        <f t="shared" si="120"/>
        <v>1.6912719005079722</v>
      </c>
      <c r="AA254">
        <f t="shared" si="121"/>
        <v>-170.61503511767935</v>
      </c>
      <c r="AB254">
        <f t="shared" si="122"/>
        <v>-100.62239993097279</v>
      </c>
      <c r="AC254">
        <f t="shared" si="123"/>
        <v>-6.3168616617115241</v>
      </c>
      <c r="AD254">
        <f t="shared" si="124"/>
        <v>-51.43995047652183</v>
      </c>
      <c r="AE254">
        <f t="shared" si="125"/>
        <v>64.057049790021779</v>
      </c>
      <c r="AF254">
        <f t="shared" si="126"/>
        <v>3.8508577735917364</v>
      </c>
      <c r="AG254">
        <f t="shared" si="127"/>
        <v>40.106269246442288</v>
      </c>
      <c r="AH254">
        <v>1636.5528044071671</v>
      </c>
      <c r="AI254">
        <v>1612.45793939394</v>
      </c>
      <c r="AJ254">
        <v>1.772737500436192</v>
      </c>
      <c r="AK254">
        <v>63.565594582378537</v>
      </c>
      <c r="AL254">
        <f t="shared" si="128"/>
        <v>3.8688216579972643</v>
      </c>
      <c r="AM254">
        <v>33.760079234142481</v>
      </c>
      <c r="AN254">
        <v>35.309932727272731</v>
      </c>
      <c r="AO254">
        <v>7.1880789141879077E-5</v>
      </c>
      <c r="AP254">
        <v>91.324136407103097</v>
      </c>
      <c r="AQ254">
        <v>66</v>
      </c>
      <c r="AR254">
        <v>10</v>
      </c>
      <c r="AS254">
        <f t="shared" si="129"/>
        <v>1</v>
      </c>
      <c r="AT254">
        <f t="shared" si="130"/>
        <v>0</v>
      </c>
      <c r="AU254">
        <f t="shared" si="131"/>
        <v>47005.295743962924</v>
      </c>
      <c r="AV254">
        <f t="shared" si="132"/>
        <v>1200.001428571429</v>
      </c>
      <c r="AW254">
        <f t="shared" si="133"/>
        <v>1025.9256135926646</v>
      </c>
      <c r="AX254">
        <f t="shared" si="134"/>
        <v>0.85493699354508501</v>
      </c>
      <c r="AY254">
        <f t="shared" si="135"/>
        <v>0.18842839754201393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1669669559.0999999</v>
      </c>
      <c r="BF254">
        <v>1552.951428571429</v>
      </c>
      <c r="BG254">
        <v>1582.042857142857</v>
      </c>
      <c r="BH254">
        <v>35.308314285714289</v>
      </c>
      <c r="BI254">
        <v>33.765257142857138</v>
      </c>
      <c r="BJ254">
        <v>1557.684285714286</v>
      </c>
      <c r="BK254">
        <v>35.182099999999998</v>
      </c>
      <c r="BL254">
        <v>650.02157142857141</v>
      </c>
      <c r="BM254">
        <v>100.6891428571429</v>
      </c>
      <c r="BN254">
        <v>9.9955971428571419E-2</v>
      </c>
      <c r="BO254">
        <v>33.175957142857143</v>
      </c>
      <c r="BP254">
        <v>33.685414285714288</v>
      </c>
      <c r="BQ254">
        <v>999.89999999999986</v>
      </c>
      <c r="BR254">
        <v>0</v>
      </c>
      <c r="BS254">
        <v>0</v>
      </c>
      <c r="BT254">
        <v>8983.5714285714294</v>
      </c>
      <c r="BU254">
        <v>0</v>
      </c>
      <c r="BV254">
        <v>503.92728571428569</v>
      </c>
      <c r="BW254">
        <v>-29.08991428571429</v>
      </c>
      <c r="BX254">
        <v>1609.792857142857</v>
      </c>
      <c r="BY254">
        <v>1637.325714285714</v>
      </c>
      <c r="BZ254">
        <v>1.5430571428571429</v>
      </c>
      <c r="CA254">
        <v>1582.042857142857</v>
      </c>
      <c r="CB254">
        <v>33.765257142857138</v>
      </c>
      <c r="CC254">
        <v>3.555154285714285</v>
      </c>
      <c r="CD254">
        <v>3.399787142857142</v>
      </c>
      <c r="CE254">
        <v>26.885457142857149</v>
      </c>
      <c r="CF254">
        <v>26.12744285714286</v>
      </c>
      <c r="CG254">
        <v>1200.001428571429</v>
      </c>
      <c r="CH254">
        <v>0.50002000000000002</v>
      </c>
      <c r="CI254">
        <v>0.49997999999999992</v>
      </c>
      <c r="CJ254">
        <v>0</v>
      </c>
      <c r="CK254">
        <v>872.22642857142841</v>
      </c>
      <c r="CL254">
        <v>4.9990899999999998</v>
      </c>
      <c r="CM254">
        <v>9337.0614285714273</v>
      </c>
      <c r="CN254">
        <v>9557.9371428571449</v>
      </c>
      <c r="CO254">
        <v>43.061999999999998</v>
      </c>
      <c r="CP254">
        <v>44.936999999999998</v>
      </c>
      <c r="CQ254">
        <v>43.811999999999998</v>
      </c>
      <c r="CR254">
        <v>44.061999999999998</v>
      </c>
      <c r="CS254">
        <v>44.446000000000012</v>
      </c>
      <c r="CT254">
        <v>597.52142857142849</v>
      </c>
      <c r="CU254">
        <v>597.48000000000013</v>
      </c>
      <c r="CV254">
        <v>0</v>
      </c>
      <c r="CW254">
        <v>1669669576.5999999</v>
      </c>
      <c r="CX254">
        <v>0</v>
      </c>
      <c r="CY254">
        <v>1669667979.5</v>
      </c>
      <c r="CZ254" t="s">
        <v>356</v>
      </c>
      <c r="DA254">
        <v>1669667979.5</v>
      </c>
      <c r="DB254">
        <v>1669667970</v>
      </c>
      <c r="DC254">
        <v>16</v>
      </c>
      <c r="DD254">
        <v>2.5000000000000001E-2</v>
      </c>
      <c r="DE254">
        <v>0.02</v>
      </c>
      <c r="DF254">
        <v>-3.5449999999999999</v>
      </c>
      <c r="DG254">
        <v>0.11899999999999999</v>
      </c>
      <c r="DH254">
        <v>410</v>
      </c>
      <c r="DI254">
        <v>35</v>
      </c>
      <c r="DJ254">
        <v>0.37</v>
      </c>
      <c r="DK254">
        <v>0.56999999999999995</v>
      </c>
      <c r="DL254">
        <v>-29.083887804878049</v>
      </c>
      <c r="DM254">
        <v>-0.48981114982582369</v>
      </c>
      <c r="DN254">
        <v>7.8880966807270692E-2</v>
      </c>
      <c r="DO254">
        <v>0</v>
      </c>
      <c r="DP254">
        <v>1.562105609756097</v>
      </c>
      <c r="DQ254">
        <v>-1.2908780487805411E-2</v>
      </c>
      <c r="DR254">
        <v>8.9408629061319723E-3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3.2959900000000002</v>
      </c>
      <c r="EB254">
        <v>2.6251799999999998</v>
      </c>
      <c r="EC254">
        <v>0.24410699999999999</v>
      </c>
      <c r="ED254">
        <v>0.244751</v>
      </c>
      <c r="EE254">
        <v>0.14226</v>
      </c>
      <c r="EF254">
        <v>0.136467</v>
      </c>
      <c r="EG254">
        <v>22873.200000000001</v>
      </c>
      <c r="EH254">
        <v>23264</v>
      </c>
      <c r="EI254">
        <v>28167.7</v>
      </c>
      <c r="EJ254">
        <v>29664.9</v>
      </c>
      <c r="EK254">
        <v>33248.6</v>
      </c>
      <c r="EL254">
        <v>35559.199999999997</v>
      </c>
      <c r="EM254">
        <v>39753</v>
      </c>
      <c r="EN254">
        <v>42386.6</v>
      </c>
      <c r="EO254">
        <v>2.1083500000000002</v>
      </c>
      <c r="EP254">
        <v>2.1634500000000001</v>
      </c>
      <c r="EQ254">
        <v>0.13760500000000001</v>
      </c>
      <c r="ER254">
        <v>0</v>
      </c>
      <c r="ES254">
        <v>31.462199999999999</v>
      </c>
      <c r="ET254">
        <v>999.9</v>
      </c>
      <c r="EU254">
        <v>69.900000000000006</v>
      </c>
      <c r="EV254">
        <v>36.299999999999997</v>
      </c>
      <c r="EW254">
        <v>42.127499999999998</v>
      </c>
      <c r="EX254">
        <v>57.079300000000003</v>
      </c>
      <c r="EY254">
        <v>-2.3357399999999999</v>
      </c>
      <c r="EZ254">
        <v>2</v>
      </c>
      <c r="FA254">
        <v>0.503996</v>
      </c>
      <c r="FB254">
        <v>0.56021200000000004</v>
      </c>
      <c r="FC254">
        <v>20.271899999999999</v>
      </c>
      <c r="FD254">
        <v>5.2190899999999996</v>
      </c>
      <c r="FE254">
        <v>12.004300000000001</v>
      </c>
      <c r="FF254">
        <v>4.9865500000000003</v>
      </c>
      <c r="FG254">
        <v>3.2844500000000001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1.86219</v>
      </c>
      <c r="FN254">
        <v>1.86432</v>
      </c>
      <c r="FO254">
        <v>1.8603499999999999</v>
      </c>
      <c r="FP254">
        <v>1.86111</v>
      </c>
      <c r="FQ254">
        <v>1.8602000000000001</v>
      </c>
      <c r="FR254">
        <v>1.86188</v>
      </c>
      <c r="FS254">
        <v>1.8584799999999999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-4.7300000000000004</v>
      </c>
      <c r="GH254">
        <v>0.1263</v>
      </c>
      <c r="GI254">
        <v>-2.6367403326156271</v>
      </c>
      <c r="GJ254">
        <v>-2.8314441237569559E-3</v>
      </c>
      <c r="GK254">
        <v>1.746196064066972E-6</v>
      </c>
      <c r="GL254">
        <v>-5.0840809965914505E-10</v>
      </c>
      <c r="GM254">
        <v>-0.1800947898839361</v>
      </c>
      <c r="GN254">
        <v>5.1166531179064507E-3</v>
      </c>
      <c r="GO254">
        <v>1.8935886849813399E-4</v>
      </c>
      <c r="GP254">
        <v>-2.4822471333493459E-6</v>
      </c>
      <c r="GQ254">
        <v>4</v>
      </c>
      <c r="GR254">
        <v>2082</v>
      </c>
      <c r="GS254">
        <v>4</v>
      </c>
      <c r="GT254">
        <v>36</v>
      </c>
      <c r="GU254">
        <v>26.4</v>
      </c>
      <c r="GV254">
        <v>26.5</v>
      </c>
      <c r="GW254">
        <v>3.9990199999999998</v>
      </c>
      <c r="GX254">
        <v>2.52441</v>
      </c>
      <c r="GY254">
        <v>2.04834</v>
      </c>
      <c r="GZ254">
        <v>2.6220699999999999</v>
      </c>
      <c r="HA254">
        <v>2.1972700000000001</v>
      </c>
      <c r="HB254">
        <v>2.32666</v>
      </c>
      <c r="HC254">
        <v>42.297499999999999</v>
      </c>
      <c r="HD254">
        <v>14.2546</v>
      </c>
      <c r="HE254">
        <v>18</v>
      </c>
      <c r="HF254">
        <v>618.52800000000002</v>
      </c>
      <c r="HG254">
        <v>734.91</v>
      </c>
      <c r="HH254">
        <v>31.0001</v>
      </c>
      <c r="HI254">
        <v>33.774700000000003</v>
      </c>
      <c r="HJ254">
        <v>30.0001</v>
      </c>
      <c r="HK254">
        <v>33.680700000000002</v>
      </c>
      <c r="HL254">
        <v>33.678600000000003</v>
      </c>
      <c r="HM254">
        <v>80.001900000000006</v>
      </c>
      <c r="HN254">
        <v>25.2987</v>
      </c>
      <c r="HO254">
        <v>91.741200000000006</v>
      </c>
      <c r="HP254">
        <v>31</v>
      </c>
      <c r="HQ254">
        <v>1595.16</v>
      </c>
      <c r="HR254">
        <v>33.932200000000002</v>
      </c>
      <c r="HS254">
        <v>99.245000000000005</v>
      </c>
      <c r="HT254">
        <v>98.305099999999996</v>
      </c>
    </row>
    <row r="255" spans="1:228" x14ac:dyDescent="0.2">
      <c r="A255">
        <v>240</v>
      </c>
      <c r="B255">
        <v>1669669565.0999999</v>
      </c>
      <c r="C255">
        <v>954.5</v>
      </c>
      <c r="D255" t="s">
        <v>839</v>
      </c>
      <c r="E255" t="s">
        <v>840</v>
      </c>
      <c r="F255">
        <v>4</v>
      </c>
      <c r="G255">
        <v>1669669562.7874999</v>
      </c>
      <c r="H255">
        <f t="shared" si="102"/>
        <v>3.8226402567473135E-3</v>
      </c>
      <c r="I255">
        <f t="shared" si="103"/>
        <v>3.8226402567473134</v>
      </c>
      <c r="J255">
        <f t="shared" si="104"/>
        <v>41.110405510765624</v>
      </c>
      <c r="K255">
        <f t="shared" si="105"/>
        <v>1559.105</v>
      </c>
      <c r="L255">
        <f t="shared" si="106"/>
        <v>1219.6706227825455</v>
      </c>
      <c r="M255">
        <f t="shared" si="107"/>
        <v>122.93059374600077</v>
      </c>
      <c r="N255">
        <f t="shared" si="108"/>
        <v>157.14218230910839</v>
      </c>
      <c r="O255">
        <f t="shared" si="109"/>
        <v>0.22520693881645545</v>
      </c>
      <c r="P255">
        <f t="shared" si="110"/>
        <v>3.6609281403143519</v>
      </c>
      <c r="Q255">
        <f t="shared" si="111"/>
        <v>0.21778382117023878</v>
      </c>
      <c r="R255">
        <f t="shared" si="112"/>
        <v>0.13676144317310732</v>
      </c>
      <c r="S255">
        <f t="shared" si="113"/>
        <v>226.11397348376323</v>
      </c>
      <c r="T255">
        <f t="shared" si="114"/>
        <v>33.449823356252757</v>
      </c>
      <c r="U255">
        <f t="shared" si="115"/>
        <v>33.6892</v>
      </c>
      <c r="V255">
        <f t="shared" si="116"/>
        <v>5.2510763458594427</v>
      </c>
      <c r="W255">
        <f t="shared" si="117"/>
        <v>69.760656964703173</v>
      </c>
      <c r="X255">
        <f t="shared" si="118"/>
        <v>3.5592864801077182</v>
      </c>
      <c r="Y255">
        <f t="shared" si="119"/>
        <v>5.1021401388301317</v>
      </c>
      <c r="Z255">
        <f t="shared" si="120"/>
        <v>1.6917898657517245</v>
      </c>
      <c r="AA255">
        <f t="shared" si="121"/>
        <v>-168.57843532255652</v>
      </c>
      <c r="AB255">
        <f t="shared" si="122"/>
        <v>-101.38791997355227</v>
      </c>
      <c r="AC255">
        <f t="shared" si="123"/>
        <v>-6.3695735571471355</v>
      </c>
      <c r="AD255">
        <f t="shared" si="124"/>
        <v>-50.22195536949269</v>
      </c>
      <c r="AE255">
        <f t="shared" si="125"/>
        <v>63.898974110812681</v>
      </c>
      <c r="AF255">
        <f t="shared" si="126"/>
        <v>3.7650495353770084</v>
      </c>
      <c r="AG255">
        <f t="shared" si="127"/>
        <v>41.110405510765624</v>
      </c>
      <c r="AH255">
        <v>1643.422624899313</v>
      </c>
      <c r="AI255">
        <v>1619.2327272727271</v>
      </c>
      <c r="AJ255">
        <v>1.685471954876143</v>
      </c>
      <c r="AK255">
        <v>63.565594582378537</v>
      </c>
      <c r="AL255">
        <f t="shared" si="128"/>
        <v>3.8226402567473134</v>
      </c>
      <c r="AM255">
        <v>33.788001828542072</v>
      </c>
      <c r="AN255">
        <v>35.318511515151492</v>
      </c>
      <c r="AO255">
        <v>2.2003225056205789E-4</v>
      </c>
      <c r="AP255">
        <v>91.324136407103097</v>
      </c>
      <c r="AQ255">
        <v>66</v>
      </c>
      <c r="AR255">
        <v>10</v>
      </c>
      <c r="AS255">
        <f t="shared" si="129"/>
        <v>1</v>
      </c>
      <c r="AT255">
        <f t="shared" si="130"/>
        <v>0</v>
      </c>
      <c r="AU255">
        <f t="shared" si="131"/>
        <v>46958.695966380481</v>
      </c>
      <c r="AV255">
        <f t="shared" si="132"/>
        <v>1200</v>
      </c>
      <c r="AW255">
        <f t="shared" si="133"/>
        <v>1025.9243385926234</v>
      </c>
      <c r="AX255">
        <f t="shared" si="134"/>
        <v>0.85493694882718607</v>
      </c>
      <c r="AY255">
        <f t="shared" si="135"/>
        <v>0.18842831123646936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1669669562.7874999</v>
      </c>
      <c r="BF255">
        <v>1559.105</v>
      </c>
      <c r="BG255">
        <v>1588.085</v>
      </c>
      <c r="BH255">
        <v>35.3138875</v>
      </c>
      <c r="BI255">
        <v>33.805225</v>
      </c>
      <c r="BJ255">
        <v>1563.8425</v>
      </c>
      <c r="BK255">
        <v>35.187600000000003</v>
      </c>
      <c r="BL255">
        <v>650.02250000000004</v>
      </c>
      <c r="BM255">
        <v>100.689875</v>
      </c>
      <c r="BN255">
        <v>0.100118175</v>
      </c>
      <c r="BO255">
        <v>33.1755</v>
      </c>
      <c r="BP255">
        <v>33.6892</v>
      </c>
      <c r="BQ255">
        <v>999.9</v>
      </c>
      <c r="BR255">
        <v>0</v>
      </c>
      <c r="BS255">
        <v>0</v>
      </c>
      <c r="BT255">
        <v>8974.4537500000006</v>
      </c>
      <c r="BU255">
        <v>0</v>
      </c>
      <c r="BV255">
        <v>505.38175000000001</v>
      </c>
      <c r="BW255">
        <v>-28.980899999999998</v>
      </c>
      <c r="BX255">
        <v>1616.17875</v>
      </c>
      <c r="BY255">
        <v>1643.65</v>
      </c>
      <c r="BZ255">
        <v>1.50866875</v>
      </c>
      <c r="CA255">
        <v>1588.085</v>
      </c>
      <c r="CB255">
        <v>33.805225</v>
      </c>
      <c r="CC255">
        <v>3.5557449999999999</v>
      </c>
      <c r="CD255">
        <v>3.4038374999999998</v>
      </c>
      <c r="CE255">
        <v>26.888287500000001</v>
      </c>
      <c r="CF255">
        <v>26.147575</v>
      </c>
      <c r="CG255">
        <v>1200</v>
      </c>
      <c r="CH255">
        <v>0.50002000000000002</v>
      </c>
      <c r="CI255">
        <v>0.49997999999999998</v>
      </c>
      <c r="CJ255">
        <v>0</v>
      </c>
      <c r="CK255">
        <v>872.4223750000001</v>
      </c>
      <c r="CL255">
        <v>4.9990899999999998</v>
      </c>
      <c r="CM255">
        <v>9338.3862499999996</v>
      </c>
      <c r="CN255">
        <v>9557.9087499999987</v>
      </c>
      <c r="CO255">
        <v>43.061999999999998</v>
      </c>
      <c r="CP255">
        <v>44.936999999999998</v>
      </c>
      <c r="CQ255">
        <v>43.811999999999998</v>
      </c>
      <c r="CR255">
        <v>44.061999999999998</v>
      </c>
      <c r="CS255">
        <v>44.476374999999997</v>
      </c>
      <c r="CT255">
        <v>597.52250000000004</v>
      </c>
      <c r="CU255">
        <v>597.47749999999996</v>
      </c>
      <c r="CV255">
        <v>0</v>
      </c>
      <c r="CW255">
        <v>1669669580.2</v>
      </c>
      <c r="CX255">
        <v>0</v>
      </c>
      <c r="CY255">
        <v>1669667979.5</v>
      </c>
      <c r="CZ255" t="s">
        <v>356</v>
      </c>
      <c r="DA255">
        <v>1669667979.5</v>
      </c>
      <c r="DB255">
        <v>1669667970</v>
      </c>
      <c r="DC255">
        <v>16</v>
      </c>
      <c r="DD255">
        <v>2.5000000000000001E-2</v>
      </c>
      <c r="DE255">
        <v>0.02</v>
      </c>
      <c r="DF255">
        <v>-3.5449999999999999</v>
      </c>
      <c r="DG255">
        <v>0.11899999999999999</v>
      </c>
      <c r="DH255">
        <v>410</v>
      </c>
      <c r="DI255">
        <v>35</v>
      </c>
      <c r="DJ255">
        <v>0.37</v>
      </c>
      <c r="DK255">
        <v>0.56999999999999995</v>
      </c>
      <c r="DL255">
        <v>-29.087985365853651</v>
      </c>
      <c r="DM255">
        <v>0.13785365853656931</v>
      </c>
      <c r="DN255">
        <v>7.6632950185507281E-2</v>
      </c>
      <c r="DO255">
        <v>0</v>
      </c>
      <c r="DP255">
        <v>1.554968780487805</v>
      </c>
      <c r="DQ255">
        <v>-0.13336390243902349</v>
      </c>
      <c r="DR255">
        <v>1.9034896604833249E-2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365</v>
      </c>
      <c r="EA255">
        <v>3.2961200000000002</v>
      </c>
      <c r="EB255">
        <v>2.6252</v>
      </c>
      <c r="EC255">
        <v>0.24471599999999999</v>
      </c>
      <c r="ED255">
        <v>0.24534600000000001</v>
      </c>
      <c r="EE255">
        <v>0.142291</v>
      </c>
      <c r="EF255">
        <v>0.13670299999999999</v>
      </c>
      <c r="EG255">
        <v>22854.6</v>
      </c>
      <c r="EH255">
        <v>23245.7</v>
      </c>
      <c r="EI255">
        <v>28167.599999999999</v>
      </c>
      <c r="EJ255">
        <v>29665</v>
      </c>
      <c r="EK255">
        <v>33247.699999999997</v>
      </c>
      <c r="EL255">
        <v>35549.800000000003</v>
      </c>
      <c r="EM255">
        <v>39753.300000000003</v>
      </c>
      <c r="EN255">
        <v>42386.9</v>
      </c>
      <c r="EO255">
        <v>2.1086</v>
      </c>
      <c r="EP255">
        <v>2.1634000000000002</v>
      </c>
      <c r="EQ255">
        <v>0.13752300000000001</v>
      </c>
      <c r="ER255">
        <v>0</v>
      </c>
      <c r="ES255">
        <v>31.456399999999999</v>
      </c>
      <c r="ET255">
        <v>999.9</v>
      </c>
      <c r="EU255">
        <v>69.900000000000006</v>
      </c>
      <c r="EV255">
        <v>36.299999999999997</v>
      </c>
      <c r="EW255">
        <v>42.122</v>
      </c>
      <c r="EX255">
        <v>57.1693</v>
      </c>
      <c r="EY255">
        <v>-2.26763</v>
      </c>
      <c r="EZ255">
        <v>2</v>
      </c>
      <c r="FA255">
        <v>0.50381399999999998</v>
      </c>
      <c r="FB255">
        <v>0.55853799999999998</v>
      </c>
      <c r="FC255">
        <v>20.271699999999999</v>
      </c>
      <c r="FD255">
        <v>5.2189399999999999</v>
      </c>
      <c r="FE255">
        <v>12.0046</v>
      </c>
      <c r="FF255">
        <v>4.9867999999999997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1.8622000000000001</v>
      </c>
      <c r="FN255">
        <v>1.8643099999999999</v>
      </c>
      <c r="FO255">
        <v>1.8603499999999999</v>
      </c>
      <c r="FP255">
        <v>1.86111</v>
      </c>
      <c r="FQ255">
        <v>1.8602000000000001</v>
      </c>
      <c r="FR255">
        <v>1.86188</v>
      </c>
      <c r="FS255">
        <v>1.8584799999999999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-4.74</v>
      </c>
      <c r="GH255">
        <v>0.1263</v>
      </c>
      <c r="GI255">
        <v>-2.6367403326156271</v>
      </c>
      <c r="GJ255">
        <v>-2.8314441237569559E-3</v>
      </c>
      <c r="GK255">
        <v>1.746196064066972E-6</v>
      </c>
      <c r="GL255">
        <v>-5.0840809965914505E-10</v>
      </c>
      <c r="GM255">
        <v>-0.1800947898839361</v>
      </c>
      <c r="GN255">
        <v>5.1166531179064507E-3</v>
      </c>
      <c r="GO255">
        <v>1.8935886849813399E-4</v>
      </c>
      <c r="GP255">
        <v>-2.4822471333493459E-6</v>
      </c>
      <c r="GQ255">
        <v>4</v>
      </c>
      <c r="GR255">
        <v>2082</v>
      </c>
      <c r="GS255">
        <v>4</v>
      </c>
      <c r="GT255">
        <v>36</v>
      </c>
      <c r="GU255">
        <v>26.4</v>
      </c>
      <c r="GV255">
        <v>26.6</v>
      </c>
      <c r="GW255">
        <v>4.0136700000000003</v>
      </c>
      <c r="GX255">
        <v>2.52441</v>
      </c>
      <c r="GY255">
        <v>2.04834</v>
      </c>
      <c r="GZ255">
        <v>2.6220699999999999</v>
      </c>
      <c r="HA255">
        <v>2.1972700000000001</v>
      </c>
      <c r="HB255">
        <v>2.3022499999999999</v>
      </c>
      <c r="HC255">
        <v>42.297499999999999</v>
      </c>
      <c r="HD255">
        <v>14.2371</v>
      </c>
      <c r="HE255">
        <v>18</v>
      </c>
      <c r="HF255">
        <v>618.69899999999996</v>
      </c>
      <c r="HG255">
        <v>734.83900000000006</v>
      </c>
      <c r="HH255">
        <v>30.9998</v>
      </c>
      <c r="HI255">
        <v>33.7727</v>
      </c>
      <c r="HJ255">
        <v>30</v>
      </c>
      <c r="HK255">
        <v>33.678899999999999</v>
      </c>
      <c r="HL255">
        <v>33.676699999999997</v>
      </c>
      <c r="HM255">
        <v>80.271000000000001</v>
      </c>
      <c r="HN255">
        <v>25.2987</v>
      </c>
      <c r="HO255">
        <v>91.741200000000006</v>
      </c>
      <c r="HP255">
        <v>31</v>
      </c>
      <c r="HQ255">
        <v>1601.84</v>
      </c>
      <c r="HR255">
        <v>33.9285</v>
      </c>
      <c r="HS255">
        <v>99.2453</v>
      </c>
      <c r="HT255">
        <v>98.305700000000002</v>
      </c>
    </row>
    <row r="256" spans="1:228" x14ac:dyDescent="0.2">
      <c r="A256">
        <v>241</v>
      </c>
      <c r="B256">
        <v>1669669569.0999999</v>
      </c>
      <c r="C256">
        <v>958.5</v>
      </c>
      <c r="D256" t="s">
        <v>841</v>
      </c>
      <c r="E256" t="s">
        <v>842</v>
      </c>
      <c r="F256">
        <v>4</v>
      </c>
      <c r="G256">
        <v>1669669567.0999999</v>
      </c>
      <c r="H256">
        <f t="shared" si="102"/>
        <v>3.7860788669044285E-3</v>
      </c>
      <c r="I256">
        <f t="shared" si="103"/>
        <v>3.7860788669044285</v>
      </c>
      <c r="J256">
        <f t="shared" si="104"/>
        <v>40.762388840936396</v>
      </c>
      <c r="K256">
        <f t="shared" si="105"/>
        <v>1566.1657142857141</v>
      </c>
      <c r="L256">
        <f t="shared" si="106"/>
        <v>1226.8045988478812</v>
      </c>
      <c r="M256">
        <f t="shared" si="107"/>
        <v>123.65082343277101</v>
      </c>
      <c r="N256">
        <f t="shared" si="108"/>
        <v>157.85535886111828</v>
      </c>
      <c r="O256">
        <f t="shared" si="109"/>
        <v>0.22338871821923517</v>
      </c>
      <c r="P256">
        <f t="shared" si="110"/>
        <v>3.6673344011853004</v>
      </c>
      <c r="Q256">
        <f t="shared" si="111"/>
        <v>0.21609519994420465</v>
      </c>
      <c r="R256">
        <f t="shared" si="112"/>
        <v>0.13569495644999846</v>
      </c>
      <c r="S256">
        <f t="shared" si="113"/>
        <v>226.11457423381054</v>
      </c>
      <c r="T256">
        <f t="shared" si="114"/>
        <v>33.45456482796336</v>
      </c>
      <c r="U256">
        <f t="shared" si="115"/>
        <v>33.686585714285712</v>
      </c>
      <c r="V256">
        <f t="shared" si="116"/>
        <v>5.2503089205208067</v>
      </c>
      <c r="W256">
        <f t="shared" si="117"/>
        <v>69.815796456975221</v>
      </c>
      <c r="X256">
        <f t="shared" si="118"/>
        <v>3.5616029310749018</v>
      </c>
      <c r="Y256">
        <f t="shared" si="119"/>
        <v>5.1014284901408811</v>
      </c>
      <c r="Z256">
        <f t="shared" si="120"/>
        <v>1.6887059894459049</v>
      </c>
      <c r="AA256">
        <f t="shared" si="121"/>
        <v>-166.96607803048531</v>
      </c>
      <c r="AB256">
        <f t="shared" si="122"/>
        <v>-101.53991848441966</v>
      </c>
      <c r="AC256">
        <f t="shared" si="123"/>
        <v>-6.3678203724211944</v>
      </c>
      <c r="AD256">
        <f t="shared" si="124"/>
        <v>-48.759242653515614</v>
      </c>
      <c r="AE256">
        <f t="shared" si="125"/>
        <v>64.329819220213935</v>
      </c>
      <c r="AF256">
        <f t="shared" si="126"/>
        <v>3.6538065458023392</v>
      </c>
      <c r="AG256">
        <f t="shared" si="127"/>
        <v>40.762388840936396</v>
      </c>
      <c r="AH256">
        <v>1650.4169765330089</v>
      </c>
      <c r="AI256">
        <v>1626.154666666665</v>
      </c>
      <c r="AJ256">
        <v>1.7423481231847029</v>
      </c>
      <c r="AK256">
        <v>63.565594582378537</v>
      </c>
      <c r="AL256">
        <f t="shared" si="128"/>
        <v>3.7860788669044285</v>
      </c>
      <c r="AM256">
        <v>33.869226882003368</v>
      </c>
      <c r="AN256">
        <v>35.349487272727274</v>
      </c>
      <c r="AO256">
        <v>6.628707525415313E-3</v>
      </c>
      <c r="AP256">
        <v>91.324136407103097</v>
      </c>
      <c r="AQ256">
        <v>66</v>
      </c>
      <c r="AR256">
        <v>10</v>
      </c>
      <c r="AS256">
        <f t="shared" si="129"/>
        <v>1</v>
      </c>
      <c r="AT256">
        <f t="shared" si="130"/>
        <v>0</v>
      </c>
      <c r="AU256">
        <f t="shared" si="131"/>
        <v>47073.343531623563</v>
      </c>
      <c r="AV256">
        <f t="shared" si="132"/>
        <v>1200.002857142857</v>
      </c>
      <c r="AW256">
        <f t="shared" si="133"/>
        <v>1025.9268135926477</v>
      </c>
      <c r="AX256">
        <f t="shared" si="134"/>
        <v>0.85493697576297856</v>
      </c>
      <c r="AY256">
        <f t="shared" si="135"/>
        <v>0.18842836322254874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1669669567.0999999</v>
      </c>
      <c r="BF256">
        <v>1566.1657142857141</v>
      </c>
      <c r="BG256">
        <v>1595.264285714286</v>
      </c>
      <c r="BH256">
        <v>35.336528571428573</v>
      </c>
      <c r="BI256">
        <v>33.872428571428571</v>
      </c>
      <c r="BJ256">
        <v>1570.911428571429</v>
      </c>
      <c r="BK256">
        <v>35.210057142857139</v>
      </c>
      <c r="BL256">
        <v>650.00157142857154</v>
      </c>
      <c r="BM256">
        <v>100.691</v>
      </c>
      <c r="BN256">
        <v>9.9968299999999996E-2</v>
      </c>
      <c r="BO256">
        <v>33.173014285714288</v>
      </c>
      <c r="BP256">
        <v>33.686585714285712</v>
      </c>
      <c r="BQ256">
        <v>999.89999999999986</v>
      </c>
      <c r="BR256">
        <v>0</v>
      </c>
      <c r="BS256">
        <v>0</v>
      </c>
      <c r="BT256">
        <v>8996.517142857143</v>
      </c>
      <c r="BU256">
        <v>0</v>
      </c>
      <c r="BV256">
        <v>507.12157142857137</v>
      </c>
      <c r="BW256">
        <v>-29.10014285714286</v>
      </c>
      <c r="BX256">
        <v>1623.532857142857</v>
      </c>
      <c r="BY256">
        <v>1651.1928571428571</v>
      </c>
      <c r="BZ256">
        <v>1.4641014285714291</v>
      </c>
      <c r="CA256">
        <v>1595.264285714286</v>
      </c>
      <c r="CB256">
        <v>33.872428571428571</v>
      </c>
      <c r="CC256">
        <v>3.558061428571428</v>
      </c>
      <c r="CD256">
        <v>3.4106385714285721</v>
      </c>
      <c r="CE256">
        <v>26.899371428571431</v>
      </c>
      <c r="CF256">
        <v>26.181371428571431</v>
      </c>
      <c r="CG256">
        <v>1200.002857142857</v>
      </c>
      <c r="CH256">
        <v>0.50002000000000002</v>
      </c>
      <c r="CI256">
        <v>0.49997999999999992</v>
      </c>
      <c r="CJ256">
        <v>0</v>
      </c>
      <c r="CK256">
        <v>872.47242857142851</v>
      </c>
      <c r="CL256">
        <v>4.9990899999999998</v>
      </c>
      <c r="CM256">
        <v>9339.0257142857154</v>
      </c>
      <c r="CN256">
        <v>9557.94</v>
      </c>
      <c r="CO256">
        <v>43.044285714285721</v>
      </c>
      <c r="CP256">
        <v>44.936999999999998</v>
      </c>
      <c r="CQ256">
        <v>43.811999999999998</v>
      </c>
      <c r="CR256">
        <v>44.061999999999998</v>
      </c>
      <c r="CS256">
        <v>44.436999999999998</v>
      </c>
      <c r="CT256">
        <v>597.52285714285711</v>
      </c>
      <c r="CU256">
        <v>597.48000000000013</v>
      </c>
      <c r="CV256">
        <v>0</v>
      </c>
      <c r="CW256">
        <v>1669669584.4000001</v>
      </c>
      <c r="CX256">
        <v>0</v>
      </c>
      <c r="CY256">
        <v>1669667979.5</v>
      </c>
      <c r="CZ256" t="s">
        <v>356</v>
      </c>
      <c r="DA256">
        <v>1669667979.5</v>
      </c>
      <c r="DB256">
        <v>1669667970</v>
      </c>
      <c r="DC256">
        <v>16</v>
      </c>
      <c r="DD256">
        <v>2.5000000000000001E-2</v>
      </c>
      <c r="DE256">
        <v>0.02</v>
      </c>
      <c r="DF256">
        <v>-3.5449999999999999</v>
      </c>
      <c r="DG256">
        <v>0.11899999999999999</v>
      </c>
      <c r="DH256">
        <v>410</v>
      </c>
      <c r="DI256">
        <v>35</v>
      </c>
      <c r="DJ256">
        <v>0.37</v>
      </c>
      <c r="DK256">
        <v>0.56999999999999995</v>
      </c>
      <c r="DL256">
        <v>-29.074039024390249</v>
      </c>
      <c r="DM256">
        <v>0.2273644599303308</v>
      </c>
      <c r="DN256">
        <v>8.3730508115573365E-2</v>
      </c>
      <c r="DO256">
        <v>0</v>
      </c>
      <c r="DP256">
        <v>1.535868292682927</v>
      </c>
      <c r="DQ256">
        <v>-0.34687651567943822</v>
      </c>
      <c r="DR256">
        <v>3.9452903006263723E-2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365</v>
      </c>
      <c r="EA256">
        <v>3.2962199999999999</v>
      </c>
      <c r="EB256">
        <v>2.6252599999999999</v>
      </c>
      <c r="EC256">
        <v>0.245336</v>
      </c>
      <c r="ED256">
        <v>0.24596999999999999</v>
      </c>
      <c r="EE256">
        <v>0.142375</v>
      </c>
      <c r="EF256">
        <v>0.13675499999999999</v>
      </c>
      <c r="EG256">
        <v>22835.7</v>
      </c>
      <c r="EH256">
        <v>23226.1</v>
      </c>
      <c r="EI256">
        <v>28167.5</v>
      </c>
      <c r="EJ256">
        <v>29664.799999999999</v>
      </c>
      <c r="EK256">
        <v>33244.6</v>
      </c>
      <c r="EL256">
        <v>35547.5</v>
      </c>
      <c r="EM256">
        <v>39753.5</v>
      </c>
      <c r="EN256">
        <v>42386.7</v>
      </c>
      <c r="EO256">
        <v>2.1086999999999998</v>
      </c>
      <c r="EP256">
        <v>2.1633</v>
      </c>
      <c r="EQ256">
        <v>0.13833899999999999</v>
      </c>
      <c r="ER256">
        <v>0</v>
      </c>
      <c r="ES256">
        <v>31.449100000000001</v>
      </c>
      <c r="ET256">
        <v>999.9</v>
      </c>
      <c r="EU256">
        <v>69.900000000000006</v>
      </c>
      <c r="EV256">
        <v>36.299999999999997</v>
      </c>
      <c r="EW256">
        <v>42.126199999999997</v>
      </c>
      <c r="EX256">
        <v>56.8093</v>
      </c>
      <c r="EY256">
        <v>-2.2956699999999999</v>
      </c>
      <c r="EZ256">
        <v>2</v>
      </c>
      <c r="FA256">
        <v>0.50381100000000001</v>
      </c>
      <c r="FB256">
        <v>0.55886199999999997</v>
      </c>
      <c r="FC256">
        <v>20.271899999999999</v>
      </c>
      <c r="FD256">
        <v>5.2193899999999998</v>
      </c>
      <c r="FE256">
        <v>12.0047</v>
      </c>
      <c r="FF256">
        <v>4.9870000000000001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1.86219</v>
      </c>
      <c r="FN256">
        <v>1.8643099999999999</v>
      </c>
      <c r="FO256">
        <v>1.8603499999999999</v>
      </c>
      <c r="FP256">
        <v>1.86111</v>
      </c>
      <c r="FQ256">
        <v>1.8602000000000001</v>
      </c>
      <c r="FR256">
        <v>1.86188</v>
      </c>
      <c r="FS256">
        <v>1.8584400000000001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-4.75</v>
      </c>
      <c r="GH256">
        <v>0.12659999999999999</v>
      </c>
      <c r="GI256">
        <v>-2.6367403326156271</v>
      </c>
      <c r="GJ256">
        <v>-2.8314441237569559E-3</v>
      </c>
      <c r="GK256">
        <v>1.746196064066972E-6</v>
      </c>
      <c r="GL256">
        <v>-5.0840809965914505E-10</v>
      </c>
      <c r="GM256">
        <v>-0.1800947898839361</v>
      </c>
      <c r="GN256">
        <v>5.1166531179064507E-3</v>
      </c>
      <c r="GO256">
        <v>1.8935886849813399E-4</v>
      </c>
      <c r="GP256">
        <v>-2.4822471333493459E-6</v>
      </c>
      <c r="GQ256">
        <v>4</v>
      </c>
      <c r="GR256">
        <v>2082</v>
      </c>
      <c r="GS256">
        <v>4</v>
      </c>
      <c r="GT256">
        <v>36</v>
      </c>
      <c r="GU256">
        <v>26.5</v>
      </c>
      <c r="GV256">
        <v>26.7</v>
      </c>
      <c r="GW256">
        <v>4.0258799999999999</v>
      </c>
      <c r="GX256">
        <v>2.52441</v>
      </c>
      <c r="GY256">
        <v>2.04834</v>
      </c>
      <c r="GZ256">
        <v>2.6220699999999999</v>
      </c>
      <c r="HA256">
        <v>2.1972700000000001</v>
      </c>
      <c r="HB256">
        <v>2.33521</v>
      </c>
      <c r="HC256">
        <v>42.324100000000001</v>
      </c>
      <c r="HD256">
        <v>14.245900000000001</v>
      </c>
      <c r="HE256">
        <v>18</v>
      </c>
      <c r="HF256">
        <v>618.77499999999998</v>
      </c>
      <c r="HG256">
        <v>734.73099999999999</v>
      </c>
      <c r="HH256">
        <v>30.9999</v>
      </c>
      <c r="HI256">
        <v>33.771700000000003</v>
      </c>
      <c r="HJ256">
        <v>30</v>
      </c>
      <c r="HK256">
        <v>33.678899999999999</v>
      </c>
      <c r="HL256">
        <v>33.675600000000003</v>
      </c>
      <c r="HM256">
        <v>80.533100000000005</v>
      </c>
      <c r="HN256">
        <v>25.2987</v>
      </c>
      <c r="HO256">
        <v>91.741200000000006</v>
      </c>
      <c r="HP256">
        <v>31</v>
      </c>
      <c r="HQ256">
        <v>1608.52</v>
      </c>
      <c r="HR256">
        <v>33.917299999999997</v>
      </c>
      <c r="HS256">
        <v>99.245400000000004</v>
      </c>
      <c r="HT256">
        <v>98.304900000000004</v>
      </c>
    </row>
    <row r="257" spans="1:228" x14ac:dyDescent="0.2">
      <c r="A257">
        <v>242</v>
      </c>
      <c r="B257">
        <v>1669669572.5999999</v>
      </c>
      <c r="C257">
        <v>962</v>
      </c>
      <c r="D257" t="s">
        <v>843</v>
      </c>
      <c r="E257" t="s">
        <v>844</v>
      </c>
      <c r="F257">
        <v>4</v>
      </c>
      <c r="G257">
        <v>1669669570.5285721</v>
      </c>
      <c r="H257">
        <f t="shared" si="102"/>
        <v>3.8263796777419793E-3</v>
      </c>
      <c r="I257">
        <f t="shared" si="103"/>
        <v>3.8263796777419792</v>
      </c>
      <c r="J257">
        <f t="shared" si="104"/>
        <v>40.151211120254672</v>
      </c>
      <c r="K257">
        <f t="shared" si="105"/>
        <v>1571.9785714285711</v>
      </c>
      <c r="L257">
        <f t="shared" si="106"/>
        <v>1240.243814379259</v>
      </c>
      <c r="M257">
        <f t="shared" si="107"/>
        <v>125.00441658982227</v>
      </c>
      <c r="N257">
        <f t="shared" si="108"/>
        <v>158.4400276259237</v>
      </c>
      <c r="O257">
        <f t="shared" si="109"/>
        <v>0.22602349030620861</v>
      </c>
      <c r="P257">
        <f t="shared" si="110"/>
        <v>3.6699469990237925</v>
      </c>
      <c r="Q257">
        <f t="shared" si="111"/>
        <v>0.21856512734787037</v>
      </c>
      <c r="R257">
        <f t="shared" si="112"/>
        <v>0.13725280648436702</v>
      </c>
      <c r="S257">
        <f t="shared" si="113"/>
        <v>226.11287537660419</v>
      </c>
      <c r="T257">
        <f t="shared" si="114"/>
        <v>33.439529168051934</v>
      </c>
      <c r="U257">
        <f t="shared" si="115"/>
        <v>33.690214285714283</v>
      </c>
      <c r="V257">
        <f t="shared" si="116"/>
        <v>5.2513741163843655</v>
      </c>
      <c r="W257">
        <f t="shared" si="117"/>
        <v>69.888283554307577</v>
      </c>
      <c r="X257">
        <f t="shared" si="118"/>
        <v>3.5640233869169533</v>
      </c>
      <c r="Y257">
        <f t="shared" si="119"/>
        <v>5.0996006850668802</v>
      </c>
      <c r="Z257">
        <f t="shared" si="120"/>
        <v>1.6873507294674122</v>
      </c>
      <c r="AA257">
        <f t="shared" si="121"/>
        <v>-168.7433437884213</v>
      </c>
      <c r="AB257">
        <f t="shared" si="122"/>
        <v>-103.59362352699097</v>
      </c>
      <c r="AC257">
        <f t="shared" si="123"/>
        <v>-6.4919010025996906</v>
      </c>
      <c r="AD257">
        <f t="shared" si="124"/>
        <v>-52.715992941407762</v>
      </c>
      <c r="AE257">
        <f t="shared" si="125"/>
        <v>64.161362962275263</v>
      </c>
      <c r="AF257">
        <f t="shared" si="126"/>
        <v>3.7042495366688075</v>
      </c>
      <c r="AG257">
        <f t="shared" si="127"/>
        <v>40.151211120254672</v>
      </c>
      <c r="AH257">
        <v>1656.550740645984</v>
      </c>
      <c r="AI257">
        <v>1632.40109090909</v>
      </c>
      <c r="AJ257">
        <v>1.7812064788101449</v>
      </c>
      <c r="AK257">
        <v>63.565594582378537</v>
      </c>
      <c r="AL257">
        <f t="shared" si="128"/>
        <v>3.8263796777419792</v>
      </c>
      <c r="AM257">
        <v>33.875973989699702</v>
      </c>
      <c r="AN257">
        <v>35.368468484848478</v>
      </c>
      <c r="AO257">
        <v>7.3245561536790594E-3</v>
      </c>
      <c r="AP257">
        <v>91.324136407103097</v>
      </c>
      <c r="AQ257">
        <v>66</v>
      </c>
      <c r="AR257">
        <v>10</v>
      </c>
      <c r="AS257">
        <f t="shared" si="129"/>
        <v>1</v>
      </c>
      <c r="AT257">
        <f t="shared" si="130"/>
        <v>0</v>
      </c>
      <c r="AU257">
        <f t="shared" si="131"/>
        <v>47120.927062961877</v>
      </c>
      <c r="AV257">
        <f t="shared" si="132"/>
        <v>1199.994285714286</v>
      </c>
      <c r="AW257">
        <f t="shared" si="133"/>
        <v>1025.9194421640439</v>
      </c>
      <c r="AX257">
        <f t="shared" si="134"/>
        <v>0.85493693959832007</v>
      </c>
      <c r="AY257">
        <f t="shared" si="135"/>
        <v>0.18842829342475786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1669669570.5285721</v>
      </c>
      <c r="BF257">
        <v>1571.9785714285711</v>
      </c>
      <c r="BG257">
        <v>1601.048571428571</v>
      </c>
      <c r="BH257">
        <v>35.360814285714291</v>
      </c>
      <c r="BI257">
        <v>33.876557142857138</v>
      </c>
      <c r="BJ257">
        <v>1576.7285714285711</v>
      </c>
      <c r="BK257">
        <v>35.234142857142857</v>
      </c>
      <c r="BL257">
        <v>650.00957142857146</v>
      </c>
      <c r="BM257">
        <v>100.69028571428569</v>
      </c>
      <c r="BN257">
        <v>9.9909842857142869E-2</v>
      </c>
      <c r="BO257">
        <v>33.166628571428568</v>
      </c>
      <c r="BP257">
        <v>33.690214285714283</v>
      </c>
      <c r="BQ257">
        <v>999.89999999999986</v>
      </c>
      <c r="BR257">
        <v>0</v>
      </c>
      <c r="BS257">
        <v>0</v>
      </c>
      <c r="BT257">
        <v>9005.6257142857139</v>
      </c>
      <c r="BU257">
        <v>0</v>
      </c>
      <c r="BV257">
        <v>508.33928571428572</v>
      </c>
      <c r="BW257">
        <v>-29.0716</v>
      </c>
      <c r="BX257">
        <v>1629.6</v>
      </c>
      <c r="BY257">
        <v>1657.188571428572</v>
      </c>
      <c r="BZ257">
        <v>1.4842599999999999</v>
      </c>
      <c r="CA257">
        <v>1601.048571428571</v>
      </c>
      <c r="CB257">
        <v>33.876557142857138</v>
      </c>
      <c r="CC257">
        <v>3.560488571428571</v>
      </c>
      <c r="CD257">
        <v>3.4110385714285711</v>
      </c>
      <c r="CE257">
        <v>26.910971428571429</v>
      </c>
      <c r="CF257">
        <v>26.183328571428572</v>
      </c>
      <c r="CG257">
        <v>1199.994285714286</v>
      </c>
      <c r="CH257">
        <v>0.50002000000000002</v>
      </c>
      <c r="CI257">
        <v>0.49997999999999992</v>
      </c>
      <c r="CJ257">
        <v>0</v>
      </c>
      <c r="CK257">
        <v>872.42028571428568</v>
      </c>
      <c r="CL257">
        <v>4.9990899999999998</v>
      </c>
      <c r="CM257">
        <v>9339.0214285714301</v>
      </c>
      <c r="CN257">
        <v>9557.869999999999</v>
      </c>
      <c r="CO257">
        <v>43.044285714285706</v>
      </c>
      <c r="CP257">
        <v>44.936999999999998</v>
      </c>
      <c r="CQ257">
        <v>43.811999999999998</v>
      </c>
      <c r="CR257">
        <v>44.061999999999998</v>
      </c>
      <c r="CS257">
        <v>44.436999999999998</v>
      </c>
      <c r="CT257">
        <v>597.51999999999987</v>
      </c>
      <c r="CU257">
        <v>597.47428571428577</v>
      </c>
      <c r="CV257">
        <v>0</v>
      </c>
      <c r="CW257">
        <v>1669669588</v>
      </c>
      <c r="CX257">
        <v>0</v>
      </c>
      <c r="CY257">
        <v>1669667979.5</v>
      </c>
      <c r="CZ257" t="s">
        <v>356</v>
      </c>
      <c r="DA257">
        <v>1669667979.5</v>
      </c>
      <c r="DB257">
        <v>1669667970</v>
      </c>
      <c r="DC257">
        <v>16</v>
      </c>
      <c r="DD257">
        <v>2.5000000000000001E-2</v>
      </c>
      <c r="DE257">
        <v>0.02</v>
      </c>
      <c r="DF257">
        <v>-3.5449999999999999</v>
      </c>
      <c r="DG257">
        <v>0.11899999999999999</v>
      </c>
      <c r="DH257">
        <v>410</v>
      </c>
      <c r="DI257">
        <v>35</v>
      </c>
      <c r="DJ257">
        <v>0.37</v>
      </c>
      <c r="DK257">
        <v>0.56999999999999995</v>
      </c>
      <c r="DL257">
        <v>-29.08312195121951</v>
      </c>
      <c r="DM257">
        <v>0.28141045296166728</v>
      </c>
      <c r="DN257">
        <v>8.3616224100219447E-2</v>
      </c>
      <c r="DO257">
        <v>0</v>
      </c>
      <c r="DP257">
        <v>1.5201704878048781</v>
      </c>
      <c r="DQ257">
        <v>-0.39510961672473732</v>
      </c>
      <c r="DR257">
        <v>4.2238246623301327E-2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365</v>
      </c>
      <c r="EA257">
        <v>3.2960099999999999</v>
      </c>
      <c r="EB257">
        <v>2.6251500000000001</v>
      </c>
      <c r="EC257">
        <v>0.245888</v>
      </c>
      <c r="ED257">
        <v>0.246507</v>
      </c>
      <c r="EE257">
        <v>0.14241899999999999</v>
      </c>
      <c r="EF257">
        <v>0.13676099999999999</v>
      </c>
      <c r="EG257">
        <v>22819.4</v>
      </c>
      <c r="EH257">
        <v>23209.8</v>
      </c>
      <c r="EI257">
        <v>28168.1</v>
      </c>
      <c r="EJ257">
        <v>29665.1</v>
      </c>
      <c r="EK257">
        <v>33243.800000000003</v>
      </c>
      <c r="EL257">
        <v>35547.599999999999</v>
      </c>
      <c r="EM257">
        <v>39754.400000000001</v>
      </c>
      <c r="EN257">
        <v>42387</v>
      </c>
      <c r="EO257">
        <v>2.1082000000000001</v>
      </c>
      <c r="EP257">
        <v>2.1634000000000002</v>
      </c>
      <c r="EQ257">
        <v>0.13814100000000001</v>
      </c>
      <c r="ER257">
        <v>0</v>
      </c>
      <c r="ES257">
        <v>31.4422</v>
      </c>
      <c r="ET257">
        <v>999.9</v>
      </c>
      <c r="EU257">
        <v>69.900000000000006</v>
      </c>
      <c r="EV257">
        <v>36.299999999999997</v>
      </c>
      <c r="EW257">
        <v>42.1267</v>
      </c>
      <c r="EX257">
        <v>56.659300000000002</v>
      </c>
      <c r="EY257">
        <v>-2.1394199999999999</v>
      </c>
      <c r="EZ257">
        <v>2</v>
      </c>
      <c r="FA257">
        <v>0.50374200000000002</v>
      </c>
      <c r="FB257">
        <v>0.55652500000000005</v>
      </c>
      <c r="FC257">
        <v>20.271799999999999</v>
      </c>
      <c r="FD257">
        <v>5.2198399999999996</v>
      </c>
      <c r="FE257">
        <v>12.0046</v>
      </c>
      <c r="FF257">
        <v>4.98665</v>
      </c>
      <c r="FG257">
        <v>3.2845800000000001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1.8622000000000001</v>
      </c>
      <c r="FN257">
        <v>1.86432</v>
      </c>
      <c r="FO257">
        <v>1.8603499999999999</v>
      </c>
      <c r="FP257">
        <v>1.86111</v>
      </c>
      <c r="FQ257">
        <v>1.8602000000000001</v>
      </c>
      <c r="FR257">
        <v>1.86188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-4.76</v>
      </c>
      <c r="GH257">
        <v>0.1268</v>
      </c>
      <c r="GI257">
        <v>-2.6367403326156271</v>
      </c>
      <c r="GJ257">
        <v>-2.8314441237569559E-3</v>
      </c>
      <c r="GK257">
        <v>1.746196064066972E-6</v>
      </c>
      <c r="GL257">
        <v>-5.0840809965914505E-10</v>
      </c>
      <c r="GM257">
        <v>-0.1800947898839361</v>
      </c>
      <c r="GN257">
        <v>5.1166531179064507E-3</v>
      </c>
      <c r="GO257">
        <v>1.8935886849813399E-4</v>
      </c>
      <c r="GP257">
        <v>-2.4822471333493459E-6</v>
      </c>
      <c r="GQ257">
        <v>4</v>
      </c>
      <c r="GR257">
        <v>2082</v>
      </c>
      <c r="GS257">
        <v>4</v>
      </c>
      <c r="GT257">
        <v>36</v>
      </c>
      <c r="GU257">
        <v>26.6</v>
      </c>
      <c r="GV257">
        <v>26.7</v>
      </c>
      <c r="GW257">
        <v>4.0380900000000004</v>
      </c>
      <c r="GX257">
        <v>2.52563</v>
      </c>
      <c r="GY257">
        <v>2.04834</v>
      </c>
      <c r="GZ257">
        <v>2.6208499999999999</v>
      </c>
      <c r="HA257">
        <v>2.1972700000000001</v>
      </c>
      <c r="HB257">
        <v>2.2766099999999998</v>
      </c>
      <c r="HC257">
        <v>42.324100000000001</v>
      </c>
      <c r="HD257">
        <v>14.2371</v>
      </c>
      <c r="HE257">
        <v>18</v>
      </c>
      <c r="HF257">
        <v>618.37400000000002</v>
      </c>
      <c r="HG257">
        <v>734.80200000000002</v>
      </c>
      <c r="HH257">
        <v>30.999600000000001</v>
      </c>
      <c r="HI257">
        <v>33.771599999999999</v>
      </c>
      <c r="HJ257">
        <v>30</v>
      </c>
      <c r="HK257">
        <v>33.676499999999997</v>
      </c>
      <c r="HL257">
        <v>33.673699999999997</v>
      </c>
      <c r="HM257">
        <v>80.769000000000005</v>
      </c>
      <c r="HN257">
        <v>25.2987</v>
      </c>
      <c r="HO257">
        <v>91.741200000000006</v>
      </c>
      <c r="HP257">
        <v>31</v>
      </c>
      <c r="HQ257">
        <v>1615.2</v>
      </c>
      <c r="HR257">
        <v>33.914999999999999</v>
      </c>
      <c r="HS257">
        <v>99.247699999999995</v>
      </c>
      <c r="HT257">
        <v>98.305899999999994</v>
      </c>
    </row>
    <row r="258" spans="1:228" x14ac:dyDescent="0.2">
      <c r="A258">
        <v>243</v>
      </c>
      <c r="B258">
        <v>1669669577.0999999</v>
      </c>
      <c r="C258">
        <v>966.5</v>
      </c>
      <c r="D258" t="s">
        <v>845</v>
      </c>
      <c r="E258" t="s">
        <v>846</v>
      </c>
      <c r="F258">
        <v>4</v>
      </c>
      <c r="G258">
        <v>1669669574.8499999</v>
      </c>
      <c r="H258">
        <f t="shared" si="102"/>
        <v>3.7296912636624454E-3</v>
      </c>
      <c r="I258">
        <f t="shared" si="103"/>
        <v>3.7296912636624455</v>
      </c>
      <c r="J258">
        <f t="shared" si="104"/>
        <v>40.486816619308193</v>
      </c>
      <c r="K258">
        <f t="shared" si="105"/>
        <v>1579.3487500000001</v>
      </c>
      <c r="L258">
        <f t="shared" si="106"/>
        <v>1239.1475337423265</v>
      </c>
      <c r="M258">
        <f t="shared" si="107"/>
        <v>124.89265882185326</v>
      </c>
      <c r="N258">
        <f t="shared" si="108"/>
        <v>159.18125906990446</v>
      </c>
      <c r="O258">
        <f t="shared" si="109"/>
        <v>0.22129327323593878</v>
      </c>
      <c r="P258">
        <f t="shared" si="110"/>
        <v>3.6681563779747748</v>
      </c>
      <c r="Q258">
        <f t="shared" si="111"/>
        <v>0.21413513203259643</v>
      </c>
      <c r="R258">
        <f t="shared" si="112"/>
        <v>0.1344582997249818</v>
      </c>
      <c r="S258">
        <f t="shared" si="113"/>
        <v>226.114716733791</v>
      </c>
      <c r="T258">
        <f t="shared" si="114"/>
        <v>33.450828786653041</v>
      </c>
      <c r="U258">
        <f t="shared" si="115"/>
        <v>33.664499999999997</v>
      </c>
      <c r="V258">
        <f t="shared" si="116"/>
        <v>5.2438295362736147</v>
      </c>
      <c r="W258">
        <f t="shared" si="117"/>
        <v>69.944272950920279</v>
      </c>
      <c r="X258">
        <f t="shared" si="118"/>
        <v>3.565051738910574</v>
      </c>
      <c r="Y258">
        <f t="shared" si="119"/>
        <v>5.0969887719215574</v>
      </c>
      <c r="Z258">
        <f t="shared" si="120"/>
        <v>1.6787777973630407</v>
      </c>
      <c r="AA258">
        <f t="shared" si="121"/>
        <v>-164.47938472751383</v>
      </c>
      <c r="AB258">
        <f t="shared" si="122"/>
        <v>-100.26312685123325</v>
      </c>
      <c r="AC258">
        <f t="shared" si="123"/>
        <v>-6.2851835380081358</v>
      </c>
      <c r="AD258">
        <f t="shared" si="124"/>
        <v>-44.912978382964226</v>
      </c>
      <c r="AE258">
        <f t="shared" si="125"/>
        <v>63.790060745704665</v>
      </c>
      <c r="AF258">
        <f t="shared" si="126"/>
        <v>3.7208384846093319</v>
      </c>
      <c r="AG258">
        <f t="shared" si="127"/>
        <v>40.486816619308193</v>
      </c>
      <c r="AH258">
        <v>1664.3637961688389</v>
      </c>
      <c r="AI258">
        <v>1640.2813333333329</v>
      </c>
      <c r="AJ258">
        <v>1.7265662995224851</v>
      </c>
      <c r="AK258">
        <v>63.565594582378537</v>
      </c>
      <c r="AL258">
        <f t="shared" si="128"/>
        <v>3.7296912636624455</v>
      </c>
      <c r="AM258">
        <v>33.880331079672438</v>
      </c>
      <c r="AN258">
        <v>35.371538181818167</v>
      </c>
      <c r="AO258">
        <v>5.7648033223752534E-4</v>
      </c>
      <c r="AP258">
        <v>91.324136407103097</v>
      </c>
      <c r="AQ258">
        <v>66</v>
      </c>
      <c r="AR258">
        <v>10</v>
      </c>
      <c r="AS258">
        <f t="shared" si="129"/>
        <v>1</v>
      </c>
      <c r="AT258">
        <f t="shared" si="130"/>
        <v>0</v>
      </c>
      <c r="AU258">
        <f t="shared" si="131"/>
        <v>47090.378994369741</v>
      </c>
      <c r="AV258">
        <f t="shared" si="132"/>
        <v>1200.0037500000001</v>
      </c>
      <c r="AW258">
        <f t="shared" si="133"/>
        <v>1025.9275635926379</v>
      </c>
      <c r="AX258">
        <f t="shared" si="134"/>
        <v>0.85493696464918356</v>
      </c>
      <c r="AY258">
        <f t="shared" si="135"/>
        <v>0.18842834177292445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1669669574.8499999</v>
      </c>
      <c r="BF258">
        <v>1579.3487500000001</v>
      </c>
      <c r="BG258">
        <v>1608.2862500000001</v>
      </c>
      <c r="BH258">
        <v>35.371375</v>
      </c>
      <c r="BI258">
        <v>33.880512500000002</v>
      </c>
      <c r="BJ258">
        <v>1584.1087500000001</v>
      </c>
      <c r="BK258">
        <v>35.244574999999998</v>
      </c>
      <c r="BL258">
        <v>650.020625</v>
      </c>
      <c r="BM258">
        <v>100.689125</v>
      </c>
      <c r="BN258">
        <v>0.10005096250000001</v>
      </c>
      <c r="BO258">
        <v>33.157499999999999</v>
      </c>
      <c r="BP258">
        <v>33.664499999999997</v>
      </c>
      <c r="BQ258">
        <v>999.9</v>
      </c>
      <c r="BR258">
        <v>0</v>
      </c>
      <c r="BS258">
        <v>0</v>
      </c>
      <c r="BT258">
        <v>8999.5300000000007</v>
      </c>
      <c r="BU258">
        <v>0</v>
      </c>
      <c r="BV258">
        <v>509.16849999999999</v>
      </c>
      <c r="BW258">
        <v>-28.9365375</v>
      </c>
      <c r="BX258">
        <v>1637.2625</v>
      </c>
      <c r="BY258">
        <v>1664.6849999999999</v>
      </c>
      <c r="BZ258">
        <v>1.490845</v>
      </c>
      <c r="CA258">
        <v>1608.2862500000001</v>
      </c>
      <c r="CB258">
        <v>33.880512500000002</v>
      </c>
      <c r="CC258">
        <v>3.5615174999999999</v>
      </c>
      <c r="CD258">
        <v>3.4114049999999998</v>
      </c>
      <c r="CE258">
        <v>26.915900000000001</v>
      </c>
      <c r="CF258">
        <v>26.1851375</v>
      </c>
      <c r="CG258">
        <v>1200.0037500000001</v>
      </c>
      <c r="CH258">
        <v>0.50002000000000002</v>
      </c>
      <c r="CI258">
        <v>0.49997999999999998</v>
      </c>
      <c r="CJ258">
        <v>0</v>
      </c>
      <c r="CK258">
        <v>872.53449999999998</v>
      </c>
      <c r="CL258">
        <v>4.9990899999999998</v>
      </c>
      <c r="CM258">
        <v>9339.0287499999995</v>
      </c>
      <c r="CN258">
        <v>9557.9475000000002</v>
      </c>
      <c r="CO258">
        <v>43.030999999999999</v>
      </c>
      <c r="CP258">
        <v>44.936999999999998</v>
      </c>
      <c r="CQ258">
        <v>43.811999999999998</v>
      </c>
      <c r="CR258">
        <v>44.061999999999998</v>
      </c>
      <c r="CS258">
        <v>44.436999999999998</v>
      </c>
      <c r="CT258">
        <v>597.52374999999995</v>
      </c>
      <c r="CU258">
        <v>597.48</v>
      </c>
      <c r="CV258">
        <v>0</v>
      </c>
      <c r="CW258">
        <v>1669669592.2</v>
      </c>
      <c r="CX258">
        <v>0</v>
      </c>
      <c r="CY258">
        <v>1669667979.5</v>
      </c>
      <c r="CZ258" t="s">
        <v>356</v>
      </c>
      <c r="DA258">
        <v>1669667979.5</v>
      </c>
      <c r="DB258">
        <v>1669667970</v>
      </c>
      <c r="DC258">
        <v>16</v>
      </c>
      <c r="DD258">
        <v>2.5000000000000001E-2</v>
      </c>
      <c r="DE258">
        <v>0.02</v>
      </c>
      <c r="DF258">
        <v>-3.5449999999999999</v>
      </c>
      <c r="DG258">
        <v>0.11899999999999999</v>
      </c>
      <c r="DH258">
        <v>410</v>
      </c>
      <c r="DI258">
        <v>35</v>
      </c>
      <c r="DJ258">
        <v>0.37</v>
      </c>
      <c r="DK258">
        <v>0.56999999999999995</v>
      </c>
      <c r="DL258">
        <v>-29.050009756097559</v>
      </c>
      <c r="DM258">
        <v>0.45544599303128008</v>
      </c>
      <c r="DN258">
        <v>8.4435389658423329E-2</v>
      </c>
      <c r="DO258">
        <v>0</v>
      </c>
      <c r="DP258">
        <v>1.503835609756097</v>
      </c>
      <c r="DQ258">
        <v>-0.25376466898954408</v>
      </c>
      <c r="DR258">
        <v>3.3332422584623267E-2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365</v>
      </c>
      <c r="EA258">
        <v>3.2961900000000002</v>
      </c>
      <c r="EB258">
        <v>2.6252399999999998</v>
      </c>
      <c r="EC258">
        <v>0.246582</v>
      </c>
      <c r="ED258">
        <v>0.24718699999999999</v>
      </c>
      <c r="EE258">
        <v>0.142429</v>
      </c>
      <c r="EF258">
        <v>0.136767</v>
      </c>
      <c r="EG258">
        <v>22798.6</v>
      </c>
      <c r="EH258">
        <v>23189</v>
      </c>
      <c r="EI258">
        <v>28168.3</v>
      </c>
      <c r="EJ258">
        <v>29665.4</v>
      </c>
      <c r="EK258">
        <v>33243.199999999997</v>
      </c>
      <c r="EL258">
        <v>35547.699999999997</v>
      </c>
      <c r="EM258">
        <v>39754.199999999997</v>
      </c>
      <c r="EN258">
        <v>42387.4</v>
      </c>
      <c r="EO258">
        <v>2.1084200000000002</v>
      </c>
      <c r="EP258">
        <v>2.1634799999999998</v>
      </c>
      <c r="EQ258">
        <v>0.137631</v>
      </c>
      <c r="ER258">
        <v>0</v>
      </c>
      <c r="ES258">
        <v>31.4298</v>
      </c>
      <c r="ET258">
        <v>999.9</v>
      </c>
      <c r="EU258">
        <v>69.900000000000006</v>
      </c>
      <c r="EV258">
        <v>36.299999999999997</v>
      </c>
      <c r="EW258">
        <v>42.120199999999997</v>
      </c>
      <c r="EX258">
        <v>57.109299999999998</v>
      </c>
      <c r="EY258">
        <v>-2.4038499999999998</v>
      </c>
      <c r="EZ258">
        <v>2</v>
      </c>
      <c r="FA258">
        <v>0.503633</v>
      </c>
      <c r="FB258">
        <v>0.55441499999999999</v>
      </c>
      <c r="FC258">
        <v>20.271899999999999</v>
      </c>
      <c r="FD258">
        <v>5.2204300000000003</v>
      </c>
      <c r="FE258">
        <v>12.0052</v>
      </c>
      <c r="FF258">
        <v>4.9870000000000001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1.8622000000000001</v>
      </c>
      <c r="FN258">
        <v>1.86432</v>
      </c>
      <c r="FO258">
        <v>1.8603499999999999</v>
      </c>
      <c r="FP258">
        <v>1.86111</v>
      </c>
      <c r="FQ258">
        <v>1.8602000000000001</v>
      </c>
      <c r="FR258">
        <v>1.86188</v>
      </c>
      <c r="FS258">
        <v>1.8584700000000001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-4.76</v>
      </c>
      <c r="GH258">
        <v>0.1268</v>
      </c>
      <c r="GI258">
        <v>-2.6367403326156271</v>
      </c>
      <c r="GJ258">
        <v>-2.8314441237569559E-3</v>
      </c>
      <c r="GK258">
        <v>1.746196064066972E-6</v>
      </c>
      <c r="GL258">
        <v>-5.0840809965914505E-10</v>
      </c>
      <c r="GM258">
        <v>-0.1800947898839361</v>
      </c>
      <c r="GN258">
        <v>5.1166531179064507E-3</v>
      </c>
      <c r="GO258">
        <v>1.8935886849813399E-4</v>
      </c>
      <c r="GP258">
        <v>-2.4822471333493459E-6</v>
      </c>
      <c r="GQ258">
        <v>4</v>
      </c>
      <c r="GR258">
        <v>2082</v>
      </c>
      <c r="GS258">
        <v>4</v>
      </c>
      <c r="GT258">
        <v>36</v>
      </c>
      <c r="GU258">
        <v>26.6</v>
      </c>
      <c r="GV258">
        <v>26.8</v>
      </c>
      <c r="GW258">
        <v>4.0527300000000004</v>
      </c>
      <c r="GX258">
        <v>2.5109900000000001</v>
      </c>
      <c r="GY258">
        <v>2.04834</v>
      </c>
      <c r="GZ258">
        <v>2.6220699999999999</v>
      </c>
      <c r="HA258">
        <v>2.1972700000000001</v>
      </c>
      <c r="HB258">
        <v>2.3840300000000001</v>
      </c>
      <c r="HC258">
        <v>42.324100000000001</v>
      </c>
      <c r="HD258">
        <v>14.245900000000001</v>
      </c>
      <c r="HE258">
        <v>18</v>
      </c>
      <c r="HF258">
        <v>618.53700000000003</v>
      </c>
      <c r="HG258">
        <v>734.85199999999998</v>
      </c>
      <c r="HH258">
        <v>30.999500000000001</v>
      </c>
      <c r="HI258">
        <v>33.768700000000003</v>
      </c>
      <c r="HJ258">
        <v>29.9999</v>
      </c>
      <c r="HK258">
        <v>33.675899999999999</v>
      </c>
      <c r="HL258">
        <v>33.671799999999998</v>
      </c>
      <c r="HM258">
        <v>81.057199999999995</v>
      </c>
      <c r="HN258">
        <v>25.2987</v>
      </c>
      <c r="HO258">
        <v>91.741200000000006</v>
      </c>
      <c r="HP258">
        <v>31</v>
      </c>
      <c r="HQ258">
        <v>1621.87</v>
      </c>
      <c r="HR258">
        <v>33.914999999999999</v>
      </c>
      <c r="HS258">
        <v>99.247699999999995</v>
      </c>
      <c r="HT258">
        <v>98.306899999999999</v>
      </c>
    </row>
    <row r="259" spans="1:228" x14ac:dyDescent="0.2">
      <c r="A259">
        <v>244</v>
      </c>
      <c r="B259">
        <v>1669669581.0999999</v>
      </c>
      <c r="C259">
        <v>970.5</v>
      </c>
      <c r="D259" t="s">
        <v>847</v>
      </c>
      <c r="E259" t="s">
        <v>848</v>
      </c>
      <c r="F259">
        <v>4</v>
      </c>
      <c r="G259">
        <v>1669669579.0999999</v>
      </c>
      <c r="H259">
        <f t="shared" si="102"/>
        <v>3.7363558487728075E-3</v>
      </c>
      <c r="I259">
        <f t="shared" si="103"/>
        <v>3.7363558487728077</v>
      </c>
      <c r="J259">
        <f t="shared" si="104"/>
        <v>40.139202649168674</v>
      </c>
      <c r="K259">
        <f t="shared" si="105"/>
        <v>1586.3585714285709</v>
      </c>
      <c r="L259">
        <f t="shared" si="106"/>
        <v>1249.4379047548291</v>
      </c>
      <c r="M259">
        <f t="shared" si="107"/>
        <v>125.93097914624295</v>
      </c>
      <c r="N259">
        <f t="shared" si="108"/>
        <v>159.88924893089049</v>
      </c>
      <c r="O259">
        <f t="shared" si="109"/>
        <v>0.22199606041893058</v>
      </c>
      <c r="P259">
        <f t="shared" si="110"/>
        <v>3.6546829329765487</v>
      </c>
      <c r="Q259">
        <f t="shared" si="111"/>
        <v>0.21476755373469819</v>
      </c>
      <c r="R259">
        <f t="shared" si="112"/>
        <v>0.13485956641545607</v>
      </c>
      <c r="S259">
        <f t="shared" si="113"/>
        <v>226.11318609092132</v>
      </c>
      <c r="T259">
        <f t="shared" si="114"/>
        <v>33.440565661640811</v>
      </c>
      <c r="U259">
        <f t="shared" si="115"/>
        <v>33.659157142857147</v>
      </c>
      <c r="V259">
        <f t="shared" si="116"/>
        <v>5.2422631236501065</v>
      </c>
      <c r="W259">
        <f t="shared" si="117"/>
        <v>69.99009059786799</v>
      </c>
      <c r="X259">
        <f t="shared" si="118"/>
        <v>3.5654111316518833</v>
      </c>
      <c r="Y259">
        <f t="shared" si="119"/>
        <v>5.0941656185832844</v>
      </c>
      <c r="Z259">
        <f t="shared" si="120"/>
        <v>1.6768519919982232</v>
      </c>
      <c r="AA259">
        <f t="shared" si="121"/>
        <v>-164.77329293088081</v>
      </c>
      <c r="AB259">
        <f t="shared" si="122"/>
        <v>-100.78712216831825</v>
      </c>
      <c r="AC259">
        <f t="shared" si="123"/>
        <v>-6.3408511746880345</v>
      </c>
      <c r="AD259">
        <f t="shared" si="124"/>
        <v>-45.788080182965771</v>
      </c>
      <c r="AE259">
        <f t="shared" si="125"/>
        <v>63.809359596873641</v>
      </c>
      <c r="AF259">
        <f t="shared" si="126"/>
        <v>3.7290057210310517</v>
      </c>
      <c r="AG259">
        <f t="shared" si="127"/>
        <v>40.139202649168674</v>
      </c>
      <c r="AH259">
        <v>1671.2167295145041</v>
      </c>
      <c r="AI259">
        <v>1647.1772121212121</v>
      </c>
      <c r="AJ259">
        <v>1.754106273818647</v>
      </c>
      <c r="AK259">
        <v>63.565594582378537</v>
      </c>
      <c r="AL259">
        <f t="shared" si="128"/>
        <v>3.7363558487728077</v>
      </c>
      <c r="AM259">
        <v>33.880556674254187</v>
      </c>
      <c r="AN259">
        <v>35.375960000000013</v>
      </c>
      <c r="AO259">
        <v>2.9772534937312308E-4</v>
      </c>
      <c r="AP259">
        <v>91.324136407103097</v>
      </c>
      <c r="AQ259">
        <v>66</v>
      </c>
      <c r="AR259">
        <v>10</v>
      </c>
      <c r="AS259">
        <f t="shared" si="129"/>
        <v>1</v>
      </c>
      <c r="AT259">
        <f t="shared" si="130"/>
        <v>0</v>
      </c>
      <c r="AU259">
        <f t="shared" si="131"/>
        <v>46851.60652611441</v>
      </c>
      <c r="AV259">
        <f t="shared" si="132"/>
        <v>1199.995714285714</v>
      </c>
      <c r="AW259">
        <f t="shared" si="133"/>
        <v>1025.9206850212024</v>
      </c>
      <c r="AX259">
        <f t="shared" si="134"/>
        <v>0.8549369575306125</v>
      </c>
      <c r="AY259">
        <f t="shared" si="135"/>
        <v>0.18842832803408222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1669669579.0999999</v>
      </c>
      <c r="BF259">
        <v>1586.3585714285709</v>
      </c>
      <c r="BG259">
        <v>1615.32</v>
      </c>
      <c r="BH259">
        <v>35.374614285714287</v>
      </c>
      <c r="BI259">
        <v>33.880499999999998</v>
      </c>
      <c r="BJ259">
        <v>1591.1271428571431</v>
      </c>
      <c r="BK259">
        <v>35.247799999999998</v>
      </c>
      <c r="BL259">
        <v>650.02742857142857</v>
      </c>
      <c r="BM259">
        <v>100.69</v>
      </c>
      <c r="BN259">
        <v>0.1001062285714286</v>
      </c>
      <c r="BO259">
        <v>33.147628571428569</v>
      </c>
      <c r="BP259">
        <v>33.659157142857147</v>
      </c>
      <c r="BQ259">
        <v>999.89999999999986</v>
      </c>
      <c r="BR259">
        <v>0</v>
      </c>
      <c r="BS259">
        <v>0</v>
      </c>
      <c r="BT259">
        <v>8952.8557142857153</v>
      </c>
      <c r="BU259">
        <v>0</v>
      </c>
      <c r="BV259">
        <v>508.60257142857142</v>
      </c>
      <c r="BW259">
        <v>-28.962857142857139</v>
      </c>
      <c r="BX259">
        <v>1644.532857142857</v>
      </c>
      <c r="BY259">
        <v>1671.968571428572</v>
      </c>
      <c r="BZ259">
        <v>1.4941042857142861</v>
      </c>
      <c r="CA259">
        <v>1615.32</v>
      </c>
      <c r="CB259">
        <v>33.880499999999998</v>
      </c>
      <c r="CC259">
        <v>3.561874285714286</v>
      </c>
      <c r="CD259">
        <v>3.4114300000000002</v>
      </c>
      <c r="CE259">
        <v>26.9176</v>
      </c>
      <c r="CF259">
        <v>26.185271428571429</v>
      </c>
      <c r="CG259">
        <v>1199.995714285714</v>
      </c>
      <c r="CH259">
        <v>0.50002000000000002</v>
      </c>
      <c r="CI259">
        <v>0.49997999999999992</v>
      </c>
      <c r="CJ259">
        <v>0</v>
      </c>
      <c r="CK259">
        <v>872.58657142857135</v>
      </c>
      <c r="CL259">
        <v>4.9990899999999998</v>
      </c>
      <c r="CM259">
        <v>9339.3557142857153</v>
      </c>
      <c r="CN259">
        <v>9557.8842857142863</v>
      </c>
      <c r="CO259">
        <v>43.044285714285706</v>
      </c>
      <c r="CP259">
        <v>44.936999999999998</v>
      </c>
      <c r="CQ259">
        <v>43.811999999999998</v>
      </c>
      <c r="CR259">
        <v>44.061999999999998</v>
      </c>
      <c r="CS259">
        <v>44.436999999999998</v>
      </c>
      <c r="CT259">
        <v>597.51999999999987</v>
      </c>
      <c r="CU259">
        <v>597.47571428571428</v>
      </c>
      <c r="CV259">
        <v>0</v>
      </c>
      <c r="CW259">
        <v>1669669596.4000001</v>
      </c>
      <c r="CX259">
        <v>0</v>
      </c>
      <c r="CY259">
        <v>1669667979.5</v>
      </c>
      <c r="CZ259" t="s">
        <v>356</v>
      </c>
      <c r="DA259">
        <v>1669667979.5</v>
      </c>
      <c r="DB259">
        <v>1669667970</v>
      </c>
      <c r="DC259">
        <v>16</v>
      </c>
      <c r="DD259">
        <v>2.5000000000000001E-2</v>
      </c>
      <c r="DE259">
        <v>0.02</v>
      </c>
      <c r="DF259">
        <v>-3.5449999999999999</v>
      </c>
      <c r="DG259">
        <v>0.11899999999999999</v>
      </c>
      <c r="DH259">
        <v>410</v>
      </c>
      <c r="DI259">
        <v>35</v>
      </c>
      <c r="DJ259">
        <v>0.37</v>
      </c>
      <c r="DK259">
        <v>0.56999999999999995</v>
      </c>
      <c r="DL259">
        <v>-29.012753658536589</v>
      </c>
      <c r="DM259">
        <v>0.24162020905927031</v>
      </c>
      <c r="DN259">
        <v>6.9829775945267972E-2</v>
      </c>
      <c r="DO259">
        <v>0</v>
      </c>
      <c r="DP259">
        <v>1.4918207317073171</v>
      </c>
      <c r="DQ259">
        <v>-7.4407317073174009E-2</v>
      </c>
      <c r="DR259">
        <v>2.193244121189853E-2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3.2959700000000001</v>
      </c>
      <c r="EB259">
        <v>2.6249500000000001</v>
      </c>
      <c r="EC259">
        <v>0.24720500000000001</v>
      </c>
      <c r="ED259">
        <v>0.24779200000000001</v>
      </c>
      <c r="EE259">
        <v>0.14244299999999999</v>
      </c>
      <c r="EF259">
        <v>0.136765</v>
      </c>
      <c r="EG259">
        <v>22779.9</v>
      </c>
      <c r="EH259">
        <v>23170.5</v>
      </c>
      <c r="EI259">
        <v>28168.7</v>
      </c>
      <c r="EJ259">
        <v>29665.7</v>
      </c>
      <c r="EK259">
        <v>33243.5</v>
      </c>
      <c r="EL259">
        <v>35547.9</v>
      </c>
      <c r="EM259">
        <v>39755</v>
      </c>
      <c r="EN259">
        <v>42387.5</v>
      </c>
      <c r="EO259">
        <v>2.1087699999999998</v>
      </c>
      <c r="EP259">
        <v>2.1634500000000001</v>
      </c>
      <c r="EQ259">
        <v>0.13772400000000001</v>
      </c>
      <c r="ER259">
        <v>0</v>
      </c>
      <c r="ES259">
        <v>31.417100000000001</v>
      </c>
      <c r="ET259">
        <v>999.9</v>
      </c>
      <c r="EU259">
        <v>69.8</v>
      </c>
      <c r="EV259">
        <v>36.299999999999997</v>
      </c>
      <c r="EW259">
        <v>42.0642</v>
      </c>
      <c r="EX259">
        <v>57.289299999999997</v>
      </c>
      <c r="EY259">
        <v>-2.2596099999999999</v>
      </c>
      <c r="EZ259">
        <v>2</v>
      </c>
      <c r="FA259">
        <v>0.50334100000000004</v>
      </c>
      <c r="FB259">
        <v>0.55216500000000002</v>
      </c>
      <c r="FC259">
        <v>20.271699999999999</v>
      </c>
      <c r="FD259">
        <v>5.2199900000000001</v>
      </c>
      <c r="FE259">
        <v>12.004899999999999</v>
      </c>
      <c r="FF259">
        <v>4.9870999999999999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1.8622000000000001</v>
      </c>
      <c r="FN259">
        <v>1.8643099999999999</v>
      </c>
      <c r="FO259">
        <v>1.8603499999999999</v>
      </c>
      <c r="FP259">
        <v>1.86111</v>
      </c>
      <c r="FQ259">
        <v>1.8602000000000001</v>
      </c>
      <c r="FR259">
        <v>1.86188</v>
      </c>
      <c r="FS259">
        <v>1.8584499999999999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-4.7699999999999996</v>
      </c>
      <c r="GH259">
        <v>0.1268</v>
      </c>
      <c r="GI259">
        <v>-2.6367403326156271</v>
      </c>
      <c r="GJ259">
        <v>-2.8314441237569559E-3</v>
      </c>
      <c r="GK259">
        <v>1.746196064066972E-6</v>
      </c>
      <c r="GL259">
        <v>-5.0840809965914505E-10</v>
      </c>
      <c r="GM259">
        <v>-0.1800947898839361</v>
      </c>
      <c r="GN259">
        <v>5.1166531179064507E-3</v>
      </c>
      <c r="GO259">
        <v>1.8935886849813399E-4</v>
      </c>
      <c r="GP259">
        <v>-2.4822471333493459E-6</v>
      </c>
      <c r="GQ259">
        <v>4</v>
      </c>
      <c r="GR259">
        <v>2082</v>
      </c>
      <c r="GS259">
        <v>4</v>
      </c>
      <c r="GT259">
        <v>36</v>
      </c>
      <c r="GU259">
        <v>26.7</v>
      </c>
      <c r="GV259">
        <v>26.9</v>
      </c>
      <c r="GW259">
        <v>4.06616</v>
      </c>
      <c r="GX259">
        <v>2.5158700000000001</v>
      </c>
      <c r="GY259">
        <v>2.04834</v>
      </c>
      <c r="GZ259">
        <v>2.6208499999999999</v>
      </c>
      <c r="HA259">
        <v>2.1972700000000001</v>
      </c>
      <c r="HB259">
        <v>2.32666</v>
      </c>
      <c r="HC259">
        <v>42.324100000000001</v>
      </c>
      <c r="HD259">
        <v>14.2371</v>
      </c>
      <c r="HE259">
        <v>18</v>
      </c>
      <c r="HF259">
        <v>618.77700000000004</v>
      </c>
      <c r="HG259">
        <v>734.80899999999997</v>
      </c>
      <c r="HH259">
        <v>30.999500000000001</v>
      </c>
      <c r="HI259">
        <v>33.768700000000003</v>
      </c>
      <c r="HJ259">
        <v>29.9998</v>
      </c>
      <c r="HK259">
        <v>33.673099999999998</v>
      </c>
      <c r="HL259">
        <v>33.670299999999997</v>
      </c>
      <c r="HM259">
        <v>81.316299999999998</v>
      </c>
      <c r="HN259">
        <v>25.2987</v>
      </c>
      <c r="HO259">
        <v>91.369500000000002</v>
      </c>
      <c r="HP259">
        <v>31</v>
      </c>
      <c r="HQ259">
        <v>1628.55</v>
      </c>
      <c r="HR259">
        <v>33.914999999999999</v>
      </c>
      <c r="HS259">
        <v>99.249399999999994</v>
      </c>
      <c r="HT259">
        <v>98.307299999999998</v>
      </c>
    </row>
    <row r="260" spans="1:228" x14ac:dyDescent="0.2">
      <c r="A260">
        <v>245</v>
      </c>
      <c r="B260">
        <v>1669669584.5999999</v>
      </c>
      <c r="C260">
        <v>974</v>
      </c>
      <c r="D260" t="s">
        <v>849</v>
      </c>
      <c r="E260" t="s">
        <v>850</v>
      </c>
      <c r="F260">
        <v>4</v>
      </c>
      <c r="G260">
        <v>1669669582.5285721</v>
      </c>
      <c r="H260">
        <f t="shared" si="102"/>
        <v>3.7375401268939686E-3</v>
      </c>
      <c r="I260">
        <f t="shared" si="103"/>
        <v>3.7375401268939688</v>
      </c>
      <c r="J260">
        <f t="shared" si="104"/>
        <v>40.224625546429195</v>
      </c>
      <c r="K260">
        <f t="shared" si="105"/>
        <v>1592.184285714286</v>
      </c>
      <c r="L260">
        <f t="shared" si="106"/>
        <v>1255.3586819624668</v>
      </c>
      <c r="M260">
        <f t="shared" si="107"/>
        <v>126.52903408065643</v>
      </c>
      <c r="N260">
        <f t="shared" si="108"/>
        <v>160.47807104412234</v>
      </c>
      <c r="O260">
        <f t="shared" si="109"/>
        <v>0.22258134293416049</v>
      </c>
      <c r="P260">
        <f t="shared" si="110"/>
        <v>3.6704142424804944</v>
      </c>
      <c r="Q260">
        <f t="shared" si="111"/>
        <v>0.21534539438476868</v>
      </c>
      <c r="R260">
        <f t="shared" si="112"/>
        <v>0.13522139674501071</v>
      </c>
      <c r="S260">
        <f t="shared" si="113"/>
        <v>226.1152582337169</v>
      </c>
      <c r="T260">
        <f t="shared" si="114"/>
        <v>33.429375639153371</v>
      </c>
      <c r="U260">
        <f t="shared" si="115"/>
        <v>33.646428571428572</v>
      </c>
      <c r="V260">
        <f t="shared" si="116"/>
        <v>5.2385330155156264</v>
      </c>
      <c r="W260">
        <f t="shared" si="117"/>
        <v>70.032233434862363</v>
      </c>
      <c r="X260">
        <f t="shared" si="118"/>
        <v>3.5656018072987905</v>
      </c>
      <c r="Y260">
        <f t="shared" si="119"/>
        <v>5.0913724044160178</v>
      </c>
      <c r="Z260">
        <f t="shared" si="120"/>
        <v>1.6729312082168359</v>
      </c>
      <c r="AA260">
        <f t="shared" si="121"/>
        <v>-164.82551959602401</v>
      </c>
      <c r="AB260">
        <f t="shared" si="122"/>
        <v>-100.63579522865095</v>
      </c>
      <c r="AC260">
        <f t="shared" si="123"/>
        <v>-6.3035003363215409</v>
      </c>
      <c r="AD260">
        <f t="shared" si="124"/>
        <v>-45.649556927279605</v>
      </c>
      <c r="AE260">
        <f t="shared" si="125"/>
        <v>63.698434384586776</v>
      </c>
      <c r="AF260">
        <f t="shared" si="126"/>
        <v>3.7436671906835666</v>
      </c>
      <c r="AG260">
        <f t="shared" si="127"/>
        <v>40.224625546429195</v>
      </c>
      <c r="AH260">
        <v>1677.306122882967</v>
      </c>
      <c r="AI260">
        <v>1653.300909090909</v>
      </c>
      <c r="AJ260">
        <v>1.735324426991359</v>
      </c>
      <c r="AK260">
        <v>63.565594582378537</v>
      </c>
      <c r="AL260">
        <f t="shared" si="128"/>
        <v>3.7375401268939688</v>
      </c>
      <c r="AM260">
        <v>33.8782840053657</v>
      </c>
      <c r="AN260">
        <v>35.375361818181801</v>
      </c>
      <c r="AO260">
        <v>9.7152384482943673E-5</v>
      </c>
      <c r="AP260">
        <v>91.324136407103097</v>
      </c>
      <c r="AQ260">
        <v>66</v>
      </c>
      <c r="AR260">
        <v>10</v>
      </c>
      <c r="AS260">
        <f t="shared" si="129"/>
        <v>1</v>
      </c>
      <c r="AT260">
        <f t="shared" si="130"/>
        <v>0</v>
      </c>
      <c r="AU260">
        <f t="shared" si="131"/>
        <v>47133.700397100751</v>
      </c>
      <c r="AV260">
        <f t="shared" si="132"/>
        <v>1200.007142857143</v>
      </c>
      <c r="AW260">
        <f t="shared" si="133"/>
        <v>1025.9304135925995</v>
      </c>
      <c r="AX260">
        <f t="shared" si="134"/>
        <v>0.85493692241691377</v>
      </c>
      <c r="AY260">
        <f t="shared" si="135"/>
        <v>0.18842826026464343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1669669582.5285721</v>
      </c>
      <c r="BF260">
        <v>1592.184285714286</v>
      </c>
      <c r="BG260">
        <v>1621.12</v>
      </c>
      <c r="BH260">
        <v>35.376142857142852</v>
      </c>
      <c r="BI260">
        <v>33.876071428571429</v>
      </c>
      <c r="BJ260">
        <v>1596.961428571429</v>
      </c>
      <c r="BK260">
        <v>35.24932857142857</v>
      </c>
      <c r="BL260">
        <v>649.99057142857146</v>
      </c>
      <c r="BM260">
        <v>100.6914285714286</v>
      </c>
      <c r="BN260">
        <v>9.9712557142857136E-2</v>
      </c>
      <c r="BO260">
        <v>33.13785714285715</v>
      </c>
      <c r="BP260">
        <v>33.646428571428572</v>
      </c>
      <c r="BQ260">
        <v>999.89999999999986</v>
      </c>
      <c r="BR260">
        <v>0</v>
      </c>
      <c r="BS260">
        <v>0</v>
      </c>
      <c r="BT260">
        <v>9007.1414285714291</v>
      </c>
      <c r="BU260">
        <v>0</v>
      </c>
      <c r="BV260">
        <v>507.36085714285713</v>
      </c>
      <c r="BW260">
        <v>-28.938085714285709</v>
      </c>
      <c r="BX260">
        <v>1650.575714285714</v>
      </c>
      <c r="BY260">
        <v>1677.9657142857141</v>
      </c>
      <c r="BZ260">
        <v>1.500084285714286</v>
      </c>
      <c r="CA260">
        <v>1621.12</v>
      </c>
      <c r="CB260">
        <v>33.876071428571429</v>
      </c>
      <c r="CC260">
        <v>3.5620728571428568</v>
      </c>
      <c r="CD260">
        <v>3.411025714285715</v>
      </c>
      <c r="CE260">
        <v>26.91854285714286</v>
      </c>
      <c r="CF260">
        <v>26.18327142857143</v>
      </c>
      <c r="CG260">
        <v>1200.007142857143</v>
      </c>
      <c r="CH260">
        <v>0.50002000000000002</v>
      </c>
      <c r="CI260">
        <v>0.49997999999999992</v>
      </c>
      <c r="CJ260">
        <v>0</v>
      </c>
      <c r="CK260">
        <v>872.72314285714299</v>
      </c>
      <c r="CL260">
        <v>4.9990899999999998</v>
      </c>
      <c r="CM260">
        <v>9339.7485714285722</v>
      </c>
      <c r="CN260">
        <v>9557.9942857142851</v>
      </c>
      <c r="CO260">
        <v>43.008857142857153</v>
      </c>
      <c r="CP260">
        <v>44.919285714285721</v>
      </c>
      <c r="CQ260">
        <v>43.794285714285721</v>
      </c>
      <c r="CR260">
        <v>44.061999999999998</v>
      </c>
      <c r="CS260">
        <v>44.436999999999998</v>
      </c>
      <c r="CT260">
        <v>597.52714285714285</v>
      </c>
      <c r="CU260">
        <v>597.48000000000013</v>
      </c>
      <c r="CV260">
        <v>0</v>
      </c>
      <c r="CW260">
        <v>1669669600</v>
      </c>
      <c r="CX260">
        <v>0</v>
      </c>
      <c r="CY260">
        <v>1669667979.5</v>
      </c>
      <c r="CZ260" t="s">
        <v>356</v>
      </c>
      <c r="DA260">
        <v>1669667979.5</v>
      </c>
      <c r="DB260">
        <v>1669667970</v>
      </c>
      <c r="DC260">
        <v>16</v>
      </c>
      <c r="DD260">
        <v>2.5000000000000001E-2</v>
      </c>
      <c r="DE260">
        <v>0.02</v>
      </c>
      <c r="DF260">
        <v>-3.5449999999999999</v>
      </c>
      <c r="DG260">
        <v>0.11899999999999999</v>
      </c>
      <c r="DH260">
        <v>410</v>
      </c>
      <c r="DI260">
        <v>35</v>
      </c>
      <c r="DJ260">
        <v>0.37</v>
      </c>
      <c r="DK260">
        <v>0.56999999999999995</v>
      </c>
      <c r="DL260">
        <v>-28.993107317073161</v>
      </c>
      <c r="DM260">
        <v>0.44262648083626899</v>
      </c>
      <c r="DN260">
        <v>7.7815715355039547E-2</v>
      </c>
      <c r="DO260">
        <v>0</v>
      </c>
      <c r="DP260">
        <v>1.485876585365854</v>
      </c>
      <c r="DQ260">
        <v>0.1027484320557476</v>
      </c>
      <c r="DR260">
        <v>1.2504906473110819E-2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365</v>
      </c>
      <c r="EA260">
        <v>3.2960500000000001</v>
      </c>
      <c r="EB260">
        <v>2.62513</v>
      </c>
      <c r="EC260">
        <v>0.24774599999999999</v>
      </c>
      <c r="ED260">
        <v>0.248338</v>
      </c>
      <c r="EE260">
        <v>0.14243700000000001</v>
      </c>
      <c r="EF260">
        <v>0.13674700000000001</v>
      </c>
      <c r="EG260">
        <v>22763.599999999999</v>
      </c>
      <c r="EH260">
        <v>23153.1</v>
      </c>
      <c r="EI260">
        <v>28168.9</v>
      </c>
      <c r="EJ260">
        <v>29665.1</v>
      </c>
      <c r="EK260">
        <v>33243.5</v>
      </c>
      <c r="EL260">
        <v>35548.199999999997</v>
      </c>
      <c r="EM260">
        <v>39754.800000000003</v>
      </c>
      <c r="EN260">
        <v>42386.9</v>
      </c>
      <c r="EO260">
        <v>2.1084499999999999</v>
      </c>
      <c r="EP260">
        <v>2.1634000000000002</v>
      </c>
      <c r="EQ260">
        <v>0.13794000000000001</v>
      </c>
      <c r="ER260">
        <v>0</v>
      </c>
      <c r="ES260">
        <v>31.406400000000001</v>
      </c>
      <c r="ET260">
        <v>999.9</v>
      </c>
      <c r="EU260">
        <v>69.8</v>
      </c>
      <c r="EV260">
        <v>36.299999999999997</v>
      </c>
      <c r="EW260">
        <v>42.061599999999999</v>
      </c>
      <c r="EX260">
        <v>57.019300000000001</v>
      </c>
      <c r="EY260">
        <v>-2.3197100000000002</v>
      </c>
      <c r="EZ260">
        <v>2</v>
      </c>
      <c r="FA260">
        <v>0.50299799999999995</v>
      </c>
      <c r="FB260">
        <v>0.54967600000000005</v>
      </c>
      <c r="FC260">
        <v>20.271899999999999</v>
      </c>
      <c r="FD260">
        <v>5.2201399999999998</v>
      </c>
      <c r="FE260">
        <v>12.004899999999999</v>
      </c>
      <c r="FF260">
        <v>4.9873000000000003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1.86585</v>
      </c>
      <c r="FM260">
        <v>1.86219</v>
      </c>
      <c r="FN260">
        <v>1.86432</v>
      </c>
      <c r="FO260">
        <v>1.8603499999999999</v>
      </c>
      <c r="FP260">
        <v>1.86111</v>
      </c>
      <c r="FQ260">
        <v>1.8602000000000001</v>
      </c>
      <c r="FR260">
        <v>1.86188</v>
      </c>
      <c r="FS260">
        <v>1.8584499999999999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-4.78</v>
      </c>
      <c r="GH260">
        <v>0.1268</v>
      </c>
      <c r="GI260">
        <v>-2.6367403326156271</v>
      </c>
      <c r="GJ260">
        <v>-2.8314441237569559E-3</v>
      </c>
      <c r="GK260">
        <v>1.746196064066972E-6</v>
      </c>
      <c r="GL260">
        <v>-5.0840809965914505E-10</v>
      </c>
      <c r="GM260">
        <v>-0.1800947898839361</v>
      </c>
      <c r="GN260">
        <v>5.1166531179064507E-3</v>
      </c>
      <c r="GO260">
        <v>1.8935886849813399E-4</v>
      </c>
      <c r="GP260">
        <v>-2.4822471333493459E-6</v>
      </c>
      <c r="GQ260">
        <v>4</v>
      </c>
      <c r="GR260">
        <v>2082</v>
      </c>
      <c r="GS260">
        <v>4</v>
      </c>
      <c r="GT260">
        <v>36</v>
      </c>
      <c r="GU260">
        <v>26.8</v>
      </c>
      <c r="GV260">
        <v>26.9</v>
      </c>
      <c r="GW260">
        <v>4.0771499999999996</v>
      </c>
      <c r="GX260">
        <v>2.5122100000000001</v>
      </c>
      <c r="GY260">
        <v>2.04834</v>
      </c>
      <c r="GZ260">
        <v>2.6220699999999999</v>
      </c>
      <c r="HA260">
        <v>2.1972700000000001</v>
      </c>
      <c r="HB260">
        <v>2.35107</v>
      </c>
      <c r="HC260">
        <v>42.324100000000001</v>
      </c>
      <c r="HD260">
        <v>14.2371</v>
      </c>
      <c r="HE260">
        <v>18</v>
      </c>
      <c r="HF260">
        <v>618.52599999999995</v>
      </c>
      <c r="HG260">
        <v>734.73</v>
      </c>
      <c r="HH260">
        <v>30.999300000000002</v>
      </c>
      <c r="HI260">
        <v>33.766300000000001</v>
      </c>
      <c r="HJ260">
        <v>29.9998</v>
      </c>
      <c r="HK260">
        <v>33.672699999999999</v>
      </c>
      <c r="HL260">
        <v>33.667700000000004</v>
      </c>
      <c r="HM260">
        <v>81.549899999999994</v>
      </c>
      <c r="HN260">
        <v>25.2987</v>
      </c>
      <c r="HO260">
        <v>91.369500000000002</v>
      </c>
      <c r="HP260">
        <v>31</v>
      </c>
      <c r="HQ260">
        <v>1635.23</v>
      </c>
      <c r="HR260">
        <v>33.914999999999999</v>
      </c>
      <c r="HS260">
        <v>99.249300000000005</v>
      </c>
      <c r="HT260">
        <v>98.305599999999998</v>
      </c>
    </row>
    <row r="261" spans="1:228" x14ac:dyDescent="0.2">
      <c r="A261">
        <v>246</v>
      </c>
      <c r="B261">
        <v>1669669588.5999999</v>
      </c>
      <c r="C261">
        <v>978</v>
      </c>
      <c r="D261" t="s">
        <v>851</v>
      </c>
      <c r="E261" t="s">
        <v>852</v>
      </c>
      <c r="F261">
        <v>4</v>
      </c>
      <c r="G261">
        <v>1669669586.5999999</v>
      </c>
      <c r="H261">
        <f t="shared" si="102"/>
        <v>3.7371584366858927E-3</v>
      </c>
      <c r="I261">
        <f t="shared" si="103"/>
        <v>3.7371584366858928</v>
      </c>
      <c r="J261">
        <f t="shared" si="104"/>
        <v>40.548940211396669</v>
      </c>
      <c r="K261">
        <f t="shared" si="105"/>
        <v>1599.065714285714</v>
      </c>
      <c r="L261">
        <f t="shared" si="106"/>
        <v>1260.3731635832778</v>
      </c>
      <c r="M261">
        <f t="shared" si="107"/>
        <v>127.03465378389731</v>
      </c>
      <c r="N261">
        <f t="shared" si="108"/>
        <v>161.17191738235871</v>
      </c>
      <c r="O261">
        <f t="shared" si="109"/>
        <v>0.22306173717981095</v>
      </c>
      <c r="P261">
        <f t="shared" si="110"/>
        <v>3.6631872414612303</v>
      </c>
      <c r="Q261">
        <f t="shared" si="111"/>
        <v>0.21578123655186474</v>
      </c>
      <c r="R261">
        <f t="shared" si="112"/>
        <v>0.13549760152541329</v>
      </c>
      <c r="S261">
        <f t="shared" si="113"/>
        <v>226.11480223377933</v>
      </c>
      <c r="T261">
        <f t="shared" si="114"/>
        <v>33.422924685870271</v>
      </c>
      <c r="U261">
        <f t="shared" si="115"/>
        <v>33.632914285714293</v>
      </c>
      <c r="V261">
        <f t="shared" si="116"/>
        <v>5.2345751806441259</v>
      </c>
      <c r="W261">
        <f t="shared" si="117"/>
        <v>70.051210089780497</v>
      </c>
      <c r="X261">
        <f t="shared" si="118"/>
        <v>3.5651525430524935</v>
      </c>
      <c r="Y261">
        <f t="shared" si="119"/>
        <v>5.0893518305868639</v>
      </c>
      <c r="Z261">
        <f t="shared" si="120"/>
        <v>1.6694226375916323</v>
      </c>
      <c r="AA261">
        <f t="shared" si="121"/>
        <v>-164.80868705784786</v>
      </c>
      <c r="AB261">
        <f t="shared" si="122"/>
        <v>-99.165246321312907</v>
      </c>
      <c r="AC261">
        <f t="shared" si="123"/>
        <v>-6.2230168814517004</v>
      </c>
      <c r="AD261">
        <f t="shared" si="124"/>
        <v>-44.082148026833153</v>
      </c>
      <c r="AE261">
        <f t="shared" si="125"/>
        <v>63.762215697390829</v>
      </c>
      <c r="AF261">
        <f t="shared" si="126"/>
        <v>3.7413224165438286</v>
      </c>
      <c r="AG261">
        <f t="shared" si="127"/>
        <v>40.548940211396669</v>
      </c>
      <c r="AH261">
        <v>1684.3825726172281</v>
      </c>
      <c r="AI261">
        <v>1660.280242424242</v>
      </c>
      <c r="AJ261">
        <v>1.724342123851559</v>
      </c>
      <c r="AK261">
        <v>63.565594582378537</v>
      </c>
      <c r="AL261">
        <f t="shared" si="128"/>
        <v>3.7371584366858928</v>
      </c>
      <c r="AM261">
        <v>33.872313484180196</v>
      </c>
      <c r="AN261">
        <v>35.371306060606059</v>
      </c>
      <c r="AO261">
        <v>-2.7318057112184099E-4</v>
      </c>
      <c r="AP261">
        <v>91.324136407103097</v>
      </c>
      <c r="AQ261">
        <v>66</v>
      </c>
      <c r="AR261">
        <v>10</v>
      </c>
      <c r="AS261">
        <f t="shared" si="129"/>
        <v>1</v>
      </c>
      <c r="AT261">
        <f t="shared" si="130"/>
        <v>0</v>
      </c>
      <c r="AU261">
        <f t="shared" si="131"/>
        <v>47005.858589315547</v>
      </c>
      <c r="AV261">
        <f t="shared" si="132"/>
        <v>1200.004285714286</v>
      </c>
      <c r="AW261">
        <f t="shared" si="133"/>
        <v>1025.9280135926319</v>
      </c>
      <c r="AX261">
        <f t="shared" si="134"/>
        <v>0.85493695798091451</v>
      </c>
      <c r="AY261">
        <f t="shared" si="135"/>
        <v>0.18842832890316522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1669669586.5999999</v>
      </c>
      <c r="BF261">
        <v>1599.065714285714</v>
      </c>
      <c r="BG261">
        <v>1628.037142857143</v>
      </c>
      <c r="BH261">
        <v>35.371628571428573</v>
      </c>
      <c r="BI261">
        <v>33.872485714285709</v>
      </c>
      <c r="BJ261">
        <v>1603.8471428571429</v>
      </c>
      <c r="BK261">
        <v>35.244842857142856</v>
      </c>
      <c r="BL261">
        <v>649.98885714285711</v>
      </c>
      <c r="BM261">
        <v>100.6912857142857</v>
      </c>
      <c r="BN261">
        <v>0.1000175714285714</v>
      </c>
      <c r="BO261">
        <v>33.130785714285707</v>
      </c>
      <c r="BP261">
        <v>33.632914285714293</v>
      </c>
      <c r="BQ261">
        <v>999.89999999999986</v>
      </c>
      <c r="BR261">
        <v>0</v>
      </c>
      <c r="BS261">
        <v>0</v>
      </c>
      <c r="BT261">
        <v>8982.1414285714291</v>
      </c>
      <c r="BU261">
        <v>0</v>
      </c>
      <c r="BV261">
        <v>506.80971428571428</v>
      </c>
      <c r="BW261">
        <v>-28.974514285714289</v>
      </c>
      <c r="BX261">
        <v>1657.698571428572</v>
      </c>
      <c r="BY261">
        <v>1685.1157142857139</v>
      </c>
      <c r="BZ261">
        <v>1.499152857142857</v>
      </c>
      <c r="CA261">
        <v>1628.037142857143</v>
      </c>
      <c r="CB261">
        <v>33.872485714285709</v>
      </c>
      <c r="CC261">
        <v>3.5616142857142861</v>
      </c>
      <c r="CD261">
        <v>3.410662857142857</v>
      </c>
      <c r="CE261">
        <v>26.916357142857141</v>
      </c>
      <c r="CF261">
        <v>26.181457142857141</v>
      </c>
      <c r="CG261">
        <v>1200.004285714286</v>
      </c>
      <c r="CH261">
        <v>0.50002000000000002</v>
      </c>
      <c r="CI261">
        <v>0.49997999999999992</v>
      </c>
      <c r="CJ261">
        <v>0</v>
      </c>
      <c r="CK261">
        <v>872.92900000000009</v>
      </c>
      <c r="CL261">
        <v>4.9990899999999998</v>
      </c>
      <c r="CM261">
        <v>9340.5757142857146</v>
      </c>
      <c r="CN261">
        <v>9557.9728571428568</v>
      </c>
      <c r="CO261">
        <v>43</v>
      </c>
      <c r="CP261">
        <v>44.919285714285706</v>
      </c>
      <c r="CQ261">
        <v>43.75</v>
      </c>
      <c r="CR261">
        <v>44.061999999999998</v>
      </c>
      <c r="CS261">
        <v>44.436999999999998</v>
      </c>
      <c r="CT261">
        <v>597.52428571428572</v>
      </c>
      <c r="CU261">
        <v>597.48000000000013</v>
      </c>
      <c r="CV261">
        <v>0</v>
      </c>
      <c r="CW261">
        <v>1669669604.2</v>
      </c>
      <c r="CX261">
        <v>0</v>
      </c>
      <c r="CY261">
        <v>1669667979.5</v>
      </c>
      <c r="CZ261" t="s">
        <v>356</v>
      </c>
      <c r="DA261">
        <v>1669667979.5</v>
      </c>
      <c r="DB261">
        <v>1669667970</v>
      </c>
      <c r="DC261">
        <v>16</v>
      </c>
      <c r="DD261">
        <v>2.5000000000000001E-2</v>
      </c>
      <c r="DE261">
        <v>0.02</v>
      </c>
      <c r="DF261">
        <v>-3.5449999999999999</v>
      </c>
      <c r="DG261">
        <v>0.11899999999999999</v>
      </c>
      <c r="DH261">
        <v>410</v>
      </c>
      <c r="DI261">
        <v>35</v>
      </c>
      <c r="DJ261">
        <v>0.37</v>
      </c>
      <c r="DK261">
        <v>0.56999999999999995</v>
      </c>
      <c r="DL261">
        <v>-28.98953902439025</v>
      </c>
      <c r="DM261">
        <v>0.43832195121946582</v>
      </c>
      <c r="DN261">
        <v>7.3935297613484427E-2</v>
      </c>
      <c r="DO261">
        <v>0</v>
      </c>
      <c r="DP261">
        <v>1.4918551219512191</v>
      </c>
      <c r="DQ261">
        <v>7.7162508710806724E-2</v>
      </c>
      <c r="DR261">
        <v>8.6483451460736618E-3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3.2959900000000002</v>
      </c>
      <c r="EB261">
        <v>2.62521</v>
      </c>
      <c r="EC261">
        <v>0.24835399999999999</v>
      </c>
      <c r="ED261">
        <v>0.24893199999999999</v>
      </c>
      <c r="EE261">
        <v>0.142433</v>
      </c>
      <c r="EF261">
        <v>0.13674800000000001</v>
      </c>
      <c r="EG261">
        <v>22745.200000000001</v>
      </c>
      <c r="EH261">
        <v>23135.1</v>
      </c>
      <c r="EI261">
        <v>28168.9</v>
      </c>
      <c r="EJ261">
        <v>29665.5</v>
      </c>
      <c r="EK261">
        <v>33244</v>
      </c>
      <c r="EL261">
        <v>35548.6</v>
      </c>
      <c r="EM261">
        <v>39755.1</v>
      </c>
      <c r="EN261">
        <v>42387.4</v>
      </c>
      <c r="EO261">
        <v>2.1084999999999998</v>
      </c>
      <c r="EP261">
        <v>2.1634000000000002</v>
      </c>
      <c r="EQ261">
        <v>0.137851</v>
      </c>
      <c r="ER261">
        <v>0</v>
      </c>
      <c r="ES261">
        <v>31.3933</v>
      </c>
      <c r="ET261">
        <v>999.9</v>
      </c>
      <c r="EU261">
        <v>69.8</v>
      </c>
      <c r="EV261">
        <v>36.299999999999997</v>
      </c>
      <c r="EW261">
        <v>42.0623</v>
      </c>
      <c r="EX261">
        <v>56.929299999999998</v>
      </c>
      <c r="EY261">
        <v>-2.15144</v>
      </c>
      <c r="EZ261">
        <v>2</v>
      </c>
      <c r="FA261">
        <v>0.50300800000000001</v>
      </c>
      <c r="FB261">
        <v>0.54654400000000003</v>
      </c>
      <c r="FC261">
        <v>20.271999999999998</v>
      </c>
      <c r="FD261">
        <v>5.2199900000000001</v>
      </c>
      <c r="FE261">
        <v>12.0059</v>
      </c>
      <c r="FF261">
        <v>4.98705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1.86585</v>
      </c>
      <c r="FM261">
        <v>1.86219</v>
      </c>
      <c r="FN261">
        <v>1.8643099999999999</v>
      </c>
      <c r="FO261">
        <v>1.8603499999999999</v>
      </c>
      <c r="FP261">
        <v>1.86111</v>
      </c>
      <c r="FQ261">
        <v>1.8602000000000001</v>
      </c>
      <c r="FR261">
        <v>1.86188</v>
      </c>
      <c r="FS261">
        <v>1.85842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-4.79</v>
      </c>
      <c r="GH261">
        <v>0.1268</v>
      </c>
      <c r="GI261">
        <v>-2.6367403326156271</v>
      </c>
      <c r="GJ261">
        <v>-2.8314441237569559E-3</v>
      </c>
      <c r="GK261">
        <v>1.746196064066972E-6</v>
      </c>
      <c r="GL261">
        <v>-5.0840809965914505E-10</v>
      </c>
      <c r="GM261">
        <v>-0.1800947898839361</v>
      </c>
      <c r="GN261">
        <v>5.1166531179064507E-3</v>
      </c>
      <c r="GO261">
        <v>1.8935886849813399E-4</v>
      </c>
      <c r="GP261">
        <v>-2.4822471333493459E-6</v>
      </c>
      <c r="GQ261">
        <v>4</v>
      </c>
      <c r="GR261">
        <v>2082</v>
      </c>
      <c r="GS261">
        <v>4</v>
      </c>
      <c r="GT261">
        <v>36</v>
      </c>
      <c r="GU261">
        <v>26.8</v>
      </c>
      <c r="GV261">
        <v>27</v>
      </c>
      <c r="GW261">
        <v>4.0905800000000001</v>
      </c>
      <c r="GX261">
        <v>2.51953</v>
      </c>
      <c r="GY261">
        <v>2.04834</v>
      </c>
      <c r="GZ261">
        <v>2.6220699999999999</v>
      </c>
      <c r="HA261">
        <v>2.1972700000000001</v>
      </c>
      <c r="HB261">
        <v>2.2924799999999999</v>
      </c>
      <c r="HC261">
        <v>42.324100000000001</v>
      </c>
      <c r="HD261">
        <v>14.2371</v>
      </c>
      <c r="HE261">
        <v>18</v>
      </c>
      <c r="HF261">
        <v>618.53599999999994</v>
      </c>
      <c r="HG261">
        <v>734.71199999999999</v>
      </c>
      <c r="HH261">
        <v>30.999199999999998</v>
      </c>
      <c r="HI261">
        <v>33.764699999999998</v>
      </c>
      <c r="HJ261">
        <v>29.9999</v>
      </c>
      <c r="HK261">
        <v>33.669899999999998</v>
      </c>
      <c r="HL261">
        <v>33.666200000000003</v>
      </c>
      <c r="HM261">
        <v>81.811599999999999</v>
      </c>
      <c r="HN261">
        <v>25.2987</v>
      </c>
      <c r="HO261">
        <v>91.369500000000002</v>
      </c>
      <c r="HP261">
        <v>31</v>
      </c>
      <c r="HQ261">
        <v>1641.91</v>
      </c>
      <c r="HR261">
        <v>33.914999999999999</v>
      </c>
      <c r="HS261">
        <v>99.249799999999993</v>
      </c>
      <c r="HT261">
        <v>98.307000000000002</v>
      </c>
    </row>
    <row r="262" spans="1:228" x14ac:dyDescent="0.2">
      <c r="A262">
        <v>247</v>
      </c>
      <c r="B262">
        <v>1669669592.5999999</v>
      </c>
      <c r="C262">
        <v>982</v>
      </c>
      <c r="D262" t="s">
        <v>853</v>
      </c>
      <c r="E262" t="s">
        <v>854</v>
      </c>
      <c r="F262">
        <v>4</v>
      </c>
      <c r="G262">
        <v>1669669590.2874999</v>
      </c>
      <c r="H262">
        <f t="shared" si="102"/>
        <v>3.7455196452280209E-3</v>
      </c>
      <c r="I262">
        <f t="shared" si="103"/>
        <v>3.7455196452280211</v>
      </c>
      <c r="J262">
        <f t="shared" si="104"/>
        <v>40.085119009016225</v>
      </c>
      <c r="K262">
        <f t="shared" si="105"/>
        <v>1605.19875</v>
      </c>
      <c r="L262">
        <f t="shared" si="106"/>
        <v>1270.8910485260972</v>
      </c>
      <c r="M262">
        <f t="shared" si="107"/>
        <v>128.09479687375281</v>
      </c>
      <c r="N262">
        <f t="shared" si="108"/>
        <v>161.79011415786965</v>
      </c>
      <c r="O262">
        <f t="shared" si="109"/>
        <v>0.22394165824570481</v>
      </c>
      <c r="P262">
        <f t="shared" si="110"/>
        <v>3.6625900078202913</v>
      </c>
      <c r="Q262">
        <f t="shared" si="111"/>
        <v>0.21660346739513561</v>
      </c>
      <c r="R262">
        <f t="shared" si="112"/>
        <v>0.13601644302374996</v>
      </c>
      <c r="S262">
        <f t="shared" si="113"/>
        <v>226.11578660870924</v>
      </c>
      <c r="T262">
        <f t="shared" si="114"/>
        <v>33.417444269186674</v>
      </c>
      <c r="U262">
        <f t="shared" si="115"/>
        <v>33.624499999999998</v>
      </c>
      <c r="V262">
        <f t="shared" si="116"/>
        <v>5.2321122613134348</v>
      </c>
      <c r="W262">
        <f t="shared" si="117"/>
        <v>70.068659414354599</v>
      </c>
      <c r="X262">
        <f t="shared" si="118"/>
        <v>3.565285355613558</v>
      </c>
      <c r="Y262">
        <f t="shared" si="119"/>
        <v>5.0882739664392052</v>
      </c>
      <c r="Z262">
        <f t="shared" si="120"/>
        <v>1.6668269056998768</v>
      </c>
      <c r="AA262">
        <f t="shared" si="121"/>
        <v>-165.17741635455573</v>
      </c>
      <c r="AB262">
        <f t="shared" si="122"/>
        <v>-98.232664150140351</v>
      </c>
      <c r="AC262">
        <f t="shared" si="123"/>
        <v>-6.1651308595512191</v>
      </c>
      <c r="AD262">
        <f t="shared" si="124"/>
        <v>-43.459424755538066</v>
      </c>
      <c r="AE262">
        <f t="shared" si="125"/>
        <v>63.580647014938158</v>
      </c>
      <c r="AF262">
        <f t="shared" si="126"/>
        <v>3.7431585982743525</v>
      </c>
      <c r="AG262">
        <f t="shared" si="127"/>
        <v>40.085119009016225</v>
      </c>
      <c r="AH262">
        <v>1691.163494737903</v>
      </c>
      <c r="AI262">
        <v>1667.207454545455</v>
      </c>
      <c r="AJ262">
        <v>1.738168154917608</v>
      </c>
      <c r="AK262">
        <v>63.565594582378537</v>
      </c>
      <c r="AL262">
        <f t="shared" si="128"/>
        <v>3.7455196452280211</v>
      </c>
      <c r="AM262">
        <v>33.872781208134093</v>
      </c>
      <c r="AN262">
        <v>35.373218181818181</v>
      </c>
      <c r="AO262">
        <v>6.4553432803779608E-5</v>
      </c>
      <c r="AP262">
        <v>91.324136407103097</v>
      </c>
      <c r="AQ262">
        <v>66</v>
      </c>
      <c r="AR262">
        <v>10</v>
      </c>
      <c r="AS262">
        <f t="shared" si="129"/>
        <v>1</v>
      </c>
      <c r="AT262">
        <f t="shared" si="130"/>
        <v>0</v>
      </c>
      <c r="AU262">
        <f t="shared" si="131"/>
        <v>46995.784728663828</v>
      </c>
      <c r="AV262">
        <f t="shared" si="132"/>
        <v>1200.01</v>
      </c>
      <c r="AW262">
        <f t="shared" si="133"/>
        <v>1025.9328510925955</v>
      </c>
      <c r="AX262">
        <f t="shared" si="134"/>
        <v>0.85493691810284533</v>
      </c>
      <c r="AY262">
        <f t="shared" si="135"/>
        <v>0.18842825193849155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1669669590.2874999</v>
      </c>
      <c r="BF262">
        <v>1605.19875</v>
      </c>
      <c r="BG262">
        <v>1634.105</v>
      </c>
      <c r="BH262">
        <v>35.372937499999999</v>
      </c>
      <c r="BI262">
        <v>33.873087499999997</v>
      </c>
      <c r="BJ262">
        <v>1609.9875</v>
      </c>
      <c r="BK262">
        <v>35.246137500000003</v>
      </c>
      <c r="BL262">
        <v>650.00037500000008</v>
      </c>
      <c r="BM262">
        <v>100.69125</v>
      </c>
      <c r="BN262">
        <v>0.10007827499999999</v>
      </c>
      <c r="BO262">
        <v>33.127012500000014</v>
      </c>
      <c r="BP262">
        <v>33.624499999999998</v>
      </c>
      <c r="BQ262">
        <v>999.9</v>
      </c>
      <c r="BR262">
        <v>0</v>
      </c>
      <c r="BS262">
        <v>0</v>
      </c>
      <c r="BT262">
        <v>8980.0787500000006</v>
      </c>
      <c r="BU262">
        <v>0</v>
      </c>
      <c r="BV262">
        <v>507.79162500000001</v>
      </c>
      <c r="BW262">
        <v>-28.907512499999999</v>
      </c>
      <c r="BX262">
        <v>1664.06125</v>
      </c>
      <c r="BY262">
        <v>1691.3987500000001</v>
      </c>
      <c r="BZ262">
        <v>1.4998512500000001</v>
      </c>
      <c r="CA262">
        <v>1634.105</v>
      </c>
      <c r="CB262">
        <v>33.873087499999997</v>
      </c>
      <c r="CC262">
        <v>3.56174875</v>
      </c>
      <c r="CD262">
        <v>3.4107287500000001</v>
      </c>
      <c r="CE262">
        <v>26.917000000000002</v>
      </c>
      <c r="CF262">
        <v>26.181787499999999</v>
      </c>
      <c r="CG262">
        <v>1200.01</v>
      </c>
      <c r="CH262">
        <v>0.50002000000000002</v>
      </c>
      <c r="CI262">
        <v>0.49997999999999998</v>
      </c>
      <c r="CJ262">
        <v>0</v>
      </c>
      <c r="CK262">
        <v>873.23312499999997</v>
      </c>
      <c r="CL262">
        <v>4.9990899999999998</v>
      </c>
      <c r="CM262">
        <v>9341.619999999999</v>
      </c>
      <c r="CN262">
        <v>9558.0049999999992</v>
      </c>
      <c r="CO262">
        <v>43</v>
      </c>
      <c r="CP262">
        <v>44.890500000000003</v>
      </c>
      <c r="CQ262">
        <v>43.765500000000003</v>
      </c>
      <c r="CR262">
        <v>44.061999999999998</v>
      </c>
      <c r="CS262">
        <v>44.436999999999998</v>
      </c>
      <c r="CT262">
        <v>597.52874999999995</v>
      </c>
      <c r="CU262">
        <v>597.48125000000005</v>
      </c>
      <c r="CV262">
        <v>0</v>
      </c>
      <c r="CW262">
        <v>1669669607.8</v>
      </c>
      <c r="CX262">
        <v>0</v>
      </c>
      <c r="CY262">
        <v>1669667979.5</v>
      </c>
      <c r="CZ262" t="s">
        <v>356</v>
      </c>
      <c r="DA262">
        <v>1669667979.5</v>
      </c>
      <c r="DB262">
        <v>1669667970</v>
      </c>
      <c r="DC262">
        <v>16</v>
      </c>
      <c r="DD262">
        <v>2.5000000000000001E-2</v>
      </c>
      <c r="DE262">
        <v>0.02</v>
      </c>
      <c r="DF262">
        <v>-3.5449999999999999</v>
      </c>
      <c r="DG262">
        <v>0.11899999999999999</v>
      </c>
      <c r="DH262">
        <v>410</v>
      </c>
      <c r="DI262">
        <v>35</v>
      </c>
      <c r="DJ262">
        <v>0.37</v>
      </c>
      <c r="DK262">
        <v>0.56999999999999995</v>
      </c>
      <c r="DL262">
        <v>-28.95070243902439</v>
      </c>
      <c r="DM262">
        <v>0.14873101045294609</v>
      </c>
      <c r="DN262">
        <v>4.6311298141107959E-2</v>
      </c>
      <c r="DO262">
        <v>0</v>
      </c>
      <c r="DP262">
        <v>1.496192926829268</v>
      </c>
      <c r="DQ262">
        <v>3.8364878048781297E-2</v>
      </c>
      <c r="DR262">
        <v>4.3246131894712353E-3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3.2961499999999999</v>
      </c>
      <c r="EB262">
        <v>2.6250800000000001</v>
      </c>
      <c r="EC262">
        <v>0.248971</v>
      </c>
      <c r="ED262">
        <v>0.24953800000000001</v>
      </c>
      <c r="EE262">
        <v>0.14243600000000001</v>
      </c>
      <c r="EF262">
        <v>0.13675399999999999</v>
      </c>
      <c r="EG262">
        <v>22726.9</v>
      </c>
      <c r="EH262">
        <v>23116.3</v>
      </c>
      <c r="EI262">
        <v>28169.5</v>
      </c>
      <c r="EJ262">
        <v>29665.4</v>
      </c>
      <c r="EK262">
        <v>33244.5</v>
      </c>
      <c r="EL262">
        <v>35548.199999999997</v>
      </c>
      <c r="EM262">
        <v>39755.800000000003</v>
      </c>
      <c r="EN262">
        <v>42387.199999999997</v>
      </c>
      <c r="EO262">
        <v>2.1086499999999999</v>
      </c>
      <c r="EP262">
        <v>2.1635</v>
      </c>
      <c r="EQ262">
        <v>0.138044</v>
      </c>
      <c r="ER262">
        <v>0</v>
      </c>
      <c r="ES262">
        <v>31.380199999999999</v>
      </c>
      <c r="ET262">
        <v>999.9</v>
      </c>
      <c r="EU262">
        <v>69.8</v>
      </c>
      <c r="EV262">
        <v>36.299999999999997</v>
      </c>
      <c r="EW262">
        <v>42.062800000000003</v>
      </c>
      <c r="EX262">
        <v>57.379300000000001</v>
      </c>
      <c r="EY262">
        <v>-2.2475999999999998</v>
      </c>
      <c r="EZ262">
        <v>2</v>
      </c>
      <c r="FA262">
        <v>0.50290900000000005</v>
      </c>
      <c r="FB262">
        <v>0.543543</v>
      </c>
      <c r="FC262">
        <v>20.271999999999998</v>
      </c>
      <c r="FD262">
        <v>5.2202799999999998</v>
      </c>
      <c r="FE262">
        <v>12.0047</v>
      </c>
      <c r="FF262">
        <v>4.9873000000000003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1.8643099999999999</v>
      </c>
      <c r="FO262">
        <v>1.8603499999999999</v>
      </c>
      <c r="FP262">
        <v>1.86111</v>
      </c>
      <c r="FQ262">
        <v>1.8602000000000001</v>
      </c>
      <c r="FR262">
        <v>1.86188</v>
      </c>
      <c r="FS262">
        <v>1.8584099999999999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-4.79</v>
      </c>
      <c r="GH262">
        <v>0.1268</v>
      </c>
      <c r="GI262">
        <v>-2.6367403326156271</v>
      </c>
      <c r="GJ262">
        <v>-2.8314441237569559E-3</v>
      </c>
      <c r="GK262">
        <v>1.746196064066972E-6</v>
      </c>
      <c r="GL262">
        <v>-5.0840809965914505E-10</v>
      </c>
      <c r="GM262">
        <v>-0.1800947898839361</v>
      </c>
      <c r="GN262">
        <v>5.1166531179064507E-3</v>
      </c>
      <c r="GO262">
        <v>1.8935886849813399E-4</v>
      </c>
      <c r="GP262">
        <v>-2.4822471333493459E-6</v>
      </c>
      <c r="GQ262">
        <v>4</v>
      </c>
      <c r="GR262">
        <v>2082</v>
      </c>
      <c r="GS262">
        <v>4</v>
      </c>
      <c r="GT262">
        <v>36</v>
      </c>
      <c r="GU262">
        <v>26.9</v>
      </c>
      <c r="GV262">
        <v>27</v>
      </c>
      <c r="GW262">
        <v>4.1015600000000001</v>
      </c>
      <c r="GX262">
        <v>2.51953</v>
      </c>
      <c r="GY262">
        <v>2.04834</v>
      </c>
      <c r="GZ262">
        <v>2.6220699999999999</v>
      </c>
      <c r="HA262">
        <v>2.1972700000000001</v>
      </c>
      <c r="HB262">
        <v>2.3010299999999999</v>
      </c>
      <c r="HC262">
        <v>42.3506</v>
      </c>
      <c r="HD262">
        <v>14.228300000000001</v>
      </c>
      <c r="HE262">
        <v>18</v>
      </c>
      <c r="HF262">
        <v>618.63400000000001</v>
      </c>
      <c r="HG262">
        <v>734.78800000000001</v>
      </c>
      <c r="HH262">
        <v>30.999199999999998</v>
      </c>
      <c r="HI262">
        <v>33.762599999999999</v>
      </c>
      <c r="HJ262">
        <v>29.9998</v>
      </c>
      <c r="HK262">
        <v>33.668199999999999</v>
      </c>
      <c r="HL262">
        <v>33.664700000000003</v>
      </c>
      <c r="HM262">
        <v>82.067400000000006</v>
      </c>
      <c r="HN262">
        <v>25.2987</v>
      </c>
      <c r="HO262">
        <v>91.369500000000002</v>
      </c>
      <c r="HP262">
        <v>31</v>
      </c>
      <c r="HQ262">
        <v>1648.59</v>
      </c>
      <c r="HR262">
        <v>33.914999999999999</v>
      </c>
      <c r="HS262">
        <v>99.2517</v>
      </c>
      <c r="HT262">
        <v>98.306399999999996</v>
      </c>
    </row>
    <row r="263" spans="1:228" x14ac:dyDescent="0.2">
      <c r="A263">
        <v>248</v>
      </c>
      <c r="B263">
        <v>1669669596.5999999</v>
      </c>
      <c r="C263">
        <v>986</v>
      </c>
      <c r="D263" t="s">
        <v>855</v>
      </c>
      <c r="E263" t="s">
        <v>856</v>
      </c>
      <c r="F263">
        <v>4</v>
      </c>
      <c r="G263">
        <v>1669669594.5999999</v>
      </c>
      <c r="H263">
        <f t="shared" si="102"/>
        <v>3.7408375731591919E-3</v>
      </c>
      <c r="I263">
        <f t="shared" si="103"/>
        <v>3.7408375731591921</v>
      </c>
      <c r="J263">
        <f t="shared" si="104"/>
        <v>40.488555243987001</v>
      </c>
      <c r="K263">
        <f t="shared" si="105"/>
        <v>1612.418571428572</v>
      </c>
      <c r="L263">
        <f t="shared" si="106"/>
        <v>1275.6771192652034</v>
      </c>
      <c r="M263">
        <f t="shared" si="107"/>
        <v>128.57654828204556</v>
      </c>
      <c r="N263">
        <f t="shared" si="108"/>
        <v>162.51699679270698</v>
      </c>
      <c r="O263">
        <f t="shared" si="109"/>
        <v>0.22437736575401152</v>
      </c>
      <c r="P263">
        <f t="shared" si="110"/>
        <v>3.6669179741362807</v>
      </c>
      <c r="Q263">
        <f t="shared" si="111"/>
        <v>0.21701948513218669</v>
      </c>
      <c r="R263">
        <f t="shared" si="112"/>
        <v>0.1362781546093608</v>
      </c>
      <c r="S263">
        <f t="shared" si="113"/>
        <v>226.11378737647925</v>
      </c>
      <c r="T263">
        <f t="shared" si="114"/>
        <v>33.414069013029383</v>
      </c>
      <c r="U263">
        <f t="shared" si="115"/>
        <v>33.606785714285706</v>
      </c>
      <c r="V263">
        <f t="shared" si="116"/>
        <v>5.2269304623815707</v>
      </c>
      <c r="W263">
        <f t="shared" si="117"/>
        <v>70.085632250993612</v>
      </c>
      <c r="X263">
        <f t="shared" si="118"/>
        <v>3.5653429386399629</v>
      </c>
      <c r="Y263">
        <f t="shared" si="119"/>
        <v>5.0871238856369407</v>
      </c>
      <c r="Z263">
        <f t="shared" si="120"/>
        <v>1.6615875237416078</v>
      </c>
      <c r="AA263">
        <f t="shared" si="121"/>
        <v>-164.97093697632036</v>
      </c>
      <c r="AB263">
        <f t="shared" si="122"/>
        <v>-95.642848625306144</v>
      </c>
      <c r="AC263">
        <f t="shared" si="123"/>
        <v>-5.9948696752062425</v>
      </c>
      <c r="AD263">
        <f t="shared" si="124"/>
        <v>-40.494867900353498</v>
      </c>
      <c r="AE263">
        <f t="shared" si="125"/>
        <v>63.630968260510699</v>
      </c>
      <c r="AF263">
        <f t="shared" si="126"/>
        <v>3.7401625148630955</v>
      </c>
      <c r="AG263">
        <f t="shared" si="127"/>
        <v>40.488555243987001</v>
      </c>
      <c r="AH263">
        <v>1698.174668334465</v>
      </c>
      <c r="AI263">
        <v>1674.124181818182</v>
      </c>
      <c r="AJ263">
        <v>1.71785247211512</v>
      </c>
      <c r="AK263">
        <v>63.565594582378537</v>
      </c>
      <c r="AL263">
        <f t="shared" si="128"/>
        <v>3.7408375731591921</v>
      </c>
      <c r="AM263">
        <v>33.874557698350422</v>
      </c>
      <c r="AN263">
        <v>35.373128484848479</v>
      </c>
      <c r="AO263">
        <v>5.6671956622022618E-5</v>
      </c>
      <c r="AP263">
        <v>91.324136407103097</v>
      </c>
      <c r="AQ263">
        <v>66</v>
      </c>
      <c r="AR263">
        <v>10</v>
      </c>
      <c r="AS263">
        <f t="shared" si="129"/>
        <v>1</v>
      </c>
      <c r="AT263">
        <f t="shared" si="130"/>
        <v>0</v>
      </c>
      <c r="AU263">
        <f t="shared" si="131"/>
        <v>47073.606218407294</v>
      </c>
      <c r="AV263">
        <f t="shared" si="132"/>
        <v>1200</v>
      </c>
      <c r="AW263">
        <f t="shared" si="133"/>
        <v>1025.924242163979</v>
      </c>
      <c r="AX263">
        <f t="shared" si="134"/>
        <v>0.85493686846998251</v>
      </c>
      <c r="AY263">
        <f t="shared" si="135"/>
        <v>0.18842815614706604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1669669594.5999999</v>
      </c>
      <c r="BF263">
        <v>1612.418571428572</v>
      </c>
      <c r="BG263">
        <v>1641.3542857142861</v>
      </c>
      <c r="BH263">
        <v>35.373685714285713</v>
      </c>
      <c r="BI263">
        <v>33.875071428571417</v>
      </c>
      <c r="BJ263">
        <v>1617.218571428572</v>
      </c>
      <c r="BK263">
        <v>35.246885714285717</v>
      </c>
      <c r="BL263">
        <v>650.01514285714279</v>
      </c>
      <c r="BM263">
        <v>100.6908571428572</v>
      </c>
      <c r="BN263">
        <v>9.9967071428571419E-2</v>
      </c>
      <c r="BO263">
        <v>33.122985714285711</v>
      </c>
      <c r="BP263">
        <v>33.606785714285706</v>
      </c>
      <c r="BQ263">
        <v>999.89999999999986</v>
      </c>
      <c r="BR263">
        <v>0</v>
      </c>
      <c r="BS263">
        <v>0</v>
      </c>
      <c r="BT263">
        <v>8995.0885714285723</v>
      </c>
      <c r="BU263">
        <v>0</v>
      </c>
      <c r="BV263">
        <v>510.4305714285714</v>
      </c>
      <c r="BW263">
        <v>-28.93552857142857</v>
      </c>
      <c r="BX263">
        <v>1671.548571428571</v>
      </c>
      <c r="BY263">
        <v>1698.905714285715</v>
      </c>
      <c r="BZ263">
        <v>1.4986200000000001</v>
      </c>
      <c r="CA263">
        <v>1641.3542857142861</v>
      </c>
      <c r="CB263">
        <v>33.875071428571417</v>
      </c>
      <c r="CC263">
        <v>3.5618085714285712</v>
      </c>
      <c r="CD263">
        <v>3.4109099999999999</v>
      </c>
      <c r="CE263">
        <v>26.917271428571429</v>
      </c>
      <c r="CF263">
        <v>26.182685714285711</v>
      </c>
      <c r="CG263">
        <v>1200</v>
      </c>
      <c r="CH263">
        <v>0.5000242857142857</v>
      </c>
      <c r="CI263">
        <v>0.49997571428571419</v>
      </c>
      <c r="CJ263">
        <v>0</v>
      </c>
      <c r="CK263">
        <v>873.06885714285715</v>
      </c>
      <c r="CL263">
        <v>4.9990899999999998</v>
      </c>
      <c r="CM263">
        <v>9342.3557142857135</v>
      </c>
      <c r="CN263">
        <v>9557.954285714286</v>
      </c>
      <c r="CO263">
        <v>43</v>
      </c>
      <c r="CP263">
        <v>44.875</v>
      </c>
      <c r="CQ263">
        <v>43.75</v>
      </c>
      <c r="CR263">
        <v>44.061999999999998</v>
      </c>
      <c r="CS263">
        <v>44.436999999999998</v>
      </c>
      <c r="CT263">
        <v>597.52571428571423</v>
      </c>
      <c r="CU263">
        <v>597.47428571428566</v>
      </c>
      <c r="CV263">
        <v>0</v>
      </c>
      <c r="CW263">
        <v>1669669612</v>
      </c>
      <c r="CX263">
        <v>0</v>
      </c>
      <c r="CY263">
        <v>1669667979.5</v>
      </c>
      <c r="CZ263" t="s">
        <v>356</v>
      </c>
      <c r="DA263">
        <v>1669667979.5</v>
      </c>
      <c r="DB263">
        <v>1669667970</v>
      </c>
      <c r="DC263">
        <v>16</v>
      </c>
      <c r="DD263">
        <v>2.5000000000000001E-2</v>
      </c>
      <c r="DE263">
        <v>0.02</v>
      </c>
      <c r="DF263">
        <v>-3.5449999999999999</v>
      </c>
      <c r="DG263">
        <v>0.11899999999999999</v>
      </c>
      <c r="DH263">
        <v>410</v>
      </c>
      <c r="DI263">
        <v>35</v>
      </c>
      <c r="DJ263">
        <v>0.37</v>
      </c>
      <c r="DK263">
        <v>0.56999999999999995</v>
      </c>
      <c r="DL263">
        <v>-28.942402439024391</v>
      </c>
      <c r="DM263">
        <v>7.1441811846633785E-2</v>
      </c>
      <c r="DN263">
        <v>4.1631873857423743E-2</v>
      </c>
      <c r="DO263">
        <v>1</v>
      </c>
      <c r="DP263">
        <v>1.497835609756097</v>
      </c>
      <c r="DQ263">
        <v>2.2481184668990191E-2</v>
      </c>
      <c r="DR263">
        <v>3.351502064987012E-3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684</v>
      </c>
      <c r="EA263">
        <v>3.2961800000000001</v>
      </c>
      <c r="EB263">
        <v>2.6254200000000001</v>
      </c>
      <c r="EC263">
        <v>0.24957499999999999</v>
      </c>
      <c r="ED263">
        <v>0.25013099999999999</v>
      </c>
      <c r="EE263">
        <v>0.14244100000000001</v>
      </c>
      <c r="EF263">
        <v>0.13675999999999999</v>
      </c>
      <c r="EG263">
        <v>22708.400000000001</v>
      </c>
      <c r="EH263">
        <v>23098</v>
      </c>
      <c r="EI263">
        <v>28169.4</v>
      </c>
      <c r="EJ263">
        <v>29665.5</v>
      </c>
      <c r="EK263">
        <v>33244</v>
      </c>
      <c r="EL263">
        <v>35548.1</v>
      </c>
      <c r="EM263">
        <v>39755.4</v>
      </c>
      <c r="EN263">
        <v>42387.199999999997</v>
      </c>
      <c r="EO263">
        <v>2.1089500000000001</v>
      </c>
      <c r="EP263">
        <v>2.1634000000000002</v>
      </c>
      <c r="EQ263">
        <v>0.137851</v>
      </c>
      <c r="ER263">
        <v>0</v>
      </c>
      <c r="ES263">
        <v>31.367799999999999</v>
      </c>
      <c r="ET263">
        <v>999.9</v>
      </c>
      <c r="EU263">
        <v>69.8</v>
      </c>
      <c r="EV263">
        <v>36.4</v>
      </c>
      <c r="EW263">
        <v>42.2928</v>
      </c>
      <c r="EX263">
        <v>57.379300000000001</v>
      </c>
      <c r="EY263">
        <v>-2.3477600000000001</v>
      </c>
      <c r="EZ263">
        <v>2</v>
      </c>
      <c r="FA263">
        <v>0.50236000000000003</v>
      </c>
      <c r="FB263">
        <v>0.54115500000000005</v>
      </c>
      <c r="FC263">
        <v>20.271999999999998</v>
      </c>
      <c r="FD263">
        <v>5.2192400000000001</v>
      </c>
      <c r="FE263">
        <v>12.0052</v>
      </c>
      <c r="FF263">
        <v>4.9869500000000002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1.8643099999999999</v>
      </c>
      <c r="FO263">
        <v>1.8603499999999999</v>
      </c>
      <c r="FP263">
        <v>1.86111</v>
      </c>
      <c r="FQ263">
        <v>1.8602000000000001</v>
      </c>
      <c r="FR263">
        <v>1.86188</v>
      </c>
      <c r="FS263">
        <v>1.85843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-4.8</v>
      </c>
      <c r="GH263">
        <v>0.1268</v>
      </c>
      <c r="GI263">
        <v>-2.6367403326156271</v>
      </c>
      <c r="GJ263">
        <v>-2.8314441237569559E-3</v>
      </c>
      <c r="GK263">
        <v>1.746196064066972E-6</v>
      </c>
      <c r="GL263">
        <v>-5.0840809965914505E-10</v>
      </c>
      <c r="GM263">
        <v>-0.1800947898839361</v>
      </c>
      <c r="GN263">
        <v>5.1166531179064507E-3</v>
      </c>
      <c r="GO263">
        <v>1.8935886849813399E-4</v>
      </c>
      <c r="GP263">
        <v>-2.4822471333493459E-6</v>
      </c>
      <c r="GQ263">
        <v>4</v>
      </c>
      <c r="GR263">
        <v>2082</v>
      </c>
      <c r="GS263">
        <v>4</v>
      </c>
      <c r="GT263">
        <v>36</v>
      </c>
      <c r="GU263">
        <v>27</v>
      </c>
      <c r="GV263">
        <v>27.1</v>
      </c>
      <c r="GW263">
        <v>4.1162099999999997</v>
      </c>
      <c r="GX263">
        <v>2.5122100000000001</v>
      </c>
      <c r="GY263">
        <v>2.04834</v>
      </c>
      <c r="GZ263">
        <v>2.6220699999999999</v>
      </c>
      <c r="HA263">
        <v>2.1972700000000001</v>
      </c>
      <c r="HB263">
        <v>2.34985</v>
      </c>
      <c r="HC263">
        <v>42.3506</v>
      </c>
      <c r="HD263">
        <v>14.245900000000001</v>
      </c>
      <c r="HE263">
        <v>18</v>
      </c>
      <c r="HF263">
        <v>618.84799999999996</v>
      </c>
      <c r="HG263">
        <v>734.65700000000004</v>
      </c>
      <c r="HH263">
        <v>30.999300000000002</v>
      </c>
      <c r="HI263">
        <v>33.760199999999998</v>
      </c>
      <c r="HJ263">
        <v>29.9998</v>
      </c>
      <c r="HK263">
        <v>33.666699999999999</v>
      </c>
      <c r="HL263">
        <v>33.661700000000003</v>
      </c>
      <c r="HM263">
        <v>82.331199999999995</v>
      </c>
      <c r="HN263">
        <v>25.2987</v>
      </c>
      <c r="HO263">
        <v>91.369500000000002</v>
      </c>
      <c r="HP263">
        <v>31</v>
      </c>
      <c r="HQ263">
        <v>1655.29</v>
      </c>
      <c r="HR263">
        <v>33.914999999999999</v>
      </c>
      <c r="HS263">
        <v>99.250900000000001</v>
      </c>
      <c r="HT263">
        <v>98.306700000000006</v>
      </c>
    </row>
    <row r="264" spans="1:228" x14ac:dyDescent="0.2">
      <c r="A264">
        <v>249</v>
      </c>
      <c r="B264">
        <v>1669669600.5999999</v>
      </c>
      <c r="C264">
        <v>990</v>
      </c>
      <c r="D264" t="s">
        <v>857</v>
      </c>
      <c r="E264" t="s">
        <v>858</v>
      </c>
      <c r="F264">
        <v>4</v>
      </c>
      <c r="G264">
        <v>1669669598.2874999</v>
      </c>
      <c r="H264">
        <f t="shared" si="102"/>
        <v>3.768957537124037E-3</v>
      </c>
      <c r="I264">
        <f t="shared" si="103"/>
        <v>3.7689575371240371</v>
      </c>
      <c r="J264">
        <f t="shared" si="104"/>
        <v>39.891589277838783</v>
      </c>
      <c r="K264">
        <f t="shared" si="105"/>
        <v>1618.57375</v>
      </c>
      <c r="L264">
        <f t="shared" si="106"/>
        <v>1288.194989638919</v>
      </c>
      <c r="M264">
        <f t="shared" si="107"/>
        <v>129.83810079594306</v>
      </c>
      <c r="N264">
        <f t="shared" si="108"/>
        <v>163.13721399977911</v>
      </c>
      <c r="O264">
        <f t="shared" si="109"/>
        <v>0.22613290529083097</v>
      </c>
      <c r="P264">
        <f t="shared" si="110"/>
        <v>3.6773588634747689</v>
      </c>
      <c r="Q264">
        <f t="shared" si="111"/>
        <v>0.21868196129690626</v>
      </c>
      <c r="R264">
        <f t="shared" si="112"/>
        <v>0.13732521183632562</v>
      </c>
      <c r="S264">
        <f t="shared" si="113"/>
        <v>226.11337685813217</v>
      </c>
      <c r="T264">
        <f t="shared" si="114"/>
        <v>33.410389983336856</v>
      </c>
      <c r="U264">
        <f t="shared" si="115"/>
        <v>33.608087500000003</v>
      </c>
      <c r="V264">
        <f t="shared" si="116"/>
        <v>5.2273111098988743</v>
      </c>
      <c r="W264">
        <f t="shared" si="117"/>
        <v>70.08620916866802</v>
      </c>
      <c r="X264">
        <f t="shared" si="118"/>
        <v>3.5659706420244888</v>
      </c>
      <c r="Y264">
        <f t="shared" si="119"/>
        <v>5.0879776268719246</v>
      </c>
      <c r="Z264">
        <f t="shared" si="120"/>
        <v>1.6613404678743855</v>
      </c>
      <c r="AA264">
        <f t="shared" si="121"/>
        <v>-166.21102738717002</v>
      </c>
      <c r="AB264">
        <f t="shared" si="122"/>
        <v>-95.580621194212313</v>
      </c>
      <c r="AC264">
        <f t="shared" si="123"/>
        <v>-5.974084985845761</v>
      </c>
      <c r="AD264">
        <f t="shared" si="124"/>
        <v>-41.652356709095926</v>
      </c>
      <c r="AE264">
        <f t="shared" si="125"/>
        <v>63.383460387988748</v>
      </c>
      <c r="AF264">
        <f t="shared" si="126"/>
        <v>3.7483826226102654</v>
      </c>
      <c r="AG264">
        <f t="shared" si="127"/>
        <v>39.891589277838783</v>
      </c>
      <c r="AH264">
        <v>1704.9429023122209</v>
      </c>
      <c r="AI264">
        <v>1681.0836363636361</v>
      </c>
      <c r="AJ264">
        <v>1.734616506258938</v>
      </c>
      <c r="AK264">
        <v>63.565594582378537</v>
      </c>
      <c r="AL264">
        <f t="shared" si="128"/>
        <v>3.7689575371240371</v>
      </c>
      <c r="AM264">
        <v>33.877451069149828</v>
      </c>
      <c r="AN264">
        <v>35.386554545454537</v>
      </c>
      <c r="AO264">
        <v>1.9220460982039599E-4</v>
      </c>
      <c r="AP264">
        <v>91.324136407103097</v>
      </c>
      <c r="AQ264">
        <v>66</v>
      </c>
      <c r="AR264">
        <v>10</v>
      </c>
      <c r="AS264">
        <f t="shared" si="129"/>
        <v>1</v>
      </c>
      <c r="AT264">
        <f t="shared" si="130"/>
        <v>0</v>
      </c>
      <c r="AU264">
        <f t="shared" si="131"/>
        <v>47259.45704759426</v>
      </c>
      <c r="AV264">
        <f t="shared" si="132"/>
        <v>1200.00125</v>
      </c>
      <c r="AW264">
        <f t="shared" si="133"/>
        <v>1025.9249760922962</v>
      </c>
      <c r="AX264">
        <f t="shared" si="134"/>
        <v>0.85493658951796614</v>
      </c>
      <c r="AY264">
        <f t="shared" si="135"/>
        <v>0.18842761776967495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1669669598.2874999</v>
      </c>
      <c r="BF264">
        <v>1618.57375</v>
      </c>
      <c r="BG264">
        <v>1647.4224999999999</v>
      </c>
      <c r="BH264">
        <v>35.379950000000001</v>
      </c>
      <c r="BI264">
        <v>33.878012499999997</v>
      </c>
      <c r="BJ264">
        <v>1623.3787500000001</v>
      </c>
      <c r="BK264">
        <v>35.253087499999999</v>
      </c>
      <c r="BL264">
        <v>649.99812500000007</v>
      </c>
      <c r="BM264">
        <v>100.69087500000001</v>
      </c>
      <c r="BN264">
        <v>9.984522500000001E-2</v>
      </c>
      <c r="BO264">
        <v>33.125974999999997</v>
      </c>
      <c r="BP264">
        <v>33.608087500000003</v>
      </c>
      <c r="BQ264">
        <v>999.9</v>
      </c>
      <c r="BR264">
        <v>0</v>
      </c>
      <c r="BS264">
        <v>0</v>
      </c>
      <c r="BT264">
        <v>9031.2512500000012</v>
      </c>
      <c r="BU264">
        <v>0</v>
      </c>
      <c r="BV264">
        <v>514.86687499999994</v>
      </c>
      <c r="BW264">
        <v>-28.846512499999999</v>
      </c>
      <c r="BX264">
        <v>1677.9412500000001</v>
      </c>
      <c r="BY264">
        <v>1705.18875</v>
      </c>
      <c r="BZ264">
        <v>1.5019450000000001</v>
      </c>
      <c r="CA264">
        <v>1647.4224999999999</v>
      </c>
      <c r="CB264">
        <v>33.878012499999997</v>
      </c>
      <c r="CC264">
        <v>3.5624437499999999</v>
      </c>
      <c r="CD264">
        <v>3.4112087500000001</v>
      </c>
      <c r="CE264">
        <v>26.920300000000001</v>
      </c>
      <c r="CF264">
        <v>26.184175</v>
      </c>
      <c r="CG264">
        <v>1200.00125</v>
      </c>
      <c r="CH264">
        <v>0.50002912499999996</v>
      </c>
      <c r="CI264">
        <v>0.49997087499999998</v>
      </c>
      <c r="CJ264">
        <v>0</v>
      </c>
      <c r="CK264">
        <v>872.97737499999994</v>
      </c>
      <c r="CL264">
        <v>4.9990899999999998</v>
      </c>
      <c r="CM264">
        <v>9341.9012500000008</v>
      </c>
      <c r="CN264">
        <v>9557.9650000000001</v>
      </c>
      <c r="CO264">
        <v>43</v>
      </c>
      <c r="CP264">
        <v>44.875</v>
      </c>
      <c r="CQ264">
        <v>43.765500000000003</v>
      </c>
      <c r="CR264">
        <v>44.061999999999998</v>
      </c>
      <c r="CS264">
        <v>44.436999999999998</v>
      </c>
      <c r="CT264">
        <v>597.53749999999991</v>
      </c>
      <c r="CU264">
        <v>597.46375</v>
      </c>
      <c r="CV264">
        <v>0</v>
      </c>
      <c r="CW264">
        <v>1669669616.2</v>
      </c>
      <c r="CX264">
        <v>0</v>
      </c>
      <c r="CY264">
        <v>1669667979.5</v>
      </c>
      <c r="CZ264" t="s">
        <v>356</v>
      </c>
      <c r="DA264">
        <v>1669667979.5</v>
      </c>
      <c r="DB264">
        <v>1669667970</v>
      </c>
      <c r="DC264">
        <v>16</v>
      </c>
      <c r="DD264">
        <v>2.5000000000000001E-2</v>
      </c>
      <c r="DE264">
        <v>0.02</v>
      </c>
      <c r="DF264">
        <v>-3.5449999999999999</v>
      </c>
      <c r="DG264">
        <v>0.11899999999999999</v>
      </c>
      <c r="DH264">
        <v>410</v>
      </c>
      <c r="DI264">
        <v>35</v>
      </c>
      <c r="DJ264">
        <v>0.37</v>
      </c>
      <c r="DK264">
        <v>0.56999999999999995</v>
      </c>
      <c r="DL264">
        <v>-28.920592682926831</v>
      </c>
      <c r="DM264">
        <v>0.29440348432054841</v>
      </c>
      <c r="DN264">
        <v>5.4200856757893892E-2</v>
      </c>
      <c r="DO264">
        <v>0</v>
      </c>
      <c r="DP264">
        <v>1.4995578048780489</v>
      </c>
      <c r="DQ264">
        <v>8.0638327526143389E-3</v>
      </c>
      <c r="DR264">
        <v>2.2104325944507699E-3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3.29603</v>
      </c>
      <c r="EB264">
        <v>2.62534</v>
      </c>
      <c r="EC264">
        <v>0.25017800000000001</v>
      </c>
      <c r="ED264">
        <v>0.25072899999999998</v>
      </c>
      <c r="EE264">
        <v>0.14247299999999999</v>
      </c>
      <c r="EF264">
        <v>0.136767</v>
      </c>
      <c r="EG264">
        <v>22690.3</v>
      </c>
      <c r="EH264">
        <v>23079.7</v>
      </c>
      <c r="EI264">
        <v>28169.599999999999</v>
      </c>
      <c r="EJ264">
        <v>29665.7</v>
      </c>
      <c r="EK264">
        <v>33243.4</v>
      </c>
      <c r="EL264">
        <v>35548.1</v>
      </c>
      <c r="EM264">
        <v>39756.1</v>
      </c>
      <c r="EN264">
        <v>42387.6</v>
      </c>
      <c r="EO264">
        <v>2.10873</v>
      </c>
      <c r="EP264">
        <v>2.16357</v>
      </c>
      <c r="EQ264">
        <v>0.138797</v>
      </c>
      <c r="ER264">
        <v>0</v>
      </c>
      <c r="ES264">
        <v>31.3596</v>
      </c>
      <c r="ET264">
        <v>999.9</v>
      </c>
      <c r="EU264">
        <v>69.8</v>
      </c>
      <c r="EV264">
        <v>36.4</v>
      </c>
      <c r="EW264">
        <v>42.295499999999997</v>
      </c>
      <c r="EX264">
        <v>56.959299999999999</v>
      </c>
      <c r="EY264">
        <v>-2.1354099999999998</v>
      </c>
      <c r="EZ264">
        <v>2</v>
      </c>
      <c r="FA264">
        <v>0.50234999999999996</v>
      </c>
      <c r="FB264">
        <v>0.53905199999999998</v>
      </c>
      <c r="FC264">
        <v>20.272099999999998</v>
      </c>
      <c r="FD264">
        <v>5.2198399999999996</v>
      </c>
      <c r="FE264">
        <v>12.0046</v>
      </c>
      <c r="FF264">
        <v>4.9869500000000002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1.8622000000000001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-4.8099999999999996</v>
      </c>
      <c r="GH264">
        <v>0.12690000000000001</v>
      </c>
      <c r="GI264">
        <v>-2.6367403326156271</v>
      </c>
      <c r="GJ264">
        <v>-2.8314441237569559E-3</v>
      </c>
      <c r="GK264">
        <v>1.746196064066972E-6</v>
      </c>
      <c r="GL264">
        <v>-5.0840809965914505E-10</v>
      </c>
      <c r="GM264">
        <v>-0.1800947898839361</v>
      </c>
      <c r="GN264">
        <v>5.1166531179064507E-3</v>
      </c>
      <c r="GO264">
        <v>1.8935886849813399E-4</v>
      </c>
      <c r="GP264">
        <v>-2.4822471333493459E-6</v>
      </c>
      <c r="GQ264">
        <v>4</v>
      </c>
      <c r="GR264">
        <v>2082</v>
      </c>
      <c r="GS264">
        <v>4</v>
      </c>
      <c r="GT264">
        <v>36</v>
      </c>
      <c r="GU264">
        <v>27</v>
      </c>
      <c r="GV264">
        <v>27.2</v>
      </c>
      <c r="GW264">
        <v>4.1296400000000002</v>
      </c>
      <c r="GX264">
        <v>2.52319</v>
      </c>
      <c r="GY264">
        <v>2.04834</v>
      </c>
      <c r="GZ264">
        <v>2.6220699999999999</v>
      </c>
      <c r="HA264">
        <v>2.1972700000000001</v>
      </c>
      <c r="HB264">
        <v>2.2912599999999999</v>
      </c>
      <c r="HC264">
        <v>42.3506</v>
      </c>
      <c r="HD264">
        <v>14.228300000000001</v>
      </c>
      <c r="HE264">
        <v>18</v>
      </c>
      <c r="HF264">
        <v>618.64800000000002</v>
      </c>
      <c r="HG264">
        <v>734.79700000000003</v>
      </c>
      <c r="HH264">
        <v>30.999400000000001</v>
      </c>
      <c r="HI264">
        <v>33.758699999999997</v>
      </c>
      <c r="HJ264">
        <v>29.9998</v>
      </c>
      <c r="HK264">
        <v>33.663800000000002</v>
      </c>
      <c r="HL264">
        <v>33.659399999999998</v>
      </c>
      <c r="HM264">
        <v>82.590999999999994</v>
      </c>
      <c r="HN264">
        <v>25.2987</v>
      </c>
      <c r="HO264">
        <v>91.369500000000002</v>
      </c>
      <c r="HP264">
        <v>31</v>
      </c>
      <c r="HQ264">
        <v>1662</v>
      </c>
      <c r="HR264">
        <v>33.914999999999999</v>
      </c>
      <c r="HS264">
        <v>99.252300000000005</v>
      </c>
      <c r="HT264">
        <v>98.307400000000001</v>
      </c>
    </row>
    <row r="265" spans="1:228" x14ac:dyDescent="0.2">
      <c r="A265">
        <v>250</v>
      </c>
      <c r="B265">
        <v>1669669604.5999999</v>
      </c>
      <c r="C265">
        <v>994</v>
      </c>
      <c r="D265" t="s">
        <v>859</v>
      </c>
      <c r="E265" t="s">
        <v>860</v>
      </c>
      <c r="F265">
        <v>4</v>
      </c>
      <c r="G265">
        <v>1669669602.5999999</v>
      </c>
      <c r="H265">
        <f t="shared" si="102"/>
        <v>3.7716791837831515E-3</v>
      </c>
      <c r="I265">
        <f t="shared" si="103"/>
        <v>3.7716791837831516</v>
      </c>
      <c r="J265">
        <f t="shared" si="104"/>
        <v>39.984804521209035</v>
      </c>
      <c r="K265">
        <f t="shared" si="105"/>
        <v>1625.78</v>
      </c>
      <c r="L265">
        <f t="shared" si="106"/>
        <v>1295.1855909736016</v>
      </c>
      <c r="M265">
        <f t="shared" si="107"/>
        <v>130.54185083635963</v>
      </c>
      <c r="N265">
        <f t="shared" si="108"/>
        <v>163.86248560192826</v>
      </c>
      <c r="O265">
        <f t="shared" si="109"/>
        <v>0.22661614502699581</v>
      </c>
      <c r="P265">
        <f t="shared" si="110"/>
        <v>3.6775419207740572</v>
      </c>
      <c r="Q265">
        <f t="shared" si="111"/>
        <v>0.21913424828403974</v>
      </c>
      <c r="R265">
        <f t="shared" si="112"/>
        <v>0.13761054584437121</v>
      </c>
      <c r="S265">
        <f t="shared" si="113"/>
        <v>226.11358166162921</v>
      </c>
      <c r="T265">
        <f t="shared" si="114"/>
        <v>33.413046538724657</v>
      </c>
      <c r="U265">
        <f t="shared" si="115"/>
        <v>33.603471428571432</v>
      </c>
      <c r="V265">
        <f t="shared" si="116"/>
        <v>5.2259614603804572</v>
      </c>
      <c r="W265">
        <f t="shared" si="117"/>
        <v>70.090940481611497</v>
      </c>
      <c r="X265">
        <f t="shared" si="118"/>
        <v>3.5668599090692714</v>
      </c>
      <c r="Y265">
        <f t="shared" si="119"/>
        <v>5.0889029089359195</v>
      </c>
      <c r="Z265">
        <f t="shared" si="120"/>
        <v>1.6591015513111858</v>
      </c>
      <c r="AA265">
        <f t="shared" si="121"/>
        <v>-166.33105200483698</v>
      </c>
      <c r="AB265">
        <f t="shared" si="122"/>
        <v>-94.027947454400035</v>
      </c>
      <c r="AC265">
        <f t="shared" si="123"/>
        <v>-5.8767057924448682</v>
      </c>
      <c r="AD265">
        <f t="shared" si="124"/>
        <v>-40.122123590052681</v>
      </c>
      <c r="AE265">
        <f t="shared" si="125"/>
        <v>63.498153635857292</v>
      </c>
      <c r="AF265">
        <f t="shared" si="126"/>
        <v>3.7667293294241766</v>
      </c>
      <c r="AG265">
        <f t="shared" si="127"/>
        <v>39.984804521209035</v>
      </c>
      <c r="AH265">
        <v>1711.9852469221071</v>
      </c>
      <c r="AI265">
        <v>1688.045515151515</v>
      </c>
      <c r="AJ265">
        <v>1.745392353753026</v>
      </c>
      <c r="AK265">
        <v>63.565594582378537</v>
      </c>
      <c r="AL265">
        <f t="shared" si="128"/>
        <v>3.7716791837831516</v>
      </c>
      <c r="AM265">
        <v>33.879596613609053</v>
      </c>
      <c r="AN265">
        <v>35.390458787878792</v>
      </c>
      <c r="AO265">
        <v>5.738228695998106E-5</v>
      </c>
      <c r="AP265">
        <v>91.324136407103097</v>
      </c>
      <c r="AQ265">
        <v>66</v>
      </c>
      <c r="AR265">
        <v>10</v>
      </c>
      <c r="AS265">
        <f t="shared" si="129"/>
        <v>1</v>
      </c>
      <c r="AT265">
        <f t="shared" si="130"/>
        <v>0</v>
      </c>
      <c r="AU265">
        <f t="shared" si="131"/>
        <v>47262.21762286748</v>
      </c>
      <c r="AV265">
        <f t="shared" si="132"/>
        <v>1200.002857142857</v>
      </c>
      <c r="AW265">
        <f t="shared" si="133"/>
        <v>1025.9262993065433</v>
      </c>
      <c r="AX265">
        <f t="shared" si="134"/>
        <v>0.85493654719224532</v>
      </c>
      <c r="AY265">
        <f t="shared" si="135"/>
        <v>0.18842753608103369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1669669602.5999999</v>
      </c>
      <c r="BF265">
        <v>1625.78</v>
      </c>
      <c r="BG265">
        <v>1654.6985714285711</v>
      </c>
      <c r="BH265">
        <v>35.389000000000003</v>
      </c>
      <c r="BI265">
        <v>33.879800000000003</v>
      </c>
      <c r="BJ265">
        <v>1630.5942857142859</v>
      </c>
      <c r="BK265">
        <v>35.262042857142852</v>
      </c>
      <c r="BL265">
        <v>650.0302857142857</v>
      </c>
      <c r="BM265">
        <v>100.69</v>
      </c>
      <c r="BN265">
        <v>0.1000734428571429</v>
      </c>
      <c r="BO265">
        <v>33.129214285714284</v>
      </c>
      <c r="BP265">
        <v>33.603471428571432</v>
      </c>
      <c r="BQ265">
        <v>999.89999999999986</v>
      </c>
      <c r="BR265">
        <v>0</v>
      </c>
      <c r="BS265">
        <v>0</v>
      </c>
      <c r="BT265">
        <v>9031.9642857142862</v>
      </c>
      <c r="BU265">
        <v>0</v>
      </c>
      <c r="BV265">
        <v>519.3775714285714</v>
      </c>
      <c r="BW265">
        <v>-28.920200000000001</v>
      </c>
      <c r="BX265">
        <v>1685.424285714286</v>
      </c>
      <c r="BY265">
        <v>1712.727142857143</v>
      </c>
      <c r="BZ265">
        <v>1.5091814285714289</v>
      </c>
      <c r="CA265">
        <v>1654.6985714285711</v>
      </c>
      <c r="CB265">
        <v>33.879800000000003</v>
      </c>
      <c r="CC265">
        <v>3.5633157142857139</v>
      </c>
      <c r="CD265">
        <v>3.411355714285714</v>
      </c>
      <c r="CE265">
        <v>26.92445714285714</v>
      </c>
      <c r="CF265">
        <v>26.184914285714289</v>
      </c>
      <c r="CG265">
        <v>1200.002857142857</v>
      </c>
      <c r="CH265">
        <v>0.50003285714285717</v>
      </c>
      <c r="CI265">
        <v>0.49996714285714278</v>
      </c>
      <c r="CJ265">
        <v>0</v>
      </c>
      <c r="CK265">
        <v>872.97642857142853</v>
      </c>
      <c r="CL265">
        <v>4.9990899999999998</v>
      </c>
      <c r="CM265">
        <v>9340.7985714285714</v>
      </c>
      <c r="CN265">
        <v>9558.0028571428575</v>
      </c>
      <c r="CO265">
        <v>43</v>
      </c>
      <c r="CP265">
        <v>44.875</v>
      </c>
      <c r="CQ265">
        <v>43.767714285714291</v>
      </c>
      <c r="CR265">
        <v>44.061999999999998</v>
      </c>
      <c r="CS265">
        <v>44.436999999999998</v>
      </c>
      <c r="CT265">
        <v>597.54</v>
      </c>
      <c r="CU265">
        <v>597.46285714285716</v>
      </c>
      <c r="CV265">
        <v>0</v>
      </c>
      <c r="CW265">
        <v>1669669619.8</v>
      </c>
      <c r="CX265">
        <v>0</v>
      </c>
      <c r="CY265">
        <v>1669667979.5</v>
      </c>
      <c r="CZ265" t="s">
        <v>356</v>
      </c>
      <c r="DA265">
        <v>1669667979.5</v>
      </c>
      <c r="DB265">
        <v>1669667970</v>
      </c>
      <c r="DC265">
        <v>16</v>
      </c>
      <c r="DD265">
        <v>2.5000000000000001E-2</v>
      </c>
      <c r="DE265">
        <v>0.02</v>
      </c>
      <c r="DF265">
        <v>-3.5449999999999999</v>
      </c>
      <c r="DG265">
        <v>0.11899999999999999</v>
      </c>
      <c r="DH265">
        <v>410</v>
      </c>
      <c r="DI265">
        <v>35</v>
      </c>
      <c r="DJ265">
        <v>0.37</v>
      </c>
      <c r="DK265">
        <v>0.56999999999999995</v>
      </c>
      <c r="DL265">
        <v>-28.921382926829271</v>
      </c>
      <c r="DM265">
        <v>0.29770034843208559</v>
      </c>
      <c r="DN265">
        <v>5.3420361982679528E-2</v>
      </c>
      <c r="DO265">
        <v>0</v>
      </c>
      <c r="DP265">
        <v>1.501677804878049</v>
      </c>
      <c r="DQ265">
        <v>2.453540069686664E-2</v>
      </c>
      <c r="DR265">
        <v>3.8031742276458899E-3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3.2962799999999999</v>
      </c>
      <c r="EB265">
        <v>2.6255999999999999</v>
      </c>
      <c r="EC265">
        <v>0.25078600000000001</v>
      </c>
      <c r="ED265">
        <v>0.25132399999999999</v>
      </c>
      <c r="EE265">
        <v>0.142484</v>
      </c>
      <c r="EF265">
        <v>0.13677300000000001</v>
      </c>
      <c r="EG265">
        <v>22672</v>
      </c>
      <c r="EH265">
        <v>23061.599999999999</v>
      </c>
      <c r="EI265">
        <v>28169.9</v>
      </c>
      <c r="EJ265">
        <v>29666.1</v>
      </c>
      <c r="EK265">
        <v>33243.1</v>
      </c>
      <c r="EL265">
        <v>35548.400000000001</v>
      </c>
      <c r="EM265">
        <v>39756.199999999997</v>
      </c>
      <c r="EN265">
        <v>42388.1</v>
      </c>
      <c r="EO265">
        <v>2.1089500000000001</v>
      </c>
      <c r="EP265">
        <v>2.1636000000000002</v>
      </c>
      <c r="EQ265">
        <v>0.138961</v>
      </c>
      <c r="ER265">
        <v>0</v>
      </c>
      <c r="ES265">
        <v>31.355399999999999</v>
      </c>
      <c r="ET265">
        <v>999.9</v>
      </c>
      <c r="EU265">
        <v>69.7</v>
      </c>
      <c r="EV265">
        <v>36.4</v>
      </c>
      <c r="EW265">
        <v>42.234499999999997</v>
      </c>
      <c r="EX265">
        <v>57.349299999999999</v>
      </c>
      <c r="EY265">
        <v>-2.38381</v>
      </c>
      <c r="EZ265">
        <v>2</v>
      </c>
      <c r="FA265">
        <v>0.43482199999999999</v>
      </c>
      <c r="FB265">
        <v>0.60429699999999997</v>
      </c>
      <c r="FC265">
        <v>20.271899999999999</v>
      </c>
      <c r="FD265">
        <v>5.2195400000000003</v>
      </c>
      <c r="FE265">
        <v>12.0052</v>
      </c>
      <c r="FF265">
        <v>4.9869500000000002</v>
      </c>
      <c r="FG265">
        <v>3.2845800000000001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1.86222</v>
      </c>
      <c r="FN265">
        <v>1.8643099999999999</v>
      </c>
      <c r="FO265">
        <v>1.8603499999999999</v>
      </c>
      <c r="FP265">
        <v>1.86111</v>
      </c>
      <c r="FQ265">
        <v>1.8602000000000001</v>
      </c>
      <c r="FR265">
        <v>1.86188</v>
      </c>
      <c r="FS265">
        <v>1.8584700000000001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-4.82</v>
      </c>
      <c r="GH265">
        <v>0.127</v>
      </c>
      <c r="GI265">
        <v>-2.6367403326156271</v>
      </c>
      <c r="GJ265">
        <v>-2.8314441237569559E-3</v>
      </c>
      <c r="GK265">
        <v>1.746196064066972E-6</v>
      </c>
      <c r="GL265">
        <v>-5.0840809965914505E-10</v>
      </c>
      <c r="GM265">
        <v>-0.1800947898839361</v>
      </c>
      <c r="GN265">
        <v>5.1166531179064507E-3</v>
      </c>
      <c r="GO265">
        <v>1.8935886849813399E-4</v>
      </c>
      <c r="GP265">
        <v>-2.4822471333493459E-6</v>
      </c>
      <c r="GQ265">
        <v>4</v>
      </c>
      <c r="GR265">
        <v>2082</v>
      </c>
      <c r="GS265">
        <v>4</v>
      </c>
      <c r="GT265">
        <v>36</v>
      </c>
      <c r="GU265">
        <v>27.1</v>
      </c>
      <c r="GV265">
        <v>27.2</v>
      </c>
      <c r="GW265">
        <v>4.1381800000000002</v>
      </c>
      <c r="GX265">
        <v>2.51953</v>
      </c>
      <c r="GY265">
        <v>2.04834</v>
      </c>
      <c r="GZ265">
        <v>2.6220699999999999</v>
      </c>
      <c r="HA265">
        <v>2.1972700000000001</v>
      </c>
      <c r="HB265">
        <v>2.2973599999999998</v>
      </c>
      <c r="HC265">
        <v>42.377200000000002</v>
      </c>
      <c r="HD265">
        <v>14.228300000000001</v>
      </c>
      <c r="HE265">
        <v>18</v>
      </c>
      <c r="HF265">
        <v>618.80399999999997</v>
      </c>
      <c r="HG265">
        <v>734.81</v>
      </c>
      <c r="HH265">
        <v>30.999400000000001</v>
      </c>
      <c r="HI265">
        <v>33.756500000000003</v>
      </c>
      <c r="HJ265">
        <v>29.9998</v>
      </c>
      <c r="HK265">
        <v>33.662199999999999</v>
      </c>
      <c r="HL265">
        <v>33.658700000000003</v>
      </c>
      <c r="HM265">
        <v>82.831100000000006</v>
      </c>
      <c r="HN265">
        <v>25.2987</v>
      </c>
      <c r="HO265">
        <v>91.369500000000002</v>
      </c>
      <c r="HP265">
        <v>31</v>
      </c>
      <c r="HQ265">
        <v>1668.7</v>
      </c>
      <c r="HR265">
        <v>33.914999999999999</v>
      </c>
      <c r="HS265">
        <v>99.252899999999997</v>
      </c>
      <c r="HT265">
        <v>98.308800000000005</v>
      </c>
    </row>
    <row r="266" spans="1:228" x14ac:dyDescent="0.2">
      <c r="A266">
        <v>251</v>
      </c>
      <c r="B266">
        <v>1669669608.5999999</v>
      </c>
      <c r="C266">
        <v>998</v>
      </c>
      <c r="D266" t="s">
        <v>861</v>
      </c>
      <c r="E266" t="s">
        <v>862</v>
      </c>
      <c r="F266">
        <v>4</v>
      </c>
      <c r="G266">
        <v>1669669606.2874999</v>
      </c>
      <c r="H266">
        <f t="shared" si="102"/>
        <v>3.7785693957761678E-3</v>
      </c>
      <c r="I266">
        <f t="shared" si="103"/>
        <v>3.7785693957761679</v>
      </c>
      <c r="J266">
        <f t="shared" si="104"/>
        <v>39.762254643593856</v>
      </c>
      <c r="K266">
        <f t="shared" si="105"/>
        <v>1631.8924999999999</v>
      </c>
      <c r="L266">
        <f t="shared" si="106"/>
        <v>1302.7065976639287</v>
      </c>
      <c r="M266">
        <f t="shared" si="107"/>
        <v>131.30041515208185</v>
      </c>
      <c r="N266">
        <f t="shared" si="108"/>
        <v>164.47921820447053</v>
      </c>
      <c r="O266">
        <f t="shared" si="109"/>
        <v>0.22665939948236044</v>
      </c>
      <c r="P266">
        <f t="shared" si="110"/>
        <v>3.673809948707512</v>
      </c>
      <c r="Q266">
        <f t="shared" si="111"/>
        <v>0.21916736434236489</v>
      </c>
      <c r="R266">
        <f t="shared" si="112"/>
        <v>0.13763210238265994</v>
      </c>
      <c r="S266">
        <f t="shared" si="113"/>
        <v>226.11355873291288</v>
      </c>
      <c r="T266">
        <f t="shared" si="114"/>
        <v>33.413446752844401</v>
      </c>
      <c r="U266">
        <f t="shared" si="115"/>
        <v>33.614237500000002</v>
      </c>
      <c r="V266">
        <f t="shared" si="116"/>
        <v>5.229109721324491</v>
      </c>
      <c r="W266">
        <f t="shared" si="117"/>
        <v>70.092455806188909</v>
      </c>
      <c r="X266">
        <f t="shared" si="118"/>
        <v>3.5672520402577224</v>
      </c>
      <c r="Y266">
        <f t="shared" si="119"/>
        <v>5.0893523407447034</v>
      </c>
      <c r="Z266">
        <f t="shared" si="120"/>
        <v>1.6618576810667687</v>
      </c>
      <c r="AA266">
        <f t="shared" si="121"/>
        <v>-166.634910353729</v>
      </c>
      <c r="AB266">
        <f t="shared" si="122"/>
        <v>-95.753287563010048</v>
      </c>
      <c r="AC266">
        <f t="shared" si="123"/>
        <v>-5.9909801486857885</v>
      </c>
      <c r="AD266">
        <f t="shared" si="124"/>
        <v>-42.26561933251196</v>
      </c>
      <c r="AE266">
        <f t="shared" si="125"/>
        <v>62.998993779419621</v>
      </c>
      <c r="AF266">
        <f t="shared" si="126"/>
        <v>3.7684183965949978</v>
      </c>
      <c r="AG266">
        <f t="shared" si="127"/>
        <v>39.762254643593856</v>
      </c>
      <c r="AH266">
        <v>1718.6476121981791</v>
      </c>
      <c r="AI266">
        <v>1694.889636363637</v>
      </c>
      <c r="AJ266">
        <v>1.723000023164464</v>
      </c>
      <c r="AK266">
        <v>63.565594582378537</v>
      </c>
      <c r="AL266">
        <f t="shared" si="128"/>
        <v>3.7785693957761679</v>
      </c>
      <c r="AM266">
        <v>33.881907428150413</v>
      </c>
      <c r="AN266">
        <v>35.395554545454537</v>
      </c>
      <c r="AO266">
        <v>5.6827599735975871E-5</v>
      </c>
      <c r="AP266">
        <v>91.324136407103097</v>
      </c>
      <c r="AQ266">
        <v>66</v>
      </c>
      <c r="AR266">
        <v>10</v>
      </c>
      <c r="AS266">
        <f t="shared" si="129"/>
        <v>1</v>
      </c>
      <c r="AT266">
        <f t="shared" si="130"/>
        <v>0</v>
      </c>
      <c r="AU266">
        <f t="shared" si="131"/>
        <v>47195.37511680898</v>
      </c>
      <c r="AV266">
        <f t="shared" si="132"/>
        <v>1200.0037500000001</v>
      </c>
      <c r="AW266">
        <f t="shared" si="133"/>
        <v>1025.9269635921828</v>
      </c>
      <c r="AX266">
        <f t="shared" si="134"/>
        <v>0.85493646465036699</v>
      </c>
      <c r="AY266">
        <f t="shared" si="135"/>
        <v>0.18842737677520829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1669669606.2874999</v>
      </c>
      <c r="BF266">
        <v>1631.8924999999999</v>
      </c>
      <c r="BG266">
        <v>1660.615</v>
      </c>
      <c r="BH266">
        <v>35.392750000000007</v>
      </c>
      <c r="BI266">
        <v>33.882849999999998</v>
      </c>
      <c r="BJ266">
        <v>1636.7162499999999</v>
      </c>
      <c r="BK266">
        <v>35.265787500000002</v>
      </c>
      <c r="BL266">
        <v>650.01774999999998</v>
      </c>
      <c r="BM266">
        <v>100.6905</v>
      </c>
      <c r="BN266">
        <v>9.9973762500000007E-2</v>
      </c>
      <c r="BO266">
        <v>33.130787499999997</v>
      </c>
      <c r="BP266">
        <v>33.614237500000002</v>
      </c>
      <c r="BQ266">
        <v>999.9</v>
      </c>
      <c r="BR266">
        <v>0</v>
      </c>
      <c r="BS266">
        <v>0</v>
      </c>
      <c r="BT266">
        <v>9018.9862499999999</v>
      </c>
      <c r="BU266">
        <v>0</v>
      </c>
      <c r="BV266">
        <v>522.20887500000003</v>
      </c>
      <c r="BW266">
        <v>-28.721837499999999</v>
      </c>
      <c r="BX266">
        <v>1691.76875</v>
      </c>
      <c r="BY266">
        <v>1718.85625</v>
      </c>
      <c r="BZ266">
        <v>1.5099175</v>
      </c>
      <c r="CA266">
        <v>1660.615</v>
      </c>
      <c r="CB266">
        <v>33.882849999999998</v>
      </c>
      <c r="CC266">
        <v>3.5637175000000001</v>
      </c>
      <c r="CD266">
        <v>3.41168125</v>
      </c>
      <c r="CE266">
        <v>26.926400000000001</v>
      </c>
      <c r="CF266">
        <v>26.186512499999999</v>
      </c>
      <c r="CG266">
        <v>1200.0037500000001</v>
      </c>
      <c r="CH266">
        <v>0.50003500000000001</v>
      </c>
      <c r="CI266">
        <v>0.49996499999999999</v>
      </c>
      <c r="CJ266">
        <v>0</v>
      </c>
      <c r="CK266">
        <v>873.03762500000005</v>
      </c>
      <c r="CL266">
        <v>4.9990899999999998</v>
      </c>
      <c r="CM266">
        <v>9340.34375</v>
      </c>
      <c r="CN266">
        <v>9558.0025000000005</v>
      </c>
      <c r="CO266">
        <v>43</v>
      </c>
      <c r="CP266">
        <v>44.875</v>
      </c>
      <c r="CQ266">
        <v>43.765500000000003</v>
      </c>
      <c r="CR266">
        <v>44.030999999999999</v>
      </c>
      <c r="CS266">
        <v>44.436999999999998</v>
      </c>
      <c r="CT266">
        <v>597.54375000000005</v>
      </c>
      <c r="CU266">
        <v>597.46</v>
      </c>
      <c r="CV266">
        <v>0</v>
      </c>
      <c r="CW266">
        <v>1669669624</v>
      </c>
      <c r="CX266">
        <v>0</v>
      </c>
      <c r="CY266">
        <v>1669667979.5</v>
      </c>
      <c r="CZ266" t="s">
        <v>356</v>
      </c>
      <c r="DA266">
        <v>1669667979.5</v>
      </c>
      <c r="DB266">
        <v>1669667970</v>
      </c>
      <c r="DC266">
        <v>16</v>
      </c>
      <c r="DD266">
        <v>2.5000000000000001E-2</v>
      </c>
      <c r="DE266">
        <v>0.02</v>
      </c>
      <c r="DF266">
        <v>-3.5449999999999999</v>
      </c>
      <c r="DG266">
        <v>0.11899999999999999</v>
      </c>
      <c r="DH266">
        <v>410</v>
      </c>
      <c r="DI266">
        <v>35</v>
      </c>
      <c r="DJ266">
        <v>0.37</v>
      </c>
      <c r="DK266">
        <v>0.56999999999999995</v>
      </c>
      <c r="DL266">
        <v>-28.875602439024391</v>
      </c>
      <c r="DM266">
        <v>0.49224041811846908</v>
      </c>
      <c r="DN266">
        <v>7.9383832868415119E-2</v>
      </c>
      <c r="DO266">
        <v>0</v>
      </c>
      <c r="DP266">
        <v>1.503503902439024</v>
      </c>
      <c r="DQ266">
        <v>4.3178257839724211E-2</v>
      </c>
      <c r="DR266">
        <v>4.8234270167178753E-3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3.2961</v>
      </c>
      <c r="EB266">
        <v>2.6253799999999998</v>
      </c>
      <c r="EC266">
        <v>0.25138100000000002</v>
      </c>
      <c r="ED266">
        <v>0.251884</v>
      </c>
      <c r="EE266">
        <v>0.14249500000000001</v>
      </c>
      <c r="EF266">
        <v>0.13678499999999999</v>
      </c>
      <c r="EG266">
        <v>22654.400000000001</v>
      </c>
      <c r="EH266">
        <v>23044.400000000001</v>
      </c>
      <c r="EI266">
        <v>28170.5</v>
      </c>
      <c r="EJ266">
        <v>29666.3</v>
      </c>
      <c r="EK266">
        <v>33243.599999999999</v>
      </c>
      <c r="EL266">
        <v>35547.800000000003</v>
      </c>
      <c r="EM266">
        <v>39757.300000000003</v>
      </c>
      <c r="EN266">
        <v>42387.9</v>
      </c>
      <c r="EO266">
        <v>2.1089699999999998</v>
      </c>
      <c r="EP266">
        <v>2.1636000000000002</v>
      </c>
      <c r="EQ266">
        <v>0.13960900000000001</v>
      </c>
      <c r="ER266">
        <v>0</v>
      </c>
      <c r="ES266">
        <v>31.355399999999999</v>
      </c>
      <c r="ET266">
        <v>999.9</v>
      </c>
      <c r="EU266">
        <v>69.7</v>
      </c>
      <c r="EV266">
        <v>36.4</v>
      </c>
      <c r="EW266">
        <v>42.235199999999999</v>
      </c>
      <c r="EX266">
        <v>56.779299999999999</v>
      </c>
      <c r="EY266">
        <v>-2.26362</v>
      </c>
      <c r="EZ266">
        <v>2</v>
      </c>
      <c r="FA266">
        <v>0.50177300000000002</v>
      </c>
      <c r="FB266">
        <v>0.53391599999999995</v>
      </c>
      <c r="FC266">
        <v>20.271899999999999</v>
      </c>
      <c r="FD266">
        <v>5.2196899999999999</v>
      </c>
      <c r="FE266">
        <v>12.0046</v>
      </c>
      <c r="FF266">
        <v>4.9869500000000002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1.86585</v>
      </c>
      <c r="FM266">
        <v>1.8621799999999999</v>
      </c>
      <c r="FN266">
        <v>1.86432</v>
      </c>
      <c r="FO266">
        <v>1.8603499999999999</v>
      </c>
      <c r="FP266">
        <v>1.86111</v>
      </c>
      <c r="FQ266">
        <v>1.8602000000000001</v>
      </c>
      <c r="FR266">
        <v>1.86188</v>
      </c>
      <c r="FS266">
        <v>1.8584400000000001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-4.83</v>
      </c>
      <c r="GH266">
        <v>0.127</v>
      </c>
      <c r="GI266">
        <v>-2.6367403326156271</v>
      </c>
      <c r="GJ266">
        <v>-2.8314441237569559E-3</v>
      </c>
      <c r="GK266">
        <v>1.746196064066972E-6</v>
      </c>
      <c r="GL266">
        <v>-5.0840809965914505E-10</v>
      </c>
      <c r="GM266">
        <v>-0.1800947898839361</v>
      </c>
      <c r="GN266">
        <v>5.1166531179064507E-3</v>
      </c>
      <c r="GO266">
        <v>1.8935886849813399E-4</v>
      </c>
      <c r="GP266">
        <v>-2.4822471333493459E-6</v>
      </c>
      <c r="GQ266">
        <v>4</v>
      </c>
      <c r="GR266">
        <v>2082</v>
      </c>
      <c r="GS266">
        <v>4</v>
      </c>
      <c r="GT266">
        <v>36</v>
      </c>
      <c r="GU266">
        <v>27.2</v>
      </c>
      <c r="GV266">
        <v>27.3</v>
      </c>
      <c r="GW266">
        <v>4.1540499999999998</v>
      </c>
      <c r="GX266">
        <v>2.5109900000000001</v>
      </c>
      <c r="GY266">
        <v>2.04834</v>
      </c>
      <c r="GZ266">
        <v>2.6220699999999999</v>
      </c>
      <c r="HA266">
        <v>2.1972700000000001</v>
      </c>
      <c r="HB266">
        <v>2.3559600000000001</v>
      </c>
      <c r="HC266">
        <v>42.377200000000002</v>
      </c>
      <c r="HD266">
        <v>14.2196</v>
      </c>
      <c r="HE266">
        <v>18</v>
      </c>
      <c r="HF266">
        <v>618.80899999999997</v>
      </c>
      <c r="HG266">
        <v>734.774</v>
      </c>
      <c r="HH266">
        <v>30.999300000000002</v>
      </c>
      <c r="HI266">
        <v>33.754100000000001</v>
      </c>
      <c r="HJ266">
        <v>29.9999</v>
      </c>
      <c r="HK266">
        <v>33.660699999999999</v>
      </c>
      <c r="HL266">
        <v>33.6556</v>
      </c>
      <c r="HM266">
        <v>83.080600000000004</v>
      </c>
      <c r="HN266">
        <v>25.2987</v>
      </c>
      <c r="HO266">
        <v>91.369500000000002</v>
      </c>
      <c r="HP266">
        <v>31</v>
      </c>
      <c r="HQ266">
        <v>1675.38</v>
      </c>
      <c r="HR266">
        <v>33.914999999999999</v>
      </c>
      <c r="HS266">
        <v>99.255300000000005</v>
      </c>
      <c r="HT266">
        <v>98.308700000000002</v>
      </c>
    </row>
    <row r="267" spans="1:228" x14ac:dyDescent="0.2">
      <c r="A267">
        <v>252</v>
      </c>
      <c r="B267">
        <v>1669669612.5999999</v>
      </c>
      <c r="C267">
        <v>1002</v>
      </c>
      <c r="D267" t="s">
        <v>863</v>
      </c>
      <c r="E267" t="s">
        <v>864</v>
      </c>
      <c r="F267">
        <v>4</v>
      </c>
      <c r="G267">
        <v>1669669610.5999999</v>
      </c>
      <c r="H267">
        <f t="shared" si="102"/>
        <v>3.7706043455041287E-3</v>
      </c>
      <c r="I267">
        <f t="shared" si="103"/>
        <v>3.7706043455041285</v>
      </c>
      <c r="J267">
        <f t="shared" si="104"/>
        <v>40.415957221663064</v>
      </c>
      <c r="K267">
        <f t="shared" si="105"/>
        <v>1638.934285714286</v>
      </c>
      <c r="L267">
        <f t="shared" si="106"/>
        <v>1303.692119165984</v>
      </c>
      <c r="M267">
        <f t="shared" si="107"/>
        <v>131.39854351921971</v>
      </c>
      <c r="N267">
        <f t="shared" si="108"/>
        <v>165.187451009782</v>
      </c>
      <c r="O267">
        <f t="shared" si="109"/>
        <v>0.22577571079108558</v>
      </c>
      <c r="P267">
        <f t="shared" si="110"/>
        <v>3.669335253469967</v>
      </c>
      <c r="Q267">
        <f t="shared" si="111"/>
        <v>0.21833220493133532</v>
      </c>
      <c r="R267">
        <f t="shared" si="112"/>
        <v>0.13710595433035699</v>
      </c>
      <c r="S267">
        <f t="shared" si="113"/>
        <v>226.11619251871076</v>
      </c>
      <c r="T267">
        <f t="shared" si="114"/>
        <v>33.413996214156633</v>
      </c>
      <c r="U267">
        <f t="shared" si="115"/>
        <v>33.625157142857141</v>
      </c>
      <c r="V267">
        <f t="shared" si="116"/>
        <v>5.2323045752581452</v>
      </c>
      <c r="W267">
        <f t="shared" si="117"/>
        <v>70.106085280732671</v>
      </c>
      <c r="X267">
        <f t="shared" si="118"/>
        <v>3.5676535012066357</v>
      </c>
      <c r="Y267">
        <f t="shared" si="119"/>
        <v>5.0889355566215553</v>
      </c>
      <c r="Z267">
        <f t="shared" si="120"/>
        <v>1.6646510740515095</v>
      </c>
      <c r="AA267">
        <f t="shared" si="121"/>
        <v>-166.28365163673206</v>
      </c>
      <c r="AB267">
        <f t="shared" si="122"/>
        <v>-98.085404077706585</v>
      </c>
      <c r="AC267">
        <f t="shared" si="123"/>
        <v>-6.1446619486442158</v>
      </c>
      <c r="AD267">
        <f t="shared" si="124"/>
        <v>-44.397525144372111</v>
      </c>
      <c r="AE267">
        <f t="shared" si="125"/>
        <v>62.612588849373601</v>
      </c>
      <c r="AF267">
        <f t="shared" si="126"/>
        <v>3.7649572692007247</v>
      </c>
      <c r="AG267">
        <f t="shared" si="127"/>
        <v>40.415957221663064</v>
      </c>
      <c r="AH267">
        <v>1725.266776497122</v>
      </c>
      <c r="AI267">
        <v>1701.5378787878781</v>
      </c>
      <c r="AJ267">
        <v>1.642920329382259</v>
      </c>
      <c r="AK267">
        <v>63.565594582378537</v>
      </c>
      <c r="AL267">
        <f t="shared" si="128"/>
        <v>3.7706043455041285</v>
      </c>
      <c r="AM267">
        <v>33.887752479015347</v>
      </c>
      <c r="AN267">
        <v>35.39835999999999</v>
      </c>
      <c r="AO267">
        <v>2.2398482032515521E-5</v>
      </c>
      <c r="AP267">
        <v>91.324136407103097</v>
      </c>
      <c r="AQ267">
        <v>66</v>
      </c>
      <c r="AR267">
        <v>10</v>
      </c>
      <c r="AS267">
        <f t="shared" si="129"/>
        <v>1</v>
      </c>
      <c r="AT267">
        <f t="shared" si="130"/>
        <v>0</v>
      </c>
      <c r="AU267">
        <f t="shared" si="131"/>
        <v>47115.748489806341</v>
      </c>
      <c r="AV267">
        <f t="shared" si="132"/>
        <v>1200.017142857143</v>
      </c>
      <c r="AW267">
        <f t="shared" si="133"/>
        <v>1025.9384707350835</v>
      </c>
      <c r="AX267">
        <f t="shared" si="134"/>
        <v>0.85493651223382328</v>
      </c>
      <c r="AY267">
        <f t="shared" si="135"/>
        <v>0.18842746861127879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1669669610.5999999</v>
      </c>
      <c r="BF267">
        <v>1638.934285714286</v>
      </c>
      <c r="BG267">
        <v>1667.504285714286</v>
      </c>
      <c r="BH267">
        <v>35.397057142857143</v>
      </c>
      <c r="BI267">
        <v>33.888585714285718</v>
      </c>
      <c r="BJ267">
        <v>1643.764285714286</v>
      </c>
      <c r="BK267">
        <v>35.270028571428583</v>
      </c>
      <c r="BL267">
        <v>650.0328571428571</v>
      </c>
      <c r="BM267">
        <v>100.6895714285714</v>
      </c>
      <c r="BN267">
        <v>9.9979714285714283E-2</v>
      </c>
      <c r="BO267">
        <v>33.129328571428573</v>
      </c>
      <c r="BP267">
        <v>33.625157142857141</v>
      </c>
      <c r="BQ267">
        <v>999.89999999999986</v>
      </c>
      <c r="BR267">
        <v>0</v>
      </c>
      <c r="BS267">
        <v>0</v>
      </c>
      <c r="BT267">
        <v>9003.5714285714294</v>
      </c>
      <c r="BU267">
        <v>0</v>
      </c>
      <c r="BV267">
        <v>524.59257142857143</v>
      </c>
      <c r="BW267">
        <v>-28.56934285714286</v>
      </c>
      <c r="BX267">
        <v>1699.0771428571429</v>
      </c>
      <c r="BY267">
        <v>1725.994285714286</v>
      </c>
      <c r="BZ267">
        <v>1.5084728571428569</v>
      </c>
      <c r="CA267">
        <v>1667.504285714286</v>
      </c>
      <c r="CB267">
        <v>33.888585714285718</v>
      </c>
      <c r="CC267">
        <v>3.564117142857143</v>
      </c>
      <c r="CD267">
        <v>3.4122300000000001</v>
      </c>
      <c r="CE267">
        <v>26.928328571428569</v>
      </c>
      <c r="CF267">
        <v>26.189242857142851</v>
      </c>
      <c r="CG267">
        <v>1200.017142857143</v>
      </c>
      <c r="CH267">
        <v>0.50003500000000001</v>
      </c>
      <c r="CI267">
        <v>0.49996499999999999</v>
      </c>
      <c r="CJ267">
        <v>0</v>
      </c>
      <c r="CK267">
        <v>872.9584285714285</v>
      </c>
      <c r="CL267">
        <v>4.9990899999999998</v>
      </c>
      <c r="CM267">
        <v>9339.3685714285712</v>
      </c>
      <c r="CN267">
        <v>9558.1014285714282</v>
      </c>
      <c r="CO267">
        <v>43</v>
      </c>
      <c r="CP267">
        <v>44.875</v>
      </c>
      <c r="CQ267">
        <v>43.767714285714291</v>
      </c>
      <c r="CR267">
        <v>44</v>
      </c>
      <c r="CS267">
        <v>44.436999999999998</v>
      </c>
      <c r="CT267">
        <v>597.54857142857145</v>
      </c>
      <c r="CU267">
        <v>597.46857142857152</v>
      </c>
      <c r="CV267">
        <v>0</v>
      </c>
      <c r="CW267">
        <v>1669669628.2</v>
      </c>
      <c r="CX267">
        <v>0</v>
      </c>
      <c r="CY267">
        <v>1669667979.5</v>
      </c>
      <c r="CZ267" t="s">
        <v>356</v>
      </c>
      <c r="DA267">
        <v>1669667979.5</v>
      </c>
      <c r="DB267">
        <v>1669667970</v>
      </c>
      <c r="DC267">
        <v>16</v>
      </c>
      <c r="DD267">
        <v>2.5000000000000001E-2</v>
      </c>
      <c r="DE267">
        <v>0.02</v>
      </c>
      <c r="DF267">
        <v>-3.5449999999999999</v>
      </c>
      <c r="DG267">
        <v>0.11899999999999999</v>
      </c>
      <c r="DH267">
        <v>410</v>
      </c>
      <c r="DI267">
        <v>35</v>
      </c>
      <c r="DJ267">
        <v>0.37</v>
      </c>
      <c r="DK267">
        <v>0.56999999999999995</v>
      </c>
      <c r="DL267">
        <v>-28.80635365853659</v>
      </c>
      <c r="DM267">
        <v>1.175508710801451</v>
      </c>
      <c r="DN267">
        <v>0.14247161308624109</v>
      </c>
      <c r="DO267">
        <v>0</v>
      </c>
      <c r="DP267">
        <v>1.505265365853659</v>
      </c>
      <c r="DQ267">
        <v>4.1449965156797941E-2</v>
      </c>
      <c r="DR267">
        <v>4.7489110934474492E-3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3.2961499999999999</v>
      </c>
      <c r="EB267">
        <v>2.6252499999999999</v>
      </c>
      <c r="EC267">
        <v>0.25195499999999998</v>
      </c>
      <c r="ED267">
        <v>0.25245400000000001</v>
      </c>
      <c r="EE267">
        <v>0.142509</v>
      </c>
      <c r="EF267">
        <v>0.136796</v>
      </c>
      <c r="EG267">
        <v>22636.7</v>
      </c>
      <c r="EH267">
        <v>23027</v>
      </c>
      <c r="EI267">
        <v>28170.1</v>
      </c>
      <c r="EJ267">
        <v>29666.5</v>
      </c>
      <c r="EK267">
        <v>33242.300000000003</v>
      </c>
      <c r="EL267">
        <v>35548.1</v>
      </c>
      <c r="EM267">
        <v>39756.199999999997</v>
      </c>
      <c r="EN267">
        <v>42388.800000000003</v>
      </c>
      <c r="EO267">
        <v>2.1088499999999999</v>
      </c>
      <c r="EP267">
        <v>2.16377</v>
      </c>
      <c r="EQ267">
        <v>0.140488</v>
      </c>
      <c r="ER267">
        <v>0</v>
      </c>
      <c r="ES267">
        <v>31.356100000000001</v>
      </c>
      <c r="ET267">
        <v>999.9</v>
      </c>
      <c r="EU267">
        <v>69.7</v>
      </c>
      <c r="EV267">
        <v>36.4</v>
      </c>
      <c r="EW267">
        <v>42.236699999999999</v>
      </c>
      <c r="EX267">
        <v>57.199300000000001</v>
      </c>
      <c r="EY267">
        <v>-2.2395900000000002</v>
      </c>
      <c r="EZ267">
        <v>2</v>
      </c>
      <c r="FA267">
        <v>0.50168999999999997</v>
      </c>
      <c r="FB267">
        <v>0.52895400000000004</v>
      </c>
      <c r="FC267">
        <v>20.271999999999998</v>
      </c>
      <c r="FD267">
        <v>5.2186399999999997</v>
      </c>
      <c r="FE267">
        <v>12.0055</v>
      </c>
      <c r="FF267">
        <v>4.9869000000000003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1.86219</v>
      </c>
      <c r="FN267">
        <v>1.8643099999999999</v>
      </c>
      <c r="FO267">
        <v>1.8603499999999999</v>
      </c>
      <c r="FP267">
        <v>1.86111</v>
      </c>
      <c r="FQ267">
        <v>1.8602000000000001</v>
      </c>
      <c r="FR267">
        <v>1.86188</v>
      </c>
      <c r="FS267">
        <v>1.8584700000000001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-4.83</v>
      </c>
      <c r="GH267">
        <v>0.127</v>
      </c>
      <c r="GI267">
        <v>-2.6367403326156271</v>
      </c>
      <c r="GJ267">
        <v>-2.8314441237569559E-3</v>
      </c>
      <c r="GK267">
        <v>1.746196064066972E-6</v>
      </c>
      <c r="GL267">
        <v>-5.0840809965914505E-10</v>
      </c>
      <c r="GM267">
        <v>-0.1800947898839361</v>
      </c>
      <c r="GN267">
        <v>5.1166531179064507E-3</v>
      </c>
      <c r="GO267">
        <v>1.8935886849813399E-4</v>
      </c>
      <c r="GP267">
        <v>-2.4822471333493459E-6</v>
      </c>
      <c r="GQ267">
        <v>4</v>
      </c>
      <c r="GR267">
        <v>2082</v>
      </c>
      <c r="GS267">
        <v>4</v>
      </c>
      <c r="GT267">
        <v>36</v>
      </c>
      <c r="GU267">
        <v>27.2</v>
      </c>
      <c r="GV267">
        <v>27.4</v>
      </c>
      <c r="GW267">
        <v>4.1662600000000003</v>
      </c>
      <c r="GX267">
        <v>2.52319</v>
      </c>
      <c r="GY267">
        <v>2.04834</v>
      </c>
      <c r="GZ267">
        <v>2.6220699999999999</v>
      </c>
      <c r="HA267">
        <v>2.1972700000000001</v>
      </c>
      <c r="HB267">
        <v>2.2985799999999998</v>
      </c>
      <c r="HC267">
        <v>42.403799999999997</v>
      </c>
      <c r="HD267">
        <v>14.2196</v>
      </c>
      <c r="HE267">
        <v>18</v>
      </c>
      <c r="HF267">
        <v>618.68499999999995</v>
      </c>
      <c r="HG267">
        <v>734.91399999999999</v>
      </c>
      <c r="HH267">
        <v>30.998899999999999</v>
      </c>
      <c r="HI267">
        <v>33.751800000000003</v>
      </c>
      <c r="HJ267">
        <v>29.9998</v>
      </c>
      <c r="HK267">
        <v>33.657800000000002</v>
      </c>
      <c r="HL267">
        <v>33.653399999999998</v>
      </c>
      <c r="HM267">
        <v>83.340100000000007</v>
      </c>
      <c r="HN267">
        <v>25.2987</v>
      </c>
      <c r="HO267">
        <v>90.996600000000001</v>
      </c>
      <c r="HP267">
        <v>31</v>
      </c>
      <c r="HQ267">
        <v>1682.06</v>
      </c>
      <c r="HR267">
        <v>33.914999999999999</v>
      </c>
      <c r="HS267">
        <v>99.253299999999996</v>
      </c>
      <c r="HT267">
        <v>98.310299999999998</v>
      </c>
    </row>
    <row r="268" spans="1:228" x14ac:dyDescent="0.2">
      <c r="A268">
        <v>253</v>
      </c>
      <c r="B268">
        <v>1669669616.5999999</v>
      </c>
      <c r="C268">
        <v>1006</v>
      </c>
      <c r="D268" t="s">
        <v>865</v>
      </c>
      <c r="E268" t="s">
        <v>866</v>
      </c>
      <c r="F268">
        <v>4</v>
      </c>
      <c r="G268">
        <v>1669669614.2874999</v>
      </c>
      <c r="H268">
        <f t="shared" si="102"/>
        <v>3.7740034662016642E-3</v>
      </c>
      <c r="I268">
        <f t="shared" si="103"/>
        <v>3.7740034662016644</v>
      </c>
      <c r="J268">
        <f t="shared" si="104"/>
        <v>39.829251760897364</v>
      </c>
      <c r="K268">
        <f t="shared" si="105"/>
        <v>1644.8175000000001</v>
      </c>
      <c r="L268">
        <f t="shared" si="106"/>
        <v>1313.4124399716338</v>
      </c>
      <c r="M268">
        <f t="shared" si="107"/>
        <v>132.37761309752202</v>
      </c>
      <c r="N268">
        <f t="shared" si="108"/>
        <v>165.77961956545502</v>
      </c>
      <c r="O268">
        <f t="shared" si="109"/>
        <v>0.22564809294079627</v>
      </c>
      <c r="P268">
        <f t="shared" si="110"/>
        <v>3.6658725125389653</v>
      </c>
      <c r="Q268">
        <f t="shared" si="111"/>
        <v>0.21820607638450784</v>
      </c>
      <c r="R268">
        <f t="shared" si="112"/>
        <v>0.13702698679569841</v>
      </c>
      <c r="S268">
        <f t="shared" si="113"/>
        <v>226.11386773261131</v>
      </c>
      <c r="T268">
        <f t="shared" si="114"/>
        <v>33.411871082155834</v>
      </c>
      <c r="U268">
        <f t="shared" si="115"/>
        <v>33.63505</v>
      </c>
      <c r="V268">
        <f t="shared" si="116"/>
        <v>5.2352004793472657</v>
      </c>
      <c r="W268">
        <f t="shared" si="117"/>
        <v>70.121823295008866</v>
      </c>
      <c r="X268">
        <f t="shared" si="118"/>
        <v>3.568123175762075</v>
      </c>
      <c r="Y268">
        <f t="shared" si="119"/>
        <v>5.0884632031752188</v>
      </c>
      <c r="Z268">
        <f t="shared" si="120"/>
        <v>1.6670773035851907</v>
      </c>
      <c r="AA268">
        <f t="shared" si="121"/>
        <v>-166.4335528594934</v>
      </c>
      <c r="AB268">
        <f t="shared" si="122"/>
        <v>-100.2748140248576</v>
      </c>
      <c r="AC268">
        <f t="shared" si="123"/>
        <v>-6.2880073804372234</v>
      </c>
      <c r="AD268">
        <f t="shared" si="124"/>
        <v>-46.882506532176919</v>
      </c>
      <c r="AE268">
        <f t="shared" si="125"/>
        <v>62.843447324824794</v>
      </c>
      <c r="AF268">
        <f t="shared" si="126"/>
        <v>3.7739014093810033</v>
      </c>
      <c r="AG268">
        <f t="shared" si="127"/>
        <v>39.829251760897364</v>
      </c>
      <c r="AH268">
        <v>1731.951168248127</v>
      </c>
      <c r="AI268">
        <v>1708.260848484849</v>
      </c>
      <c r="AJ268">
        <v>1.698162294571657</v>
      </c>
      <c r="AK268">
        <v>63.565594582378537</v>
      </c>
      <c r="AL268">
        <f t="shared" si="128"/>
        <v>3.7740034662016644</v>
      </c>
      <c r="AM268">
        <v>33.89051781274452</v>
      </c>
      <c r="AN268">
        <v>35.401971515151523</v>
      </c>
      <c r="AO268">
        <v>1.146753040735561E-4</v>
      </c>
      <c r="AP268">
        <v>91.324136407103097</v>
      </c>
      <c r="AQ268">
        <v>66</v>
      </c>
      <c r="AR268">
        <v>10</v>
      </c>
      <c r="AS268">
        <f t="shared" si="129"/>
        <v>1</v>
      </c>
      <c r="AT268">
        <f t="shared" si="130"/>
        <v>0</v>
      </c>
      <c r="AU268">
        <f t="shared" si="131"/>
        <v>47054.221322706762</v>
      </c>
      <c r="AV268">
        <f t="shared" si="132"/>
        <v>1200.0074999999999</v>
      </c>
      <c r="AW268">
        <f t="shared" si="133"/>
        <v>1025.9299635920265</v>
      </c>
      <c r="AX268">
        <f t="shared" si="134"/>
        <v>0.85493629297485774</v>
      </c>
      <c r="AY268">
        <f t="shared" si="135"/>
        <v>0.18842704544147543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1669669614.2874999</v>
      </c>
      <c r="BF268">
        <v>1644.8175000000001</v>
      </c>
      <c r="BG268">
        <v>1673.49875</v>
      </c>
      <c r="BH268">
        <v>35.401887500000001</v>
      </c>
      <c r="BI268">
        <v>33.889837499999999</v>
      </c>
      <c r="BJ268">
        <v>1649.6537499999999</v>
      </c>
      <c r="BK268">
        <v>35.274837499999997</v>
      </c>
      <c r="BL268">
        <v>650.03174999999999</v>
      </c>
      <c r="BM268">
        <v>100.68899999999999</v>
      </c>
      <c r="BN268">
        <v>0.100066</v>
      </c>
      <c r="BO268">
        <v>33.127675000000004</v>
      </c>
      <c r="BP268">
        <v>33.63505</v>
      </c>
      <c r="BQ268">
        <v>999.9</v>
      </c>
      <c r="BR268">
        <v>0</v>
      </c>
      <c r="BS268">
        <v>0</v>
      </c>
      <c r="BT268">
        <v>8991.6362499999996</v>
      </c>
      <c r="BU268">
        <v>0</v>
      </c>
      <c r="BV268">
        <v>525.63087499999995</v>
      </c>
      <c r="BW268">
        <v>-28.682825000000001</v>
      </c>
      <c r="BX268">
        <v>1705.1824999999999</v>
      </c>
      <c r="BY268">
        <v>1732.2037499999999</v>
      </c>
      <c r="BZ268">
        <v>1.51204125</v>
      </c>
      <c r="CA268">
        <v>1673.49875</v>
      </c>
      <c r="CB268">
        <v>33.889837499999999</v>
      </c>
      <c r="CC268">
        <v>3.5645825000000002</v>
      </c>
      <c r="CD268">
        <v>3.4123362500000001</v>
      </c>
      <c r="CE268">
        <v>26.9305375</v>
      </c>
      <c r="CF268">
        <v>26.189787500000001</v>
      </c>
      <c r="CG268">
        <v>1200.0074999999999</v>
      </c>
      <c r="CH268">
        <v>0.50004025000000007</v>
      </c>
      <c r="CI268">
        <v>0.49995974999999998</v>
      </c>
      <c r="CJ268">
        <v>0</v>
      </c>
      <c r="CK268">
        <v>872.61562500000002</v>
      </c>
      <c r="CL268">
        <v>4.9990899999999998</v>
      </c>
      <c r="CM268">
        <v>9338.77</v>
      </c>
      <c r="CN268">
        <v>9558.0600000000013</v>
      </c>
      <c r="CO268">
        <v>43</v>
      </c>
      <c r="CP268">
        <v>44.875</v>
      </c>
      <c r="CQ268">
        <v>43.757750000000001</v>
      </c>
      <c r="CR268">
        <v>44</v>
      </c>
      <c r="CS268">
        <v>44.436999999999998</v>
      </c>
      <c r="CT268">
        <v>597.55250000000001</v>
      </c>
      <c r="CU268">
        <v>597.45499999999993</v>
      </c>
      <c r="CV268">
        <v>0</v>
      </c>
      <c r="CW268">
        <v>1669669631.8</v>
      </c>
      <c r="CX268">
        <v>0</v>
      </c>
      <c r="CY268">
        <v>1669667979.5</v>
      </c>
      <c r="CZ268" t="s">
        <v>356</v>
      </c>
      <c r="DA268">
        <v>1669667979.5</v>
      </c>
      <c r="DB268">
        <v>1669667970</v>
      </c>
      <c r="DC268">
        <v>16</v>
      </c>
      <c r="DD268">
        <v>2.5000000000000001E-2</v>
      </c>
      <c r="DE268">
        <v>0.02</v>
      </c>
      <c r="DF268">
        <v>-3.5449999999999999</v>
      </c>
      <c r="DG268">
        <v>0.11899999999999999</v>
      </c>
      <c r="DH268">
        <v>410</v>
      </c>
      <c r="DI268">
        <v>35</v>
      </c>
      <c r="DJ268">
        <v>0.37</v>
      </c>
      <c r="DK268">
        <v>0.56999999999999995</v>
      </c>
      <c r="DL268">
        <v>-28.752984999999999</v>
      </c>
      <c r="DM268">
        <v>1.146549343339653</v>
      </c>
      <c r="DN268">
        <v>0.13976266767273721</v>
      </c>
      <c r="DO268">
        <v>0</v>
      </c>
      <c r="DP268">
        <v>1.507547</v>
      </c>
      <c r="DQ268">
        <v>3.4999699812379062E-2</v>
      </c>
      <c r="DR268">
        <v>4.1827235146492938E-3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3.2961100000000001</v>
      </c>
      <c r="EB268">
        <v>2.6252300000000002</v>
      </c>
      <c r="EC268">
        <v>0.25253900000000001</v>
      </c>
      <c r="ED268">
        <v>0.253054</v>
      </c>
      <c r="EE268">
        <v>0.142515</v>
      </c>
      <c r="EF268">
        <v>0.13678999999999999</v>
      </c>
      <c r="EG268">
        <v>22618.9</v>
      </c>
      <c r="EH268">
        <v>23008.6</v>
      </c>
      <c r="EI268">
        <v>28170.1</v>
      </c>
      <c r="EJ268">
        <v>29666.799999999999</v>
      </c>
      <c r="EK268">
        <v>33242.199999999997</v>
      </c>
      <c r="EL268">
        <v>35548.6</v>
      </c>
      <c r="EM268">
        <v>39756.400000000001</v>
      </c>
      <c r="EN268">
        <v>42389.1</v>
      </c>
      <c r="EO268">
        <v>2.1090499999999999</v>
      </c>
      <c r="EP268">
        <v>2.1638500000000001</v>
      </c>
      <c r="EQ268">
        <v>0.140734</v>
      </c>
      <c r="ER268">
        <v>0</v>
      </c>
      <c r="ES268">
        <v>31.3596</v>
      </c>
      <c r="ET268">
        <v>999.9</v>
      </c>
      <c r="EU268">
        <v>69.7</v>
      </c>
      <c r="EV268">
        <v>36.4</v>
      </c>
      <c r="EW268">
        <v>42.233499999999999</v>
      </c>
      <c r="EX268">
        <v>57.259300000000003</v>
      </c>
      <c r="EY268">
        <v>-2.38381</v>
      </c>
      <c r="EZ268">
        <v>2</v>
      </c>
      <c r="FA268">
        <v>0.50117400000000001</v>
      </c>
      <c r="FB268">
        <v>0.52265799999999996</v>
      </c>
      <c r="FC268">
        <v>20.272200000000002</v>
      </c>
      <c r="FD268">
        <v>5.2193899999999998</v>
      </c>
      <c r="FE268">
        <v>12.0047</v>
      </c>
      <c r="FF268">
        <v>4.9869500000000002</v>
      </c>
      <c r="FG268">
        <v>3.2844500000000001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1.8622099999999999</v>
      </c>
      <c r="FN268">
        <v>1.86432</v>
      </c>
      <c r="FO268">
        <v>1.86036</v>
      </c>
      <c r="FP268">
        <v>1.86111</v>
      </c>
      <c r="FQ268">
        <v>1.8602000000000001</v>
      </c>
      <c r="FR268">
        <v>1.86188</v>
      </c>
      <c r="FS268">
        <v>1.8584499999999999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-4.8499999999999996</v>
      </c>
      <c r="GH268">
        <v>0.12709999999999999</v>
      </c>
      <c r="GI268">
        <v>-2.6367403326156271</v>
      </c>
      <c r="GJ268">
        <v>-2.8314441237569559E-3</v>
      </c>
      <c r="GK268">
        <v>1.746196064066972E-6</v>
      </c>
      <c r="GL268">
        <v>-5.0840809965914505E-10</v>
      </c>
      <c r="GM268">
        <v>-0.1800947898839361</v>
      </c>
      <c r="GN268">
        <v>5.1166531179064507E-3</v>
      </c>
      <c r="GO268">
        <v>1.8935886849813399E-4</v>
      </c>
      <c r="GP268">
        <v>-2.4822471333493459E-6</v>
      </c>
      <c r="GQ268">
        <v>4</v>
      </c>
      <c r="GR268">
        <v>2082</v>
      </c>
      <c r="GS268">
        <v>4</v>
      </c>
      <c r="GT268">
        <v>36</v>
      </c>
      <c r="GU268">
        <v>27.3</v>
      </c>
      <c r="GV268">
        <v>27.4</v>
      </c>
      <c r="GW268">
        <v>4.1772499999999999</v>
      </c>
      <c r="GX268">
        <v>2.51709</v>
      </c>
      <c r="GY268">
        <v>2.04834</v>
      </c>
      <c r="GZ268">
        <v>2.6220699999999999</v>
      </c>
      <c r="HA268">
        <v>2.1972700000000001</v>
      </c>
      <c r="HB268">
        <v>2.2936999999999999</v>
      </c>
      <c r="HC268">
        <v>42.403799999999997</v>
      </c>
      <c r="HD268">
        <v>14.228300000000001</v>
      </c>
      <c r="HE268">
        <v>18</v>
      </c>
      <c r="HF268">
        <v>618.82100000000003</v>
      </c>
      <c r="HG268">
        <v>734.95799999999997</v>
      </c>
      <c r="HH268">
        <v>30.9986</v>
      </c>
      <c r="HI268">
        <v>33.749499999999998</v>
      </c>
      <c r="HJ268">
        <v>29.999700000000001</v>
      </c>
      <c r="HK268">
        <v>33.656100000000002</v>
      </c>
      <c r="HL268">
        <v>33.6511</v>
      </c>
      <c r="HM268">
        <v>83.591099999999997</v>
      </c>
      <c r="HN268">
        <v>25.2987</v>
      </c>
      <c r="HO268">
        <v>90.996600000000001</v>
      </c>
      <c r="HP268">
        <v>31</v>
      </c>
      <c r="HQ268">
        <v>1688.74</v>
      </c>
      <c r="HR268">
        <v>33.914999999999999</v>
      </c>
      <c r="HS268">
        <v>99.253399999999999</v>
      </c>
      <c r="HT268">
        <v>98.311000000000007</v>
      </c>
    </row>
    <row r="269" spans="1:228" x14ac:dyDescent="0.2">
      <c r="A269">
        <v>254</v>
      </c>
      <c r="B269">
        <v>1669669620.5999999</v>
      </c>
      <c r="C269">
        <v>1010</v>
      </c>
      <c r="D269" t="s">
        <v>867</v>
      </c>
      <c r="E269" t="s">
        <v>868</v>
      </c>
      <c r="F269">
        <v>4</v>
      </c>
      <c r="G269">
        <v>1669669618.5999999</v>
      </c>
      <c r="H269">
        <f t="shared" si="102"/>
        <v>3.7822783829553064E-3</v>
      </c>
      <c r="I269">
        <f t="shared" si="103"/>
        <v>3.7822783829553064</v>
      </c>
      <c r="J269">
        <f t="shared" si="104"/>
        <v>40.917064169791452</v>
      </c>
      <c r="K269">
        <f t="shared" si="105"/>
        <v>1651.8957142857139</v>
      </c>
      <c r="L269">
        <f t="shared" si="106"/>
        <v>1312.9365291749191</v>
      </c>
      <c r="M269">
        <f t="shared" si="107"/>
        <v>132.32941701027278</v>
      </c>
      <c r="N269">
        <f t="shared" si="108"/>
        <v>166.4927374444876</v>
      </c>
      <c r="O269">
        <f t="shared" si="109"/>
        <v>0.22604088070089495</v>
      </c>
      <c r="P269">
        <f t="shared" si="110"/>
        <v>3.662715727590458</v>
      </c>
      <c r="Q269">
        <f t="shared" si="111"/>
        <v>0.21856718719830109</v>
      </c>
      <c r="R269">
        <f t="shared" si="112"/>
        <v>0.13725538845141277</v>
      </c>
      <c r="S269">
        <f t="shared" si="113"/>
        <v>226.11082766096968</v>
      </c>
      <c r="T269">
        <f t="shared" si="114"/>
        <v>33.4058022488638</v>
      </c>
      <c r="U269">
        <f t="shared" si="115"/>
        <v>33.63767142857143</v>
      </c>
      <c r="V269">
        <f t="shared" si="116"/>
        <v>5.235968075261872</v>
      </c>
      <c r="W269">
        <f t="shared" si="117"/>
        <v>70.137389348483964</v>
      </c>
      <c r="X269">
        <f t="shared" si="118"/>
        <v>3.5680045004160799</v>
      </c>
      <c r="Y269">
        <f t="shared" si="119"/>
        <v>5.0871646828599886</v>
      </c>
      <c r="Z269">
        <f t="shared" si="120"/>
        <v>1.6679635748457922</v>
      </c>
      <c r="AA269">
        <f t="shared" si="121"/>
        <v>-166.798476688329</v>
      </c>
      <c r="AB269">
        <f t="shared" si="122"/>
        <v>-101.60386069937636</v>
      </c>
      <c r="AC269">
        <f t="shared" si="123"/>
        <v>-6.3767801998684046</v>
      </c>
      <c r="AD269">
        <f t="shared" si="124"/>
        <v>-48.668289926604075</v>
      </c>
      <c r="AE269">
        <f t="shared" si="125"/>
        <v>63.508159447829193</v>
      </c>
      <c r="AF269">
        <f t="shared" si="126"/>
        <v>3.7833512183826712</v>
      </c>
      <c r="AG269">
        <f t="shared" si="127"/>
        <v>40.917064169791452</v>
      </c>
      <c r="AH269">
        <v>1739.100316674233</v>
      </c>
      <c r="AI269">
        <v>1715.02503030303</v>
      </c>
      <c r="AJ269">
        <v>1.675985186983161</v>
      </c>
      <c r="AK269">
        <v>63.565594582378537</v>
      </c>
      <c r="AL269">
        <f t="shared" si="128"/>
        <v>3.7822783829553064</v>
      </c>
      <c r="AM269">
        <v>33.885273618480873</v>
      </c>
      <c r="AN269">
        <v>35.401153939393922</v>
      </c>
      <c r="AO269">
        <v>-5.0799620673896298E-5</v>
      </c>
      <c r="AP269">
        <v>91.324136407103097</v>
      </c>
      <c r="AQ269">
        <v>66</v>
      </c>
      <c r="AR269">
        <v>10</v>
      </c>
      <c r="AS269">
        <f t="shared" si="129"/>
        <v>1</v>
      </c>
      <c r="AT269">
        <f t="shared" si="130"/>
        <v>0</v>
      </c>
      <c r="AU269">
        <f t="shared" si="131"/>
        <v>46998.608116590614</v>
      </c>
      <c r="AV269">
        <f t="shared" si="132"/>
        <v>1199.992857142857</v>
      </c>
      <c r="AW269">
        <f t="shared" si="133"/>
        <v>1025.9172993062018</v>
      </c>
      <c r="AX269">
        <f t="shared" si="134"/>
        <v>0.85493617166095204</v>
      </c>
      <c r="AY269">
        <f t="shared" si="135"/>
        <v>0.18842681130563729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1669669618.5999999</v>
      </c>
      <c r="BF269">
        <v>1651.8957142857139</v>
      </c>
      <c r="BG269">
        <v>1680.8742857142861</v>
      </c>
      <c r="BH269">
        <v>35.400771428571431</v>
      </c>
      <c r="BI269">
        <v>33.884742857142847</v>
      </c>
      <c r="BJ269">
        <v>1656.74</v>
      </c>
      <c r="BK269">
        <v>35.273742857142857</v>
      </c>
      <c r="BL269">
        <v>649.95000000000005</v>
      </c>
      <c r="BM269">
        <v>100.68899999999999</v>
      </c>
      <c r="BN269">
        <v>9.9891214285714305E-2</v>
      </c>
      <c r="BO269">
        <v>33.123128571428573</v>
      </c>
      <c r="BP269">
        <v>33.63767142857143</v>
      </c>
      <c r="BQ269">
        <v>999.89999999999986</v>
      </c>
      <c r="BR269">
        <v>0</v>
      </c>
      <c r="BS269">
        <v>0</v>
      </c>
      <c r="BT269">
        <v>8980.7142857142862</v>
      </c>
      <c r="BU269">
        <v>0</v>
      </c>
      <c r="BV269">
        <v>525.51971428571426</v>
      </c>
      <c r="BW269">
        <v>-28.9785</v>
      </c>
      <c r="BX269">
        <v>1712.5214285714289</v>
      </c>
      <c r="BY269">
        <v>1739.825714285714</v>
      </c>
      <c r="BZ269">
        <v>1.516041428571429</v>
      </c>
      <c r="CA269">
        <v>1680.8742857142861</v>
      </c>
      <c r="CB269">
        <v>33.884742857142847</v>
      </c>
      <c r="CC269">
        <v>3.5644685714285709</v>
      </c>
      <c r="CD269">
        <v>3.4118200000000001</v>
      </c>
      <c r="CE269">
        <v>26.93</v>
      </c>
      <c r="CF269">
        <v>26.18722857142857</v>
      </c>
      <c r="CG269">
        <v>1199.992857142857</v>
      </c>
      <c r="CH269">
        <v>0.5000469999999998</v>
      </c>
      <c r="CI269">
        <v>0.49995299999999998</v>
      </c>
      <c r="CJ269">
        <v>0</v>
      </c>
      <c r="CK269">
        <v>872.70700000000011</v>
      </c>
      <c r="CL269">
        <v>4.9990899999999998</v>
      </c>
      <c r="CM269">
        <v>9337.9985714285722</v>
      </c>
      <c r="CN269">
        <v>9557.9714285714272</v>
      </c>
      <c r="CO269">
        <v>42.982000000000014</v>
      </c>
      <c r="CP269">
        <v>44.875</v>
      </c>
      <c r="CQ269">
        <v>43.75</v>
      </c>
      <c r="CR269">
        <v>44</v>
      </c>
      <c r="CS269">
        <v>44.419285714285706</v>
      </c>
      <c r="CT269">
        <v>597.55000000000007</v>
      </c>
      <c r="CU269">
        <v>597.44285714285718</v>
      </c>
      <c r="CV269">
        <v>0</v>
      </c>
      <c r="CW269">
        <v>1669669636</v>
      </c>
      <c r="CX269">
        <v>0</v>
      </c>
      <c r="CY269">
        <v>1669667979.5</v>
      </c>
      <c r="CZ269" t="s">
        <v>356</v>
      </c>
      <c r="DA269">
        <v>1669667979.5</v>
      </c>
      <c r="DB269">
        <v>1669667970</v>
      </c>
      <c r="DC269">
        <v>16</v>
      </c>
      <c r="DD269">
        <v>2.5000000000000001E-2</v>
      </c>
      <c r="DE269">
        <v>0.02</v>
      </c>
      <c r="DF269">
        <v>-3.5449999999999999</v>
      </c>
      <c r="DG269">
        <v>0.11899999999999999</v>
      </c>
      <c r="DH269">
        <v>410</v>
      </c>
      <c r="DI269">
        <v>35</v>
      </c>
      <c r="DJ269">
        <v>0.37</v>
      </c>
      <c r="DK269">
        <v>0.56999999999999995</v>
      </c>
      <c r="DL269">
        <v>-28.770160975609748</v>
      </c>
      <c r="DM269">
        <v>0.1029407665505129</v>
      </c>
      <c r="DN269">
        <v>0.1571464749036959</v>
      </c>
      <c r="DO269">
        <v>0</v>
      </c>
      <c r="DP269">
        <v>1.510726585365854</v>
      </c>
      <c r="DQ269">
        <v>2.4184390243906919E-2</v>
      </c>
      <c r="DR269">
        <v>2.820214150107898E-3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3.29603</v>
      </c>
      <c r="EB269">
        <v>2.6250599999999999</v>
      </c>
      <c r="EC269">
        <v>0.25312400000000002</v>
      </c>
      <c r="ED269">
        <v>0.25364300000000001</v>
      </c>
      <c r="EE269">
        <v>0.142512</v>
      </c>
      <c r="EF269">
        <v>0.13678599999999999</v>
      </c>
      <c r="EG269">
        <v>22601.5</v>
      </c>
      <c r="EH269">
        <v>22990.799999999999</v>
      </c>
      <c r="EI269">
        <v>28170.5</v>
      </c>
      <c r="EJ269">
        <v>29667.200000000001</v>
      </c>
      <c r="EK269">
        <v>33243.300000000003</v>
      </c>
      <c r="EL269">
        <v>35549.199999999997</v>
      </c>
      <c r="EM269">
        <v>39757.5</v>
      </c>
      <c r="EN269">
        <v>42389.5</v>
      </c>
      <c r="EO269">
        <v>2.1085799999999999</v>
      </c>
      <c r="EP269">
        <v>2.1638999999999999</v>
      </c>
      <c r="EQ269">
        <v>0.13975799999999999</v>
      </c>
      <c r="ER269">
        <v>0</v>
      </c>
      <c r="ES269">
        <v>31.363</v>
      </c>
      <c r="ET269">
        <v>999.9</v>
      </c>
      <c r="EU269">
        <v>69.7</v>
      </c>
      <c r="EV269">
        <v>36.4</v>
      </c>
      <c r="EW269">
        <v>42.234200000000001</v>
      </c>
      <c r="EX269">
        <v>57.319400000000002</v>
      </c>
      <c r="EY269">
        <v>-2.3357399999999999</v>
      </c>
      <c r="EZ269">
        <v>2</v>
      </c>
      <c r="FA269">
        <v>0.50109999999999999</v>
      </c>
      <c r="FB269">
        <v>0.516988</v>
      </c>
      <c r="FC269">
        <v>20.272099999999998</v>
      </c>
      <c r="FD269">
        <v>5.2202799999999998</v>
      </c>
      <c r="FE269">
        <v>12.0052</v>
      </c>
      <c r="FF269">
        <v>4.98705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1.8622099999999999</v>
      </c>
      <c r="FN269">
        <v>1.86432</v>
      </c>
      <c r="FO269">
        <v>1.8603499999999999</v>
      </c>
      <c r="FP269">
        <v>1.86111</v>
      </c>
      <c r="FQ269">
        <v>1.8602000000000001</v>
      </c>
      <c r="FR269">
        <v>1.86188</v>
      </c>
      <c r="FS269">
        <v>1.8584799999999999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-4.8499999999999996</v>
      </c>
      <c r="GH269">
        <v>0.12709999999999999</v>
      </c>
      <c r="GI269">
        <v>-2.6367403326156271</v>
      </c>
      <c r="GJ269">
        <v>-2.8314441237569559E-3</v>
      </c>
      <c r="GK269">
        <v>1.746196064066972E-6</v>
      </c>
      <c r="GL269">
        <v>-5.0840809965914505E-10</v>
      </c>
      <c r="GM269">
        <v>-0.1800947898839361</v>
      </c>
      <c r="GN269">
        <v>5.1166531179064507E-3</v>
      </c>
      <c r="GO269">
        <v>1.8935886849813399E-4</v>
      </c>
      <c r="GP269">
        <v>-2.4822471333493459E-6</v>
      </c>
      <c r="GQ269">
        <v>4</v>
      </c>
      <c r="GR269">
        <v>2082</v>
      </c>
      <c r="GS269">
        <v>4</v>
      </c>
      <c r="GT269">
        <v>36</v>
      </c>
      <c r="GU269">
        <v>27.4</v>
      </c>
      <c r="GV269">
        <v>27.5</v>
      </c>
      <c r="GW269">
        <v>4.1894499999999999</v>
      </c>
      <c r="GX269">
        <v>2.5158700000000001</v>
      </c>
      <c r="GY269">
        <v>2.04834</v>
      </c>
      <c r="GZ269">
        <v>2.6220699999999999</v>
      </c>
      <c r="HA269">
        <v>2.1972700000000001</v>
      </c>
      <c r="HB269">
        <v>2.33765</v>
      </c>
      <c r="HC269">
        <v>42.403799999999997</v>
      </c>
      <c r="HD269">
        <v>14.245900000000001</v>
      </c>
      <c r="HE269">
        <v>18</v>
      </c>
      <c r="HF269">
        <v>618.43899999999996</v>
      </c>
      <c r="HG269">
        <v>734.97799999999995</v>
      </c>
      <c r="HH269">
        <v>30.9985</v>
      </c>
      <c r="HI269">
        <v>33.747399999999999</v>
      </c>
      <c r="HJ269">
        <v>29.9998</v>
      </c>
      <c r="HK269">
        <v>33.6539</v>
      </c>
      <c r="HL269">
        <v>33.648899999999998</v>
      </c>
      <c r="HM269">
        <v>83.849800000000002</v>
      </c>
      <c r="HN269">
        <v>25.2987</v>
      </c>
      <c r="HO269">
        <v>90.996600000000001</v>
      </c>
      <c r="HP269">
        <v>31</v>
      </c>
      <c r="HQ269">
        <v>1695.42</v>
      </c>
      <c r="HR269">
        <v>33.914999999999999</v>
      </c>
      <c r="HS269">
        <v>99.255700000000004</v>
      </c>
      <c r="HT269">
        <v>98.312200000000004</v>
      </c>
    </row>
    <row r="270" spans="1:228" x14ac:dyDescent="0.2">
      <c r="A270">
        <v>255</v>
      </c>
      <c r="B270">
        <v>1669669624.5999999</v>
      </c>
      <c r="C270">
        <v>1014</v>
      </c>
      <c r="D270" t="s">
        <v>869</v>
      </c>
      <c r="E270" t="s">
        <v>870</v>
      </c>
      <c r="F270">
        <v>4</v>
      </c>
      <c r="G270">
        <v>1669669622.2874999</v>
      </c>
      <c r="H270">
        <f t="shared" si="102"/>
        <v>3.7641575764894562E-3</v>
      </c>
      <c r="I270">
        <f t="shared" si="103"/>
        <v>3.7641575764894561</v>
      </c>
      <c r="J270">
        <f t="shared" si="104"/>
        <v>39.491616294595211</v>
      </c>
      <c r="K270">
        <f t="shared" si="105"/>
        <v>1657.9937500000001</v>
      </c>
      <c r="L270">
        <f t="shared" si="106"/>
        <v>1328.2517315786158</v>
      </c>
      <c r="M270">
        <f t="shared" si="107"/>
        <v>133.87338305183485</v>
      </c>
      <c r="N270">
        <f t="shared" si="108"/>
        <v>167.10780578279321</v>
      </c>
      <c r="O270">
        <f t="shared" si="109"/>
        <v>0.22529019886916646</v>
      </c>
      <c r="P270">
        <f t="shared" si="110"/>
        <v>3.6602722704375501</v>
      </c>
      <c r="Q270">
        <f t="shared" si="111"/>
        <v>0.21786040506473262</v>
      </c>
      <c r="R270">
        <f t="shared" si="112"/>
        <v>0.13680987878929174</v>
      </c>
      <c r="S270">
        <f t="shared" si="113"/>
        <v>226.11120373219867</v>
      </c>
      <c r="T270">
        <f t="shared" si="114"/>
        <v>33.404652313443826</v>
      </c>
      <c r="U270">
        <f t="shared" si="115"/>
        <v>33.628012499999997</v>
      </c>
      <c r="V270">
        <f t="shared" si="116"/>
        <v>5.2331402716507203</v>
      </c>
      <c r="W270">
        <f t="shared" si="117"/>
        <v>70.152655066069983</v>
      </c>
      <c r="X270">
        <f t="shared" si="118"/>
        <v>3.5677512440066512</v>
      </c>
      <c r="Y270">
        <f t="shared" si="119"/>
        <v>5.0856966719884404</v>
      </c>
      <c r="Z270">
        <f t="shared" si="120"/>
        <v>1.665389027644069</v>
      </c>
      <c r="AA270">
        <f t="shared" si="121"/>
        <v>-165.99934912318503</v>
      </c>
      <c r="AB270">
        <f t="shared" si="122"/>
        <v>-100.64455862331877</v>
      </c>
      <c r="AC270">
        <f t="shared" si="123"/>
        <v>-6.3203318878610091</v>
      </c>
      <c r="AD270">
        <f t="shared" si="124"/>
        <v>-46.853035902166141</v>
      </c>
      <c r="AE270">
        <f t="shared" si="125"/>
        <v>63.440916739841093</v>
      </c>
      <c r="AF270">
        <f t="shared" si="126"/>
        <v>3.7702360029456154</v>
      </c>
      <c r="AG270">
        <f t="shared" si="127"/>
        <v>39.491616294595211</v>
      </c>
      <c r="AH270">
        <v>1745.8548998958629</v>
      </c>
      <c r="AI270">
        <v>1722.0398787878789</v>
      </c>
      <c r="AJ270">
        <v>1.7676519694731541</v>
      </c>
      <c r="AK270">
        <v>63.565594582378537</v>
      </c>
      <c r="AL270">
        <f t="shared" si="128"/>
        <v>3.7641575764894561</v>
      </c>
      <c r="AM270">
        <v>33.886361881659887</v>
      </c>
      <c r="AN270">
        <v>35.394886666666643</v>
      </c>
      <c r="AO270">
        <v>-5.4926171228500368E-5</v>
      </c>
      <c r="AP270">
        <v>91.324136407103097</v>
      </c>
      <c r="AQ270">
        <v>66</v>
      </c>
      <c r="AR270">
        <v>10</v>
      </c>
      <c r="AS270">
        <f t="shared" si="129"/>
        <v>1</v>
      </c>
      <c r="AT270">
        <f t="shared" si="130"/>
        <v>0</v>
      </c>
      <c r="AU270">
        <f t="shared" si="131"/>
        <v>46955.814474813553</v>
      </c>
      <c r="AV270">
        <f t="shared" si="132"/>
        <v>1199.9962499999999</v>
      </c>
      <c r="AW270">
        <f t="shared" si="133"/>
        <v>1025.9200635918125</v>
      </c>
      <c r="AX270">
        <f t="shared" si="134"/>
        <v>0.85493605800169181</v>
      </c>
      <c r="AY270">
        <f t="shared" si="135"/>
        <v>0.18842659194326539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1669669622.2874999</v>
      </c>
      <c r="BF270">
        <v>1657.9937500000001</v>
      </c>
      <c r="BG270">
        <v>1686.9425000000001</v>
      </c>
      <c r="BH270">
        <v>35.398162499999998</v>
      </c>
      <c r="BI270">
        <v>33.8875125</v>
      </c>
      <c r="BJ270">
        <v>1662.8462500000001</v>
      </c>
      <c r="BK270">
        <v>35.271137500000002</v>
      </c>
      <c r="BL270">
        <v>650.00475000000006</v>
      </c>
      <c r="BM270">
        <v>100.68899999999999</v>
      </c>
      <c r="BN270">
        <v>0.1001650875</v>
      </c>
      <c r="BO270">
        <v>33.117987499999998</v>
      </c>
      <c r="BP270">
        <v>33.628012499999997</v>
      </c>
      <c r="BQ270">
        <v>999.9</v>
      </c>
      <c r="BR270">
        <v>0</v>
      </c>
      <c r="BS270">
        <v>0</v>
      </c>
      <c r="BT270">
        <v>8972.2637500000019</v>
      </c>
      <c r="BU270">
        <v>0</v>
      </c>
      <c r="BV270">
        <v>525.53224999999998</v>
      </c>
      <c r="BW270">
        <v>-28.946375</v>
      </c>
      <c r="BX270">
        <v>1718.84</v>
      </c>
      <c r="BY270">
        <v>1746.1112499999999</v>
      </c>
      <c r="BZ270">
        <v>1.5106537499999999</v>
      </c>
      <c r="CA270">
        <v>1686.9425000000001</v>
      </c>
      <c r="CB270">
        <v>33.8875125</v>
      </c>
      <c r="CC270">
        <v>3.5642037499999999</v>
      </c>
      <c r="CD270">
        <v>3.4120987500000002</v>
      </c>
      <c r="CE270">
        <v>26.9287125</v>
      </c>
      <c r="CF270">
        <v>26.188600000000001</v>
      </c>
      <c r="CG270">
        <v>1199.9962499999999</v>
      </c>
      <c r="CH270">
        <v>0.50004899999999997</v>
      </c>
      <c r="CI270">
        <v>0.49995099999999998</v>
      </c>
      <c r="CJ270">
        <v>0</v>
      </c>
      <c r="CK270">
        <v>872.82037500000001</v>
      </c>
      <c r="CL270">
        <v>4.9990899999999998</v>
      </c>
      <c r="CM270">
        <v>9338.0337500000005</v>
      </c>
      <c r="CN270">
        <v>9557.9862499999999</v>
      </c>
      <c r="CO270">
        <v>43</v>
      </c>
      <c r="CP270">
        <v>44.875</v>
      </c>
      <c r="CQ270">
        <v>43.75</v>
      </c>
      <c r="CR270">
        <v>43.984250000000003</v>
      </c>
      <c r="CS270">
        <v>44.375</v>
      </c>
      <c r="CT270">
        <v>597.55624999999986</v>
      </c>
      <c r="CU270">
        <v>597.44000000000005</v>
      </c>
      <c r="CV270">
        <v>0</v>
      </c>
      <c r="CW270">
        <v>1669669640.2</v>
      </c>
      <c r="CX270">
        <v>0</v>
      </c>
      <c r="CY270">
        <v>1669667979.5</v>
      </c>
      <c r="CZ270" t="s">
        <v>356</v>
      </c>
      <c r="DA270">
        <v>1669667979.5</v>
      </c>
      <c r="DB270">
        <v>1669667970</v>
      </c>
      <c r="DC270">
        <v>16</v>
      </c>
      <c r="DD270">
        <v>2.5000000000000001E-2</v>
      </c>
      <c r="DE270">
        <v>0.02</v>
      </c>
      <c r="DF270">
        <v>-3.5449999999999999</v>
      </c>
      <c r="DG270">
        <v>0.11899999999999999</v>
      </c>
      <c r="DH270">
        <v>410</v>
      </c>
      <c r="DI270">
        <v>35</v>
      </c>
      <c r="DJ270">
        <v>0.37</v>
      </c>
      <c r="DK270">
        <v>0.56999999999999995</v>
      </c>
      <c r="DL270">
        <v>-28.776607317073172</v>
      </c>
      <c r="DM270">
        <v>-0.98101045296166833</v>
      </c>
      <c r="DN270">
        <v>0.16337978110307819</v>
      </c>
      <c r="DO270">
        <v>0</v>
      </c>
      <c r="DP270">
        <v>1.511506585365854</v>
      </c>
      <c r="DQ270">
        <v>1.481331010452811E-2</v>
      </c>
      <c r="DR270">
        <v>2.8703034680692299E-3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3.2961800000000001</v>
      </c>
      <c r="EB270">
        <v>2.6252800000000001</v>
      </c>
      <c r="EC270">
        <v>0.25372899999999998</v>
      </c>
      <c r="ED270">
        <v>0.25424099999999999</v>
      </c>
      <c r="EE270">
        <v>0.14249100000000001</v>
      </c>
      <c r="EF270">
        <v>0.136799</v>
      </c>
      <c r="EG270">
        <v>22583.200000000001</v>
      </c>
      <c r="EH270">
        <v>22972.7</v>
      </c>
      <c r="EI270">
        <v>28170.6</v>
      </c>
      <c r="EJ270">
        <v>29667.8</v>
      </c>
      <c r="EK270">
        <v>33243.9</v>
      </c>
      <c r="EL270">
        <v>35549.300000000003</v>
      </c>
      <c r="EM270">
        <v>39757.199999999997</v>
      </c>
      <c r="EN270">
        <v>42390.2</v>
      </c>
      <c r="EO270">
        <v>2.1091199999999999</v>
      </c>
      <c r="EP270">
        <v>2.1638000000000002</v>
      </c>
      <c r="EQ270">
        <v>0.13960900000000001</v>
      </c>
      <c r="ER270">
        <v>0</v>
      </c>
      <c r="ES270">
        <v>31.3672</v>
      </c>
      <c r="ET270">
        <v>999.9</v>
      </c>
      <c r="EU270">
        <v>69.7</v>
      </c>
      <c r="EV270">
        <v>36.4</v>
      </c>
      <c r="EW270">
        <v>42.232300000000002</v>
      </c>
      <c r="EX270">
        <v>57.109299999999998</v>
      </c>
      <c r="EY270">
        <v>-2.1995200000000001</v>
      </c>
      <c r="EZ270">
        <v>2</v>
      </c>
      <c r="FA270">
        <v>0.50067300000000003</v>
      </c>
      <c r="FB270">
        <v>0.51104799999999995</v>
      </c>
      <c r="FC270">
        <v>20.272200000000002</v>
      </c>
      <c r="FD270">
        <v>5.2196899999999999</v>
      </c>
      <c r="FE270">
        <v>12.0061</v>
      </c>
      <c r="FF270">
        <v>4.9867499999999998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1.8622000000000001</v>
      </c>
      <c r="FN270">
        <v>1.86432</v>
      </c>
      <c r="FO270">
        <v>1.8603499999999999</v>
      </c>
      <c r="FP270">
        <v>1.86111</v>
      </c>
      <c r="FQ270">
        <v>1.86019</v>
      </c>
      <c r="FR270">
        <v>1.86188</v>
      </c>
      <c r="FS270">
        <v>1.8584400000000001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-4.8600000000000003</v>
      </c>
      <c r="GH270">
        <v>0.127</v>
      </c>
      <c r="GI270">
        <v>-2.6367403326156271</v>
      </c>
      <c r="GJ270">
        <v>-2.8314441237569559E-3</v>
      </c>
      <c r="GK270">
        <v>1.746196064066972E-6</v>
      </c>
      <c r="GL270">
        <v>-5.0840809965914505E-10</v>
      </c>
      <c r="GM270">
        <v>-0.1800947898839361</v>
      </c>
      <c r="GN270">
        <v>5.1166531179064507E-3</v>
      </c>
      <c r="GO270">
        <v>1.8935886849813399E-4</v>
      </c>
      <c r="GP270">
        <v>-2.4822471333493459E-6</v>
      </c>
      <c r="GQ270">
        <v>4</v>
      </c>
      <c r="GR270">
        <v>2082</v>
      </c>
      <c r="GS270">
        <v>4</v>
      </c>
      <c r="GT270">
        <v>36</v>
      </c>
      <c r="GU270">
        <v>27.4</v>
      </c>
      <c r="GV270">
        <v>27.6</v>
      </c>
      <c r="GW270">
        <v>4.2053200000000004</v>
      </c>
      <c r="GX270">
        <v>2.5158700000000001</v>
      </c>
      <c r="GY270">
        <v>2.04834</v>
      </c>
      <c r="GZ270">
        <v>2.6220699999999999</v>
      </c>
      <c r="HA270">
        <v>2.1972700000000001</v>
      </c>
      <c r="HB270">
        <v>2.3107899999999999</v>
      </c>
      <c r="HC270">
        <v>42.403799999999997</v>
      </c>
      <c r="HD270">
        <v>14.2196</v>
      </c>
      <c r="HE270">
        <v>18</v>
      </c>
      <c r="HF270">
        <v>618.83500000000004</v>
      </c>
      <c r="HG270">
        <v>734.85400000000004</v>
      </c>
      <c r="HH270">
        <v>30.9984</v>
      </c>
      <c r="HI270">
        <v>33.744999999999997</v>
      </c>
      <c r="HJ270">
        <v>29.999700000000001</v>
      </c>
      <c r="HK270">
        <v>33.651699999999998</v>
      </c>
      <c r="HL270">
        <v>33.646599999999999</v>
      </c>
      <c r="HM270">
        <v>84.099299999999999</v>
      </c>
      <c r="HN270">
        <v>25.2987</v>
      </c>
      <c r="HO270">
        <v>90.996600000000001</v>
      </c>
      <c r="HP270">
        <v>31</v>
      </c>
      <c r="HQ270">
        <v>1702.11</v>
      </c>
      <c r="HR270">
        <v>33.914999999999999</v>
      </c>
      <c r="HS270">
        <v>99.255499999999998</v>
      </c>
      <c r="HT270">
        <v>98.313900000000004</v>
      </c>
    </row>
    <row r="271" spans="1:228" x14ac:dyDescent="0.2">
      <c r="A271">
        <v>256</v>
      </c>
      <c r="B271">
        <v>1669669628.5999999</v>
      </c>
      <c r="C271">
        <v>1018</v>
      </c>
      <c r="D271" t="s">
        <v>871</v>
      </c>
      <c r="E271" t="s">
        <v>872</v>
      </c>
      <c r="F271">
        <v>4</v>
      </c>
      <c r="G271">
        <v>1669669626.5999999</v>
      </c>
      <c r="H271">
        <f t="shared" si="102"/>
        <v>3.7503378584700987E-3</v>
      </c>
      <c r="I271">
        <f t="shared" si="103"/>
        <v>3.7503378584700986</v>
      </c>
      <c r="J271">
        <f t="shared" si="104"/>
        <v>40.120177936501236</v>
      </c>
      <c r="K271">
        <f t="shared" si="105"/>
        <v>1665.207142857143</v>
      </c>
      <c r="L271">
        <f t="shared" si="106"/>
        <v>1329.7109041808942</v>
      </c>
      <c r="M271">
        <f t="shared" si="107"/>
        <v>134.01967456475148</v>
      </c>
      <c r="N271">
        <f t="shared" si="108"/>
        <v>167.83386423839821</v>
      </c>
      <c r="O271">
        <f t="shared" si="109"/>
        <v>0.22443631215697218</v>
      </c>
      <c r="P271">
        <f t="shared" si="110"/>
        <v>3.6774056228235099</v>
      </c>
      <c r="Q271">
        <f t="shared" si="111"/>
        <v>0.21709488907022365</v>
      </c>
      <c r="R271">
        <f t="shared" si="112"/>
        <v>0.13632389854613933</v>
      </c>
      <c r="S271">
        <f t="shared" si="113"/>
        <v>226.11335580370277</v>
      </c>
      <c r="T271">
        <f t="shared" si="114"/>
        <v>33.401355130370803</v>
      </c>
      <c r="U271">
        <f t="shared" si="115"/>
        <v>33.625728571428567</v>
      </c>
      <c r="V271">
        <f t="shared" si="116"/>
        <v>5.2324718097729246</v>
      </c>
      <c r="W271">
        <f t="shared" si="117"/>
        <v>70.164181330727956</v>
      </c>
      <c r="X271">
        <f t="shared" si="118"/>
        <v>3.56734701565551</v>
      </c>
      <c r="Y271">
        <f t="shared" si="119"/>
        <v>5.0842850981761734</v>
      </c>
      <c r="Z271">
        <f t="shared" si="120"/>
        <v>1.6651247941174145</v>
      </c>
      <c r="AA271">
        <f t="shared" si="121"/>
        <v>-165.38989955853134</v>
      </c>
      <c r="AB271">
        <f t="shared" si="122"/>
        <v>-101.64316864369302</v>
      </c>
      <c r="AC271">
        <f t="shared" si="123"/>
        <v>-6.3530791906707869</v>
      </c>
      <c r="AD271">
        <f t="shared" si="124"/>
        <v>-47.27279158919238</v>
      </c>
      <c r="AE271">
        <f t="shared" si="125"/>
        <v>63.431152605637507</v>
      </c>
      <c r="AF271">
        <f t="shared" si="126"/>
        <v>3.7476853540935062</v>
      </c>
      <c r="AG271">
        <f t="shared" si="127"/>
        <v>40.120177936501236</v>
      </c>
      <c r="AH271">
        <v>1752.83418206436</v>
      </c>
      <c r="AI271">
        <v>1728.906242424242</v>
      </c>
      <c r="AJ271">
        <v>1.7270029765018089</v>
      </c>
      <c r="AK271">
        <v>63.565594582378537</v>
      </c>
      <c r="AL271">
        <f t="shared" si="128"/>
        <v>3.7503378584700986</v>
      </c>
      <c r="AM271">
        <v>33.891561496770557</v>
      </c>
      <c r="AN271">
        <v>35.394172727272718</v>
      </c>
      <c r="AO271">
        <v>9.3320726842052424E-6</v>
      </c>
      <c r="AP271">
        <v>91.324136407103097</v>
      </c>
      <c r="AQ271">
        <v>66</v>
      </c>
      <c r="AR271">
        <v>10</v>
      </c>
      <c r="AS271">
        <f t="shared" si="129"/>
        <v>1</v>
      </c>
      <c r="AT271">
        <f t="shared" si="130"/>
        <v>0</v>
      </c>
      <c r="AU271">
        <f t="shared" si="131"/>
        <v>47262.27193480156</v>
      </c>
      <c r="AV271">
        <f t="shared" si="132"/>
        <v>1200.007142857143</v>
      </c>
      <c r="AW271">
        <f t="shared" si="133"/>
        <v>1025.9294278775662</v>
      </c>
      <c r="AX271">
        <f t="shared" si="134"/>
        <v>0.85493610099260875</v>
      </c>
      <c r="AY271">
        <f t="shared" si="135"/>
        <v>0.18842667491573495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1669669626.5999999</v>
      </c>
      <c r="BF271">
        <v>1665.207142857143</v>
      </c>
      <c r="BG271">
        <v>1694.1471428571431</v>
      </c>
      <c r="BH271">
        <v>35.394357142857153</v>
      </c>
      <c r="BI271">
        <v>33.892757142857143</v>
      </c>
      <c r="BJ271">
        <v>1670.0728571428569</v>
      </c>
      <c r="BK271">
        <v>35.267357142857144</v>
      </c>
      <c r="BL271">
        <v>650.01357142857137</v>
      </c>
      <c r="BM271">
        <v>100.6887142857143</v>
      </c>
      <c r="BN271">
        <v>9.9866257142857143E-2</v>
      </c>
      <c r="BO271">
        <v>33.113042857142872</v>
      </c>
      <c r="BP271">
        <v>33.625728571428567</v>
      </c>
      <c r="BQ271">
        <v>999.89999999999986</v>
      </c>
      <c r="BR271">
        <v>0</v>
      </c>
      <c r="BS271">
        <v>0</v>
      </c>
      <c r="BT271">
        <v>9031.6071428571431</v>
      </c>
      <c r="BU271">
        <v>0</v>
      </c>
      <c r="BV271">
        <v>528.11228571428569</v>
      </c>
      <c r="BW271">
        <v>-28.93852857142857</v>
      </c>
      <c r="BX271">
        <v>1726.308571428571</v>
      </c>
      <c r="BY271">
        <v>1753.58</v>
      </c>
      <c r="BZ271">
        <v>1.5016128571428571</v>
      </c>
      <c r="CA271">
        <v>1694.1471428571431</v>
      </c>
      <c r="CB271">
        <v>33.892757142857143</v>
      </c>
      <c r="CC271">
        <v>3.5638142857142858</v>
      </c>
      <c r="CD271">
        <v>3.4126185714285708</v>
      </c>
      <c r="CE271">
        <v>26.926857142857141</v>
      </c>
      <c r="CF271">
        <v>26.19117142857143</v>
      </c>
      <c r="CG271">
        <v>1200.007142857143</v>
      </c>
      <c r="CH271">
        <v>0.50004899999999985</v>
      </c>
      <c r="CI271">
        <v>0.49995099999999992</v>
      </c>
      <c r="CJ271">
        <v>0</v>
      </c>
      <c r="CK271">
        <v>872.63214285714275</v>
      </c>
      <c r="CL271">
        <v>4.9990899999999998</v>
      </c>
      <c r="CM271">
        <v>9338.75</v>
      </c>
      <c r="CN271">
        <v>9558.0928571428558</v>
      </c>
      <c r="CO271">
        <v>42.936999999999998</v>
      </c>
      <c r="CP271">
        <v>44.875</v>
      </c>
      <c r="CQ271">
        <v>43.75</v>
      </c>
      <c r="CR271">
        <v>43.936999999999998</v>
      </c>
      <c r="CS271">
        <v>44.375</v>
      </c>
      <c r="CT271">
        <v>597.56000000000006</v>
      </c>
      <c r="CU271">
        <v>597.44714285714292</v>
      </c>
      <c r="CV271">
        <v>0</v>
      </c>
      <c r="CW271">
        <v>1669669643.8</v>
      </c>
      <c r="CX271">
        <v>0</v>
      </c>
      <c r="CY271">
        <v>1669667979.5</v>
      </c>
      <c r="CZ271" t="s">
        <v>356</v>
      </c>
      <c r="DA271">
        <v>1669667979.5</v>
      </c>
      <c r="DB271">
        <v>1669667970</v>
      </c>
      <c r="DC271">
        <v>16</v>
      </c>
      <c r="DD271">
        <v>2.5000000000000001E-2</v>
      </c>
      <c r="DE271">
        <v>0.02</v>
      </c>
      <c r="DF271">
        <v>-3.5449999999999999</v>
      </c>
      <c r="DG271">
        <v>0.11899999999999999</v>
      </c>
      <c r="DH271">
        <v>410</v>
      </c>
      <c r="DI271">
        <v>35</v>
      </c>
      <c r="DJ271">
        <v>0.37</v>
      </c>
      <c r="DK271">
        <v>0.56999999999999995</v>
      </c>
      <c r="DL271">
        <v>-28.805047500000001</v>
      </c>
      <c r="DM271">
        <v>-1.6130645403376409</v>
      </c>
      <c r="DN271">
        <v>0.17766660489171851</v>
      </c>
      <c r="DO271">
        <v>0</v>
      </c>
      <c r="DP271">
        <v>1.5102975000000001</v>
      </c>
      <c r="DQ271">
        <v>-1.433763602251807E-2</v>
      </c>
      <c r="DR271">
        <v>4.4826781894309478E-3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3.2962699999999998</v>
      </c>
      <c r="EB271">
        <v>2.62548</v>
      </c>
      <c r="EC271">
        <v>0.25432300000000002</v>
      </c>
      <c r="ED271">
        <v>0.25482500000000002</v>
      </c>
      <c r="EE271">
        <v>0.14249400000000001</v>
      </c>
      <c r="EF271">
        <v>0.13681399999999999</v>
      </c>
      <c r="EG271">
        <v>22565.3</v>
      </c>
      <c r="EH271">
        <v>22954.400000000001</v>
      </c>
      <c r="EI271">
        <v>28170.799999999999</v>
      </c>
      <c r="EJ271">
        <v>29667.5</v>
      </c>
      <c r="EK271">
        <v>33244</v>
      </c>
      <c r="EL271">
        <v>35548.400000000001</v>
      </c>
      <c r="EM271">
        <v>39757.4</v>
      </c>
      <c r="EN271">
        <v>42389.9</v>
      </c>
      <c r="EO271">
        <v>2.1089500000000001</v>
      </c>
      <c r="EP271">
        <v>2.1638000000000002</v>
      </c>
      <c r="EQ271">
        <v>0.139095</v>
      </c>
      <c r="ER271">
        <v>0</v>
      </c>
      <c r="ES271">
        <v>31.369199999999999</v>
      </c>
      <c r="ET271">
        <v>999.9</v>
      </c>
      <c r="EU271">
        <v>69.7</v>
      </c>
      <c r="EV271">
        <v>36.4</v>
      </c>
      <c r="EW271">
        <v>42.2333</v>
      </c>
      <c r="EX271">
        <v>57.319299999999998</v>
      </c>
      <c r="EY271">
        <v>-2.4439099999999998</v>
      </c>
      <c r="EZ271">
        <v>2</v>
      </c>
      <c r="FA271">
        <v>0.50055899999999998</v>
      </c>
      <c r="FB271">
        <v>0.50583599999999995</v>
      </c>
      <c r="FC271">
        <v>20.272300000000001</v>
      </c>
      <c r="FD271">
        <v>5.2201399999999998</v>
      </c>
      <c r="FE271">
        <v>12.005000000000001</v>
      </c>
      <c r="FF271">
        <v>4.9870000000000001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1.8643099999999999</v>
      </c>
      <c r="FO271">
        <v>1.8603499999999999</v>
      </c>
      <c r="FP271">
        <v>1.86111</v>
      </c>
      <c r="FQ271">
        <v>1.8602000000000001</v>
      </c>
      <c r="FR271">
        <v>1.86188</v>
      </c>
      <c r="FS271">
        <v>1.85846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-4.87</v>
      </c>
      <c r="GH271">
        <v>0.127</v>
      </c>
      <c r="GI271">
        <v>-2.6367403326156271</v>
      </c>
      <c r="GJ271">
        <v>-2.8314441237569559E-3</v>
      </c>
      <c r="GK271">
        <v>1.746196064066972E-6</v>
      </c>
      <c r="GL271">
        <v>-5.0840809965914505E-10</v>
      </c>
      <c r="GM271">
        <v>-0.1800947898839361</v>
      </c>
      <c r="GN271">
        <v>5.1166531179064507E-3</v>
      </c>
      <c r="GO271">
        <v>1.8935886849813399E-4</v>
      </c>
      <c r="GP271">
        <v>-2.4822471333493459E-6</v>
      </c>
      <c r="GQ271">
        <v>4</v>
      </c>
      <c r="GR271">
        <v>2082</v>
      </c>
      <c r="GS271">
        <v>4</v>
      </c>
      <c r="GT271">
        <v>36</v>
      </c>
      <c r="GU271">
        <v>27.5</v>
      </c>
      <c r="GV271">
        <v>27.6</v>
      </c>
      <c r="GW271">
        <v>4.21509</v>
      </c>
      <c r="GX271">
        <v>2.5158700000000001</v>
      </c>
      <c r="GY271">
        <v>2.04834</v>
      </c>
      <c r="GZ271">
        <v>2.6232899999999999</v>
      </c>
      <c r="HA271">
        <v>2.1972700000000001</v>
      </c>
      <c r="HB271">
        <v>2.2790499999999998</v>
      </c>
      <c r="HC271">
        <v>42.403799999999997</v>
      </c>
      <c r="HD271">
        <v>14.2196</v>
      </c>
      <c r="HE271">
        <v>18</v>
      </c>
      <c r="HF271">
        <v>618.67399999999998</v>
      </c>
      <c r="HG271">
        <v>734.81899999999996</v>
      </c>
      <c r="HH271">
        <v>30.9985</v>
      </c>
      <c r="HI271">
        <v>33.742699999999999</v>
      </c>
      <c r="HJ271">
        <v>29.9999</v>
      </c>
      <c r="HK271">
        <v>33.648800000000001</v>
      </c>
      <c r="HL271">
        <v>33.643599999999999</v>
      </c>
      <c r="HM271">
        <v>84.357399999999998</v>
      </c>
      <c r="HN271">
        <v>25.2987</v>
      </c>
      <c r="HO271">
        <v>90.996600000000001</v>
      </c>
      <c r="HP271">
        <v>31</v>
      </c>
      <c r="HQ271">
        <v>1708.94</v>
      </c>
      <c r="HR271">
        <v>33.914999999999999</v>
      </c>
      <c r="HS271">
        <v>99.256</v>
      </c>
      <c r="HT271">
        <v>98.313000000000002</v>
      </c>
    </row>
    <row r="272" spans="1:228" x14ac:dyDescent="0.2">
      <c r="A272">
        <v>257</v>
      </c>
      <c r="B272">
        <v>1669669632.5999999</v>
      </c>
      <c r="C272">
        <v>1022</v>
      </c>
      <c r="D272" t="s">
        <v>873</v>
      </c>
      <c r="E272" t="s">
        <v>874</v>
      </c>
      <c r="F272">
        <v>4</v>
      </c>
      <c r="G272">
        <v>1669669630.2874999</v>
      </c>
      <c r="H272">
        <f t="shared" ref="H272:H335" si="136">(I272)/1000</f>
        <v>3.7359769657386555E-3</v>
      </c>
      <c r="I272">
        <f t="shared" ref="I272:I315" si="137">IF(BD272, AL272, AF272)</f>
        <v>3.7359769657386557</v>
      </c>
      <c r="J272">
        <f t="shared" ref="J272:J315" si="138">IF(BD272, AG272, AE272)</f>
        <v>40.319659953366774</v>
      </c>
      <c r="K272">
        <f t="shared" ref="K272:K335" si="139">BF272 - IF(AS272&gt;1, J272*AZ272*100/(AU272*BT272), 0)</f>
        <v>1671.385</v>
      </c>
      <c r="L272">
        <f t="shared" ref="L272:L335" si="140">((R272-H272/2)*K272-J272)/(R272+H272/2)</f>
        <v>1333.3217055893672</v>
      </c>
      <c r="M272">
        <f t="shared" ref="M272:M335" si="141">L272*(BM272+BN272)/1000</f>
        <v>134.38438718267759</v>
      </c>
      <c r="N272">
        <f t="shared" ref="N272:N315" si="142">(BF272 - IF(AS272&gt;1, J272*AZ272*100/(AU272*BT272), 0))*(BM272+BN272)/1000</f>
        <v>168.45750581404977</v>
      </c>
      <c r="O272">
        <f t="shared" ref="O272:O335" si="143">2/((1/Q272-1/P272)+SIGN(Q272)*SQRT((1/Q272-1/P272)*(1/Q272-1/P272) + 4*BA272/((BA272+1)*(BA272+1))*(2*1/Q272*1/P272-1/P272*1/P272)))</f>
        <v>0.22368497013595237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3.6667801391507684</v>
      </c>
      <c r="Q272">
        <f t="shared" ref="Q272:Q315" si="145">H272*(1000-(1000*0.61365*EXP(17.502*U272/(240.97+U272))/(BM272+BN272)+BH272)/2)/(1000*0.61365*EXP(17.502*U272/(240.97+U272))/(BM272+BN272)-BH272)</f>
        <v>0.21637136842263341</v>
      </c>
      <c r="R272">
        <f t="shared" ref="R272:R315" si="146">1/((BA272+1)/(O272/1.6)+1/(P272/1.37)) + BA272/((BA272+1)/(O272/1.6) + BA272/(P272/1.37))</f>
        <v>0.13586928315860139</v>
      </c>
      <c r="S272">
        <f t="shared" ref="S272:S315" si="147">(AV272*AY272)</f>
        <v>226.11194698222644</v>
      </c>
      <c r="T272">
        <f t="shared" ref="T272:T335" si="148">(BO272+(S272+2*0.95*0.0000000567*(((BO272+$B$6)+273)^4-(BO272+273)^4)-44100*H272)/(1.84*29.3*P272+8*0.95*0.0000000567*(BO272+273)^3))</f>
        <v>33.404582112787722</v>
      </c>
      <c r="U272">
        <f t="shared" ref="U272:U335" si="149">($C$6*BP272+$D$6*BQ272+$E$6*T272)</f>
        <v>33.622774999999997</v>
      </c>
      <c r="V272">
        <f t="shared" ref="V272:V335" si="150">0.61365*EXP(17.502*U272/(240.97+U272))</f>
        <v>5.231607466459657</v>
      </c>
      <c r="W272">
        <f t="shared" ref="W272:W335" si="151">(X272/Y272*100)</f>
        <v>70.165376732284201</v>
      </c>
      <c r="X272">
        <f t="shared" ref="X272:X315" si="152">BH272*(BM272+BN272)/1000</f>
        <v>3.5672940640353938</v>
      </c>
      <c r="Y272">
        <f t="shared" ref="Y272:Y315" si="153">0.61365*EXP(17.502*BO272/(240.97+BO272))</f>
        <v>5.0841230107641184</v>
      </c>
      <c r="Z272">
        <f t="shared" ref="Z272:Z315" si="154">(V272-BH272*(BM272+BN272)/1000)</f>
        <v>1.6643134024242632</v>
      </c>
      <c r="AA272">
        <f t="shared" ref="AA272:AA315" si="155">(-H272*44100)</f>
        <v>-164.75658418907472</v>
      </c>
      <c r="AB272">
        <f t="shared" ref="AB272:AB315" si="156">2*29.3*P272*0.92*(BO272-U272)</f>
        <v>-100.87786497482442</v>
      </c>
      <c r="AC272">
        <f t="shared" ref="AC272:AC315" si="157">2*0.95*0.0000000567*(((BO272+$B$6)+273)^4-(U272+273)^4)</f>
        <v>-6.323406923043855</v>
      </c>
      <c r="AD272">
        <f t="shared" ref="AD272:AD335" si="158">S272+AC272+AA272+AB272</f>
        <v>-45.84590910471654</v>
      </c>
      <c r="AE272">
        <f t="shared" ref="AE272:AE315" si="159">BL272*AS272*(BG272-BF272*(1000-AS272*BI272)/(1000-AS272*BH272))/(100*AZ272)</f>
        <v>63.539984015139204</v>
      </c>
      <c r="AF272">
        <f t="shared" ref="AF272:AF315" si="160">1000*BL272*AS272*(BH272-BI272)/(100*AZ272*(1000-AS272*BH272))</f>
        <v>3.7332485901992589</v>
      </c>
      <c r="AG272">
        <f t="shared" ref="AG272:AG335" si="161">(AH272 - AI272 - BM272*1000/(8.314*(BO272+273.15)) * AK272/BL272 * AJ272) * BL272/(100*AZ272) * (1000 - BI272)/1000</f>
        <v>40.319659953366774</v>
      </c>
      <c r="AH272">
        <v>1759.823928014735</v>
      </c>
      <c r="AI272">
        <v>1735.830363636363</v>
      </c>
      <c r="AJ272">
        <v>1.7219851869834339</v>
      </c>
      <c r="AK272">
        <v>63.565594582378537</v>
      </c>
      <c r="AL272">
        <f t="shared" ref="AL272:AL335" si="162">(AN272 - AM272 + BM272*1000/(8.314*(BO272+273.15)) * AP272/BL272 * AO272) * BL272/(100*AZ272) * 1000/(1000 - AN272)</f>
        <v>3.7359769657386557</v>
      </c>
      <c r="AM272">
        <v>33.896940215106987</v>
      </c>
      <c r="AN272">
        <v>35.393818787878757</v>
      </c>
      <c r="AO272">
        <v>-4.180186448153375E-6</v>
      </c>
      <c r="AP272">
        <v>91.324136407103097</v>
      </c>
      <c r="AQ272">
        <v>66</v>
      </c>
      <c r="AR272">
        <v>10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47072.751257117008</v>
      </c>
      <c r="AV272">
        <f t="shared" ref="AV272:AV315" si="166">$B$10*BU272+$C$10*BV272+$F$10*CG272*(1-CJ272)</f>
        <v>1200</v>
      </c>
      <c r="AW272">
        <f t="shared" ref="AW272:AW335" si="167">AV272*AX272</f>
        <v>1025.923288591827</v>
      </c>
      <c r="AX272">
        <f t="shared" ref="AX272:AX315" si="168">($B$10*$D$8+$C$10*$D$8+$F$10*((CT272+CL272)/MAX(CT272+CL272+CU272, 0.1)*$I$8+CU272/MAX(CT272+CL272+CU272, 0.1)*$J$8))/($B$10+$C$10+$F$10)</f>
        <v>0.85493607382652259</v>
      </c>
      <c r="AY272">
        <f t="shared" ref="AY272:AY315" si="169">($B$10*$K$8+$C$10*$K$8+$F$10*((CT272+CL272)/MAX(CT272+CL272+CU272, 0.1)*$P$8+CU272/MAX(CT272+CL272+CU272, 0.1)*$Q$8))/($B$10+$C$10+$F$10)</f>
        <v>0.18842662248518871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1669669630.2874999</v>
      </c>
      <c r="BF272">
        <v>1671.385</v>
      </c>
      <c r="BG272">
        <v>1700.3687500000001</v>
      </c>
      <c r="BH272">
        <v>35.393625</v>
      </c>
      <c r="BI272">
        <v>33.897862500000002</v>
      </c>
      <c r="BJ272">
        <v>1676.2550000000001</v>
      </c>
      <c r="BK272">
        <v>35.266637500000002</v>
      </c>
      <c r="BL272">
        <v>650.03712500000006</v>
      </c>
      <c r="BM272">
        <v>100.689125</v>
      </c>
      <c r="BN272">
        <v>0.10004435</v>
      </c>
      <c r="BO272">
        <v>33.112475000000003</v>
      </c>
      <c r="BP272">
        <v>33.622774999999997</v>
      </c>
      <c r="BQ272">
        <v>999.9</v>
      </c>
      <c r="BR272">
        <v>0</v>
      </c>
      <c r="BS272">
        <v>0</v>
      </c>
      <c r="BT272">
        <v>8994.7662500000006</v>
      </c>
      <c r="BU272">
        <v>0</v>
      </c>
      <c r="BV272">
        <v>532.07887499999993</v>
      </c>
      <c r="BW272">
        <v>-28.984100000000002</v>
      </c>
      <c r="BX272">
        <v>1732.7112500000001</v>
      </c>
      <c r="BY272">
        <v>1760.03</v>
      </c>
      <c r="BZ272">
        <v>1.49575375</v>
      </c>
      <c r="CA272">
        <v>1700.3687500000001</v>
      </c>
      <c r="CB272">
        <v>33.897862500000002</v>
      </c>
      <c r="CC272">
        <v>3.5637525000000001</v>
      </c>
      <c r="CD272">
        <v>3.41314625</v>
      </c>
      <c r="CE272">
        <v>26.926562499999999</v>
      </c>
      <c r="CF272">
        <v>26.193787499999999</v>
      </c>
      <c r="CG272">
        <v>1200</v>
      </c>
      <c r="CH272">
        <v>0.50004899999999997</v>
      </c>
      <c r="CI272">
        <v>0.49995099999999998</v>
      </c>
      <c r="CJ272">
        <v>0</v>
      </c>
      <c r="CK272">
        <v>872.66374999999994</v>
      </c>
      <c r="CL272">
        <v>4.9990899999999998</v>
      </c>
      <c r="CM272">
        <v>9340.0737499999996</v>
      </c>
      <c r="CN272">
        <v>9558.0337499999987</v>
      </c>
      <c r="CO272">
        <v>42.968499999999999</v>
      </c>
      <c r="CP272">
        <v>44.843499999999999</v>
      </c>
      <c r="CQ272">
        <v>43.75</v>
      </c>
      <c r="CR272">
        <v>43.936999999999998</v>
      </c>
      <c r="CS272">
        <v>44.375</v>
      </c>
      <c r="CT272">
        <v>597.55749999999989</v>
      </c>
      <c r="CU272">
        <v>597.4425</v>
      </c>
      <c r="CV272">
        <v>0</v>
      </c>
      <c r="CW272">
        <v>1669669648</v>
      </c>
      <c r="CX272">
        <v>0</v>
      </c>
      <c r="CY272">
        <v>1669667979.5</v>
      </c>
      <c r="CZ272" t="s">
        <v>356</v>
      </c>
      <c r="DA272">
        <v>1669667979.5</v>
      </c>
      <c r="DB272">
        <v>1669667970</v>
      </c>
      <c r="DC272">
        <v>16</v>
      </c>
      <c r="DD272">
        <v>2.5000000000000001E-2</v>
      </c>
      <c r="DE272">
        <v>0.02</v>
      </c>
      <c r="DF272">
        <v>-3.5449999999999999</v>
      </c>
      <c r="DG272">
        <v>0.11899999999999999</v>
      </c>
      <c r="DH272">
        <v>410</v>
      </c>
      <c r="DI272">
        <v>35</v>
      </c>
      <c r="DJ272">
        <v>0.37</v>
      </c>
      <c r="DK272">
        <v>0.56999999999999995</v>
      </c>
      <c r="DL272">
        <v>-28.886368292682921</v>
      </c>
      <c r="DM272">
        <v>-1.0249547038328699</v>
      </c>
      <c r="DN272">
        <v>0.1377090932382454</v>
      </c>
      <c r="DO272">
        <v>0</v>
      </c>
      <c r="DP272">
        <v>1.5075997560975609</v>
      </c>
      <c r="DQ272">
        <v>-6.0150731707315302E-2</v>
      </c>
      <c r="DR272">
        <v>7.2621214020136661E-3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3.2960199999999999</v>
      </c>
      <c r="EB272">
        <v>2.62513</v>
      </c>
      <c r="EC272">
        <v>0.25492199999999998</v>
      </c>
      <c r="ED272">
        <v>0.25541999999999998</v>
      </c>
      <c r="EE272">
        <v>0.14249600000000001</v>
      </c>
      <c r="EF272">
        <v>0.13683000000000001</v>
      </c>
      <c r="EG272">
        <v>22546.7</v>
      </c>
      <c r="EH272">
        <v>22935.7</v>
      </c>
      <c r="EI272">
        <v>28170.3</v>
      </c>
      <c r="EJ272">
        <v>29667.1</v>
      </c>
      <c r="EK272">
        <v>33243.300000000003</v>
      </c>
      <c r="EL272">
        <v>35547.300000000003</v>
      </c>
      <c r="EM272">
        <v>39756.6</v>
      </c>
      <c r="EN272">
        <v>42389.2</v>
      </c>
      <c r="EO272">
        <v>2.109</v>
      </c>
      <c r="EP272">
        <v>2.1638799999999998</v>
      </c>
      <c r="EQ272">
        <v>0.13881199999999999</v>
      </c>
      <c r="ER272">
        <v>0</v>
      </c>
      <c r="ES272">
        <v>31.372</v>
      </c>
      <c r="ET272">
        <v>999.9</v>
      </c>
      <c r="EU272">
        <v>69.7</v>
      </c>
      <c r="EV272">
        <v>36.4</v>
      </c>
      <c r="EW272">
        <v>42.232100000000003</v>
      </c>
      <c r="EX272">
        <v>57.139299999999999</v>
      </c>
      <c r="EY272">
        <v>-2.2796500000000002</v>
      </c>
      <c r="EZ272">
        <v>2</v>
      </c>
      <c r="FA272">
        <v>0.50045499999999998</v>
      </c>
      <c r="FB272">
        <v>0.50164500000000001</v>
      </c>
      <c r="FC272">
        <v>20.272200000000002</v>
      </c>
      <c r="FD272">
        <v>5.2195400000000003</v>
      </c>
      <c r="FE272">
        <v>12.0047</v>
      </c>
      <c r="FF272">
        <v>4.9869500000000002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1.8622000000000001</v>
      </c>
      <c r="FN272">
        <v>1.8643099999999999</v>
      </c>
      <c r="FO272">
        <v>1.8603499999999999</v>
      </c>
      <c r="FP272">
        <v>1.86111</v>
      </c>
      <c r="FQ272">
        <v>1.8602000000000001</v>
      </c>
      <c r="FR272">
        <v>1.86188</v>
      </c>
      <c r="FS272">
        <v>1.8584700000000001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-4.87</v>
      </c>
      <c r="GH272">
        <v>0.127</v>
      </c>
      <c r="GI272">
        <v>-2.6367403326156271</v>
      </c>
      <c r="GJ272">
        <v>-2.8314441237569559E-3</v>
      </c>
      <c r="GK272">
        <v>1.746196064066972E-6</v>
      </c>
      <c r="GL272">
        <v>-5.0840809965914505E-10</v>
      </c>
      <c r="GM272">
        <v>-0.1800947898839361</v>
      </c>
      <c r="GN272">
        <v>5.1166531179064507E-3</v>
      </c>
      <c r="GO272">
        <v>1.8935886849813399E-4</v>
      </c>
      <c r="GP272">
        <v>-2.4822471333493459E-6</v>
      </c>
      <c r="GQ272">
        <v>4</v>
      </c>
      <c r="GR272">
        <v>2082</v>
      </c>
      <c r="GS272">
        <v>4</v>
      </c>
      <c r="GT272">
        <v>36</v>
      </c>
      <c r="GU272">
        <v>27.6</v>
      </c>
      <c r="GV272">
        <v>27.7</v>
      </c>
      <c r="GW272">
        <v>4.2309599999999996</v>
      </c>
      <c r="GX272">
        <v>2.5061</v>
      </c>
      <c r="GY272">
        <v>2.04834</v>
      </c>
      <c r="GZ272">
        <v>2.6220699999999999</v>
      </c>
      <c r="HA272">
        <v>2.1972700000000001</v>
      </c>
      <c r="HB272">
        <v>2.34375</v>
      </c>
      <c r="HC272">
        <v>42.430399999999999</v>
      </c>
      <c r="HD272">
        <v>14.228300000000001</v>
      </c>
      <c r="HE272">
        <v>18</v>
      </c>
      <c r="HF272">
        <v>618.68899999999996</v>
      </c>
      <c r="HG272">
        <v>734.87199999999996</v>
      </c>
      <c r="HH272">
        <v>30.998699999999999</v>
      </c>
      <c r="HI272">
        <v>33.740400000000001</v>
      </c>
      <c r="HJ272">
        <v>29.9998</v>
      </c>
      <c r="HK272">
        <v>33.6464</v>
      </c>
      <c r="HL272">
        <v>33.642099999999999</v>
      </c>
      <c r="HM272">
        <v>84.612300000000005</v>
      </c>
      <c r="HN272">
        <v>25.2987</v>
      </c>
      <c r="HO272">
        <v>90.996600000000001</v>
      </c>
      <c r="HP272">
        <v>31</v>
      </c>
      <c r="HQ272">
        <v>1715.62</v>
      </c>
      <c r="HR272">
        <v>33.914999999999999</v>
      </c>
      <c r="HS272">
        <v>99.254099999999994</v>
      </c>
      <c r="HT272">
        <v>98.311599999999999</v>
      </c>
    </row>
    <row r="273" spans="1:228" x14ac:dyDescent="0.2">
      <c r="A273">
        <v>258</v>
      </c>
      <c r="B273">
        <v>1669669636.5999999</v>
      </c>
      <c r="C273">
        <v>1026</v>
      </c>
      <c r="D273" t="s">
        <v>875</v>
      </c>
      <c r="E273" t="s">
        <v>876</v>
      </c>
      <c r="F273">
        <v>4</v>
      </c>
      <c r="G273">
        <v>1669669634.5999999</v>
      </c>
      <c r="H273">
        <f t="shared" si="136"/>
        <v>3.7248448248543148E-3</v>
      </c>
      <c r="I273">
        <f t="shared" si="137"/>
        <v>3.7248448248543147</v>
      </c>
      <c r="J273">
        <f t="shared" si="138"/>
        <v>40.303439810751662</v>
      </c>
      <c r="K273">
        <f t="shared" si="139"/>
        <v>1678.548571428571</v>
      </c>
      <c r="L273">
        <f t="shared" si="140"/>
        <v>1339.7019150259707</v>
      </c>
      <c r="M273">
        <f t="shared" si="141"/>
        <v>135.02770637651315</v>
      </c>
      <c r="N273">
        <f t="shared" si="142"/>
        <v>169.17984597878171</v>
      </c>
      <c r="O273">
        <f t="shared" si="143"/>
        <v>0.22310483081166974</v>
      </c>
      <c r="P273">
        <f t="shared" si="144"/>
        <v>3.6722199928010992</v>
      </c>
      <c r="Q273">
        <f t="shared" si="145"/>
        <v>0.21583885336975878</v>
      </c>
      <c r="R273">
        <f t="shared" si="146"/>
        <v>0.13553238993298006</v>
      </c>
      <c r="S273">
        <f t="shared" si="147"/>
        <v>226.11020623233529</v>
      </c>
      <c r="T273">
        <f t="shared" si="148"/>
        <v>33.402226276088172</v>
      </c>
      <c r="U273">
        <f t="shared" si="149"/>
        <v>33.619985714285711</v>
      </c>
      <c r="V273">
        <f t="shared" si="150"/>
        <v>5.2307913143039961</v>
      </c>
      <c r="W273">
        <f t="shared" si="151"/>
        <v>70.182986285941354</v>
      </c>
      <c r="X273">
        <f t="shared" si="152"/>
        <v>3.5673330537328702</v>
      </c>
      <c r="Y273">
        <f t="shared" si="153"/>
        <v>5.0829029121085689</v>
      </c>
      <c r="Z273">
        <f t="shared" si="154"/>
        <v>1.6634582605711259</v>
      </c>
      <c r="AA273">
        <f t="shared" si="155"/>
        <v>-164.26565677607528</v>
      </c>
      <c r="AB273">
        <f t="shared" si="156"/>
        <v>-101.32165923320098</v>
      </c>
      <c r="AC273">
        <f t="shared" si="157"/>
        <v>-6.341597904820981</v>
      </c>
      <c r="AD273">
        <f t="shared" si="158"/>
        <v>-45.81870768176195</v>
      </c>
      <c r="AE273">
        <f t="shared" si="159"/>
        <v>63.636060042020539</v>
      </c>
      <c r="AF273">
        <f t="shared" si="160"/>
        <v>3.7214208083637725</v>
      </c>
      <c r="AG273">
        <f t="shared" si="161"/>
        <v>40.303439810751662</v>
      </c>
      <c r="AH273">
        <v>1766.7352928533819</v>
      </c>
      <c r="AI273">
        <v>1742.732121212121</v>
      </c>
      <c r="AJ273">
        <v>1.7257817310039609</v>
      </c>
      <c r="AK273">
        <v>63.565594582378537</v>
      </c>
      <c r="AL273">
        <f t="shared" si="162"/>
        <v>3.7248448248543147</v>
      </c>
      <c r="AM273">
        <v>33.901949971382713</v>
      </c>
      <c r="AN273">
        <v>35.394502424242418</v>
      </c>
      <c r="AO273">
        <v>-9.5004941522916164E-6</v>
      </c>
      <c r="AP273">
        <v>91.324136407103097</v>
      </c>
      <c r="AQ273">
        <v>66</v>
      </c>
      <c r="AR273">
        <v>10</v>
      </c>
      <c r="AS273">
        <f t="shared" si="163"/>
        <v>1</v>
      </c>
      <c r="AT273">
        <f t="shared" si="164"/>
        <v>0</v>
      </c>
      <c r="AU273">
        <f t="shared" si="165"/>
        <v>47170.475499621622</v>
      </c>
      <c r="AV273">
        <f t="shared" si="166"/>
        <v>1199.99</v>
      </c>
      <c r="AW273">
        <f t="shared" si="167"/>
        <v>1025.9148135918836</v>
      </c>
      <c r="AX273">
        <f t="shared" si="168"/>
        <v>0.85493613579436789</v>
      </c>
      <c r="AY273">
        <f t="shared" si="169"/>
        <v>0.18842674208313009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1669669634.5999999</v>
      </c>
      <c r="BF273">
        <v>1678.548571428571</v>
      </c>
      <c r="BG273">
        <v>1707.5771428571429</v>
      </c>
      <c r="BH273">
        <v>35.393942857142861</v>
      </c>
      <c r="BI273">
        <v>33.902814285714292</v>
      </c>
      <c r="BJ273">
        <v>1683.428571428572</v>
      </c>
      <c r="BK273">
        <v>35.266942857142858</v>
      </c>
      <c r="BL273">
        <v>649.9911428571429</v>
      </c>
      <c r="BM273">
        <v>100.68942857142861</v>
      </c>
      <c r="BN273">
        <v>9.9937228571428574E-2</v>
      </c>
      <c r="BO273">
        <v>33.108199999999997</v>
      </c>
      <c r="BP273">
        <v>33.619985714285711</v>
      </c>
      <c r="BQ273">
        <v>999.89999999999986</v>
      </c>
      <c r="BR273">
        <v>0</v>
      </c>
      <c r="BS273">
        <v>0</v>
      </c>
      <c r="BT273">
        <v>9013.574285714285</v>
      </c>
      <c r="BU273">
        <v>0</v>
      </c>
      <c r="BV273">
        <v>537.18028571428567</v>
      </c>
      <c r="BW273">
        <v>-29.0259</v>
      </c>
      <c r="BX273">
        <v>1740.1371428571431</v>
      </c>
      <c r="BY273">
        <v>1767.497142857143</v>
      </c>
      <c r="BZ273">
        <v>1.4911214285714289</v>
      </c>
      <c r="CA273">
        <v>1707.5771428571429</v>
      </c>
      <c r="CB273">
        <v>33.902814285714292</v>
      </c>
      <c r="CC273">
        <v>3.563792857142857</v>
      </c>
      <c r="CD273">
        <v>3.4136542857142862</v>
      </c>
      <c r="CE273">
        <v>26.926742857142859</v>
      </c>
      <c r="CF273">
        <v>26.196314285714291</v>
      </c>
      <c r="CG273">
        <v>1199.99</v>
      </c>
      <c r="CH273">
        <v>0.50004499999999996</v>
      </c>
      <c r="CI273">
        <v>0.49995499999999993</v>
      </c>
      <c r="CJ273">
        <v>0</v>
      </c>
      <c r="CK273">
        <v>873.04271428571417</v>
      </c>
      <c r="CL273">
        <v>4.9990899999999998</v>
      </c>
      <c r="CM273">
        <v>9341.1114285714284</v>
      </c>
      <c r="CN273">
        <v>9557.9285714285706</v>
      </c>
      <c r="CO273">
        <v>42.936999999999998</v>
      </c>
      <c r="CP273">
        <v>44.857000000000014</v>
      </c>
      <c r="CQ273">
        <v>43.75</v>
      </c>
      <c r="CR273">
        <v>43.936999999999998</v>
      </c>
      <c r="CS273">
        <v>44.375</v>
      </c>
      <c r="CT273">
        <v>597.55000000000007</v>
      </c>
      <c r="CU273">
        <v>597.43999999999994</v>
      </c>
      <c r="CV273">
        <v>0</v>
      </c>
      <c r="CW273">
        <v>1669669652.2</v>
      </c>
      <c r="CX273">
        <v>0</v>
      </c>
      <c r="CY273">
        <v>1669667979.5</v>
      </c>
      <c r="CZ273" t="s">
        <v>356</v>
      </c>
      <c r="DA273">
        <v>1669667979.5</v>
      </c>
      <c r="DB273">
        <v>1669667970</v>
      </c>
      <c r="DC273">
        <v>16</v>
      </c>
      <c r="DD273">
        <v>2.5000000000000001E-2</v>
      </c>
      <c r="DE273">
        <v>0.02</v>
      </c>
      <c r="DF273">
        <v>-3.5449999999999999</v>
      </c>
      <c r="DG273">
        <v>0.11899999999999999</v>
      </c>
      <c r="DH273">
        <v>410</v>
      </c>
      <c r="DI273">
        <v>35</v>
      </c>
      <c r="DJ273">
        <v>0.37</v>
      </c>
      <c r="DK273">
        <v>0.56999999999999995</v>
      </c>
      <c r="DL273">
        <v>-28.961792682926831</v>
      </c>
      <c r="DM273">
        <v>-0.37089407665517099</v>
      </c>
      <c r="DN273">
        <v>6.7165247221054158E-2</v>
      </c>
      <c r="DO273">
        <v>0</v>
      </c>
      <c r="DP273">
        <v>1.5038375609756101</v>
      </c>
      <c r="DQ273">
        <v>-9.1313101045296427E-2</v>
      </c>
      <c r="DR273">
        <v>9.2459427570039891E-3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3.2961200000000002</v>
      </c>
      <c r="EB273">
        <v>2.6253299999999999</v>
      </c>
      <c r="EC273">
        <v>0.25551000000000001</v>
      </c>
      <c r="ED273">
        <v>0.25600400000000001</v>
      </c>
      <c r="EE273">
        <v>0.14250299999999999</v>
      </c>
      <c r="EF273">
        <v>0.13684299999999999</v>
      </c>
      <c r="EG273">
        <v>22528.9</v>
      </c>
      <c r="EH273">
        <v>22917.599999999999</v>
      </c>
      <c r="EI273">
        <v>28170.400000000001</v>
      </c>
      <c r="EJ273">
        <v>29667.1</v>
      </c>
      <c r="EK273">
        <v>33243.5</v>
      </c>
      <c r="EL273">
        <v>35546.9</v>
      </c>
      <c r="EM273">
        <v>39757.1</v>
      </c>
      <c r="EN273">
        <v>42389.3</v>
      </c>
      <c r="EO273">
        <v>2.10887</v>
      </c>
      <c r="EP273">
        <v>2.1638299999999999</v>
      </c>
      <c r="EQ273">
        <v>0.13836499999999999</v>
      </c>
      <c r="ER273">
        <v>0</v>
      </c>
      <c r="ES273">
        <v>31.372</v>
      </c>
      <c r="ET273">
        <v>999.9</v>
      </c>
      <c r="EU273">
        <v>69.599999999999994</v>
      </c>
      <c r="EV273">
        <v>36.4</v>
      </c>
      <c r="EW273">
        <v>42.172899999999998</v>
      </c>
      <c r="EX273">
        <v>57.409300000000002</v>
      </c>
      <c r="EY273">
        <v>-2.2075300000000002</v>
      </c>
      <c r="EZ273">
        <v>2</v>
      </c>
      <c r="FA273">
        <v>0.499944</v>
      </c>
      <c r="FB273">
        <v>0.49776999999999999</v>
      </c>
      <c r="FC273">
        <v>20.272400000000001</v>
      </c>
      <c r="FD273">
        <v>5.2196899999999999</v>
      </c>
      <c r="FE273">
        <v>12.0047</v>
      </c>
      <c r="FF273">
        <v>4.98705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1.8622099999999999</v>
      </c>
      <c r="FN273">
        <v>1.8643099999999999</v>
      </c>
      <c r="FO273">
        <v>1.8603499999999999</v>
      </c>
      <c r="FP273">
        <v>1.86111</v>
      </c>
      <c r="FQ273">
        <v>1.8602000000000001</v>
      </c>
      <c r="FR273">
        <v>1.86188</v>
      </c>
      <c r="FS273">
        <v>1.85843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-4.88</v>
      </c>
      <c r="GH273">
        <v>0.127</v>
      </c>
      <c r="GI273">
        <v>-2.6367403326156271</v>
      </c>
      <c r="GJ273">
        <v>-2.8314441237569559E-3</v>
      </c>
      <c r="GK273">
        <v>1.746196064066972E-6</v>
      </c>
      <c r="GL273">
        <v>-5.0840809965914505E-10</v>
      </c>
      <c r="GM273">
        <v>-0.1800947898839361</v>
      </c>
      <c r="GN273">
        <v>5.1166531179064507E-3</v>
      </c>
      <c r="GO273">
        <v>1.8935886849813399E-4</v>
      </c>
      <c r="GP273">
        <v>-2.4822471333493459E-6</v>
      </c>
      <c r="GQ273">
        <v>4</v>
      </c>
      <c r="GR273">
        <v>2082</v>
      </c>
      <c r="GS273">
        <v>4</v>
      </c>
      <c r="GT273">
        <v>36</v>
      </c>
      <c r="GU273">
        <v>27.6</v>
      </c>
      <c r="GV273">
        <v>27.8</v>
      </c>
      <c r="GW273">
        <v>4.2431599999999996</v>
      </c>
      <c r="GX273">
        <v>2.5134300000000001</v>
      </c>
      <c r="GY273">
        <v>2.04834</v>
      </c>
      <c r="GZ273">
        <v>2.6220699999999999</v>
      </c>
      <c r="HA273">
        <v>2.1972700000000001</v>
      </c>
      <c r="HB273">
        <v>2.3034699999999999</v>
      </c>
      <c r="HC273">
        <v>42.430399999999999</v>
      </c>
      <c r="HD273">
        <v>14.2196</v>
      </c>
      <c r="HE273">
        <v>18</v>
      </c>
      <c r="HF273">
        <v>618.572</v>
      </c>
      <c r="HG273">
        <v>734.79700000000003</v>
      </c>
      <c r="HH273">
        <v>30.998799999999999</v>
      </c>
      <c r="HI273">
        <v>33.738199999999999</v>
      </c>
      <c r="HJ273">
        <v>29.9998</v>
      </c>
      <c r="HK273">
        <v>33.644100000000002</v>
      </c>
      <c r="HL273">
        <v>33.639800000000001</v>
      </c>
      <c r="HM273">
        <v>84.869</v>
      </c>
      <c r="HN273">
        <v>25.2987</v>
      </c>
      <c r="HO273">
        <v>90.996600000000001</v>
      </c>
      <c r="HP273">
        <v>31</v>
      </c>
      <c r="HQ273">
        <v>1722.3</v>
      </c>
      <c r="HR273">
        <v>33.914999999999999</v>
      </c>
      <c r="HS273">
        <v>99.254999999999995</v>
      </c>
      <c r="HT273">
        <v>98.311800000000005</v>
      </c>
    </row>
    <row r="274" spans="1:228" x14ac:dyDescent="0.2">
      <c r="A274">
        <v>259</v>
      </c>
      <c r="B274">
        <v>1669669640.5999999</v>
      </c>
      <c r="C274">
        <v>1030</v>
      </c>
      <c r="D274" t="s">
        <v>877</v>
      </c>
      <c r="E274" t="s">
        <v>878</v>
      </c>
      <c r="F274">
        <v>4</v>
      </c>
      <c r="G274">
        <v>1669669638.2874999</v>
      </c>
      <c r="H274">
        <f t="shared" si="136"/>
        <v>3.7241534298416267E-3</v>
      </c>
      <c r="I274">
        <f t="shared" si="137"/>
        <v>3.7241534298416266</v>
      </c>
      <c r="J274">
        <f t="shared" si="138"/>
        <v>39.47943666066967</v>
      </c>
      <c r="K274">
        <f t="shared" si="139"/>
        <v>1684.76</v>
      </c>
      <c r="L274">
        <f t="shared" si="140"/>
        <v>1352.3120241555823</v>
      </c>
      <c r="M274">
        <f t="shared" si="141"/>
        <v>136.29867847941696</v>
      </c>
      <c r="N274">
        <f t="shared" si="142"/>
        <v>169.80590089655502</v>
      </c>
      <c r="O274">
        <f t="shared" si="143"/>
        <v>0.22351150339743681</v>
      </c>
      <c r="P274">
        <f t="shared" si="144"/>
        <v>3.6646836278946076</v>
      </c>
      <c r="Q274">
        <f t="shared" si="145"/>
        <v>0.21620501069116385</v>
      </c>
      <c r="R274">
        <f t="shared" si="146"/>
        <v>0.13576469414122644</v>
      </c>
      <c r="S274">
        <f t="shared" si="147"/>
        <v>226.11374060769353</v>
      </c>
      <c r="T274">
        <f t="shared" si="148"/>
        <v>33.40463212798938</v>
      </c>
      <c r="U274">
        <f t="shared" si="149"/>
        <v>33.610462499999997</v>
      </c>
      <c r="V274">
        <f t="shared" si="150"/>
        <v>5.2280056318251296</v>
      </c>
      <c r="W274">
        <f t="shared" si="151"/>
        <v>70.182650017783374</v>
      </c>
      <c r="X274">
        <f t="shared" si="152"/>
        <v>3.5676514486487361</v>
      </c>
      <c r="Y274">
        <f t="shared" si="153"/>
        <v>5.0833809321032186</v>
      </c>
      <c r="Z274">
        <f t="shared" si="154"/>
        <v>1.6603541831763935</v>
      </c>
      <c r="AA274">
        <f t="shared" si="155"/>
        <v>-164.23516625601573</v>
      </c>
      <c r="AB274">
        <f t="shared" si="156"/>
        <v>-98.901284497477377</v>
      </c>
      <c r="AC274">
        <f t="shared" si="157"/>
        <v>-6.202600960343446</v>
      </c>
      <c r="AD274">
        <f t="shared" si="158"/>
        <v>-43.225311106143039</v>
      </c>
      <c r="AE274">
        <f t="shared" si="159"/>
        <v>63.635606790817675</v>
      </c>
      <c r="AF274">
        <f t="shared" si="160"/>
        <v>3.7193085466491391</v>
      </c>
      <c r="AG274">
        <f t="shared" si="161"/>
        <v>39.47943666066967</v>
      </c>
      <c r="AH274">
        <v>1773.7168093866219</v>
      </c>
      <c r="AI274">
        <v>1749.8237575757571</v>
      </c>
      <c r="AJ274">
        <v>1.7892360585141429</v>
      </c>
      <c r="AK274">
        <v>63.565594582378537</v>
      </c>
      <c r="AL274">
        <f t="shared" si="162"/>
        <v>3.7241534298416266</v>
      </c>
      <c r="AM274">
        <v>33.905896473988427</v>
      </c>
      <c r="AN274">
        <v>35.397867272727282</v>
      </c>
      <c r="AO274">
        <v>3.0454091322318641E-5</v>
      </c>
      <c r="AP274">
        <v>91.324136407103097</v>
      </c>
      <c r="AQ274">
        <v>66</v>
      </c>
      <c r="AR274">
        <v>10</v>
      </c>
      <c r="AS274">
        <f t="shared" si="163"/>
        <v>1</v>
      </c>
      <c r="AT274">
        <f t="shared" si="164"/>
        <v>0</v>
      </c>
      <c r="AU274">
        <f t="shared" si="165"/>
        <v>47035.749590839492</v>
      </c>
      <c r="AV274">
        <f t="shared" si="166"/>
        <v>1200.0062499999999</v>
      </c>
      <c r="AW274">
        <f t="shared" si="167"/>
        <v>1025.9289510920689</v>
      </c>
      <c r="AX274">
        <f t="shared" si="168"/>
        <v>0.85493633978328787</v>
      </c>
      <c r="AY274">
        <f t="shared" si="169"/>
        <v>0.18842713578174575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1669669638.2874999</v>
      </c>
      <c r="BF274">
        <v>1684.76</v>
      </c>
      <c r="BG274">
        <v>1713.7950000000001</v>
      </c>
      <c r="BH274">
        <v>35.397099999999988</v>
      </c>
      <c r="BI274">
        <v>33.906900000000007</v>
      </c>
      <c r="BJ274">
        <v>1689.6487500000001</v>
      </c>
      <c r="BK274">
        <v>35.270075000000013</v>
      </c>
      <c r="BL274">
        <v>650.02487499999995</v>
      </c>
      <c r="BM274">
        <v>100.68925</v>
      </c>
      <c r="BN274">
        <v>0.10012112500000001</v>
      </c>
      <c r="BO274">
        <v>33.109875000000002</v>
      </c>
      <c r="BP274">
        <v>33.610462499999997</v>
      </c>
      <c r="BQ274">
        <v>999.9</v>
      </c>
      <c r="BR274">
        <v>0</v>
      </c>
      <c r="BS274">
        <v>0</v>
      </c>
      <c r="BT274">
        <v>8987.5</v>
      </c>
      <c r="BU274">
        <v>0</v>
      </c>
      <c r="BV274">
        <v>540.36450000000002</v>
      </c>
      <c r="BW274">
        <v>-29.033574999999999</v>
      </c>
      <c r="BX274">
        <v>1746.5825</v>
      </c>
      <c r="BY274">
        <v>1773.9437499999999</v>
      </c>
      <c r="BZ274">
        <v>1.49019875</v>
      </c>
      <c r="CA274">
        <v>1713.7950000000001</v>
      </c>
      <c r="CB274">
        <v>33.906900000000007</v>
      </c>
      <c r="CC274">
        <v>3.5641087499999999</v>
      </c>
      <c r="CD274">
        <v>3.4140625</v>
      </c>
      <c r="CE274">
        <v>26.928262499999999</v>
      </c>
      <c r="CF274">
        <v>26.198337500000001</v>
      </c>
      <c r="CG274">
        <v>1200.0062499999999</v>
      </c>
      <c r="CH274">
        <v>0.50003850000000005</v>
      </c>
      <c r="CI274">
        <v>0.4999615</v>
      </c>
      <c r="CJ274">
        <v>0</v>
      </c>
      <c r="CK274">
        <v>872.99299999999994</v>
      </c>
      <c r="CL274">
        <v>4.9990899999999998</v>
      </c>
      <c r="CM274">
        <v>9341.8237499999996</v>
      </c>
      <c r="CN274">
        <v>9558.0325000000012</v>
      </c>
      <c r="CO274">
        <v>42.936999999999998</v>
      </c>
      <c r="CP274">
        <v>44.843499999999999</v>
      </c>
      <c r="CQ274">
        <v>43.75</v>
      </c>
      <c r="CR274">
        <v>43.936999999999998</v>
      </c>
      <c r="CS274">
        <v>44.375</v>
      </c>
      <c r="CT274">
        <v>597.54999999999995</v>
      </c>
      <c r="CU274">
        <v>597.45625000000007</v>
      </c>
      <c r="CV274">
        <v>0</v>
      </c>
      <c r="CW274">
        <v>1669669655.8</v>
      </c>
      <c r="CX274">
        <v>0</v>
      </c>
      <c r="CY274">
        <v>1669667979.5</v>
      </c>
      <c r="CZ274" t="s">
        <v>356</v>
      </c>
      <c r="DA274">
        <v>1669667979.5</v>
      </c>
      <c r="DB274">
        <v>1669667970</v>
      </c>
      <c r="DC274">
        <v>16</v>
      </c>
      <c r="DD274">
        <v>2.5000000000000001E-2</v>
      </c>
      <c r="DE274">
        <v>0.02</v>
      </c>
      <c r="DF274">
        <v>-3.5449999999999999</v>
      </c>
      <c r="DG274">
        <v>0.11899999999999999</v>
      </c>
      <c r="DH274">
        <v>410</v>
      </c>
      <c r="DI274">
        <v>35</v>
      </c>
      <c r="DJ274">
        <v>0.37</v>
      </c>
      <c r="DK274">
        <v>0.56999999999999995</v>
      </c>
      <c r="DL274">
        <v>-28.987419512195121</v>
      </c>
      <c r="DM274">
        <v>-0.32335191637633198</v>
      </c>
      <c r="DN274">
        <v>5.1604061191628782E-2</v>
      </c>
      <c r="DO274">
        <v>0</v>
      </c>
      <c r="DP274">
        <v>1.4990636585365851</v>
      </c>
      <c r="DQ274">
        <v>-8.2279024390239763E-2</v>
      </c>
      <c r="DR274">
        <v>8.4936759131455739E-3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3.29616</v>
      </c>
      <c r="EB274">
        <v>2.62527</v>
      </c>
      <c r="EC274">
        <v>0.25611800000000001</v>
      </c>
      <c r="ED274">
        <v>0.25659700000000002</v>
      </c>
      <c r="EE274">
        <v>0.142508</v>
      </c>
      <c r="EF274">
        <v>0.13686000000000001</v>
      </c>
      <c r="EG274">
        <v>22510.6</v>
      </c>
      <c r="EH274">
        <v>22899.3</v>
      </c>
      <c r="EI274">
        <v>28170.7</v>
      </c>
      <c r="EJ274">
        <v>29667</v>
      </c>
      <c r="EK274">
        <v>33243.199999999997</v>
      </c>
      <c r="EL274">
        <v>35546.300000000003</v>
      </c>
      <c r="EM274">
        <v>39756.9</v>
      </c>
      <c r="EN274">
        <v>42389.4</v>
      </c>
      <c r="EO274">
        <v>2.1092300000000002</v>
      </c>
      <c r="EP274">
        <v>2.1639499999999998</v>
      </c>
      <c r="EQ274">
        <v>0.13784299999999999</v>
      </c>
      <c r="ER274">
        <v>0</v>
      </c>
      <c r="ES274">
        <v>31.372</v>
      </c>
      <c r="ET274">
        <v>999.9</v>
      </c>
      <c r="EU274">
        <v>69.599999999999994</v>
      </c>
      <c r="EV274">
        <v>36.4</v>
      </c>
      <c r="EW274">
        <v>42.176900000000003</v>
      </c>
      <c r="EX274">
        <v>56.899299999999997</v>
      </c>
      <c r="EY274">
        <v>-2.2355800000000001</v>
      </c>
      <c r="EZ274">
        <v>2</v>
      </c>
      <c r="FA274">
        <v>0.499944</v>
      </c>
      <c r="FB274">
        <v>0.49605399999999999</v>
      </c>
      <c r="FC274">
        <v>20.272200000000002</v>
      </c>
      <c r="FD274">
        <v>5.2196899999999999</v>
      </c>
      <c r="FE274">
        <v>12.004099999999999</v>
      </c>
      <c r="FF274">
        <v>4.9870000000000001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1.8643099999999999</v>
      </c>
      <c r="FO274">
        <v>1.8603499999999999</v>
      </c>
      <c r="FP274">
        <v>1.86111</v>
      </c>
      <c r="FQ274">
        <v>1.8602000000000001</v>
      </c>
      <c r="FR274">
        <v>1.86188</v>
      </c>
      <c r="FS274">
        <v>1.85843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-4.8899999999999997</v>
      </c>
      <c r="GH274">
        <v>0.127</v>
      </c>
      <c r="GI274">
        <v>-2.6367403326156271</v>
      </c>
      <c r="GJ274">
        <v>-2.8314441237569559E-3</v>
      </c>
      <c r="GK274">
        <v>1.746196064066972E-6</v>
      </c>
      <c r="GL274">
        <v>-5.0840809965914505E-10</v>
      </c>
      <c r="GM274">
        <v>-0.1800947898839361</v>
      </c>
      <c r="GN274">
        <v>5.1166531179064507E-3</v>
      </c>
      <c r="GO274">
        <v>1.8935886849813399E-4</v>
      </c>
      <c r="GP274">
        <v>-2.4822471333493459E-6</v>
      </c>
      <c r="GQ274">
        <v>4</v>
      </c>
      <c r="GR274">
        <v>2082</v>
      </c>
      <c r="GS274">
        <v>4</v>
      </c>
      <c r="GT274">
        <v>36</v>
      </c>
      <c r="GU274">
        <v>27.7</v>
      </c>
      <c r="GV274">
        <v>27.8</v>
      </c>
      <c r="GW274">
        <v>4.2529300000000001</v>
      </c>
      <c r="GX274">
        <v>2.50366</v>
      </c>
      <c r="GY274">
        <v>2.04834</v>
      </c>
      <c r="GZ274">
        <v>2.6220699999999999</v>
      </c>
      <c r="HA274">
        <v>2.1972700000000001</v>
      </c>
      <c r="HB274">
        <v>2.34619</v>
      </c>
      <c r="HC274">
        <v>42.430399999999999</v>
      </c>
      <c r="HD274">
        <v>14.228300000000001</v>
      </c>
      <c r="HE274">
        <v>18</v>
      </c>
      <c r="HF274">
        <v>618.81600000000003</v>
      </c>
      <c r="HG274">
        <v>734.88800000000003</v>
      </c>
      <c r="HH274">
        <v>30.999199999999998</v>
      </c>
      <c r="HI274">
        <v>33.735100000000003</v>
      </c>
      <c r="HJ274">
        <v>29.9999</v>
      </c>
      <c r="HK274">
        <v>33.641800000000003</v>
      </c>
      <c r="HL274">
        <v>33.637599999999999</v>
      </c>
      <c r="HM274">
        <v>85.125</v>
      </c>
      <c r="HN274">
        <v>25.2987</v>
      </c>
      <c r="HO274">
        <v>90.996600000000001</v>
      </c>
      <c r="HP274">
        <v>31</v>
      </c>
      <c r="HQ274">
        <v>1728.99</v>
      </c>
      <c r="HR274">
        <v>33.914999999999999</v>
      </c>
      <c r="HS274">
        <v>99.255099999999999</v>
      </c>
      <c r="HT274">
        <v>98.311700000000002</v>
      </c>
    </row>
    <row r="275" spans="1:228" x14ac:dyDescent="0.2">
      <c r="A275">
        <v>260</v>
      </c>
      <c r="B275">
        <v>1669669644.5999999</v>
      </c>
      <c r="C275">
        <v>1034</v>
      </c>
      <c r="D275" t="s">
        <v>879</v>
      </c>
      <c r="E275" t="s">
        <v>880</v>
      </c>
      <c r="F275">
        <v>4</v>
      </c>
      <c r="G275">
        <v>1669669642.5999999</v>
      </c>
      <c r="H275">
        <f t="shared" si="136"/>
        <v>3.727029522593862E-3</v>
      </c>
      <c r="I275">
        <f t="shared" si="137"/>
        <v>3.7270295225938619</v>
      </c>
      <c r="J275">
        <f t="shared" si="138"/>
        <v>39.857163577278371</v>
      </c>
      <c r="K275">
        <f t="shared" si="139"/>
        <v>1692.158571428572</v>
      </c>
      <c r="L275">
        <f t="shared" si="140"/>
        <v>1356.7501854495461</v>
      </c>
      <c r="M275">
        <f t="shared" si="141"/>
        <v>136.74472027961843</v>
      </c>
      <c r="N275">
        <f t="shared" si="142"/>
        <v>170.55000471003345</v>
      </c>
      <c r="O275">
        <f t="shared" si="143"/>
        <v>0.22350649988913293</v>
      </c>
      <c r="P275">
        <f t="shared" si="144"/>
        <v>3.6739496038317592</v>
      </c>
      <c r="Q275">
        <f t="shared" si="145"/>
        <v>0.21621810856785884</v>
      </c>
      <c r="R275">
        <f t="shared" si="146"/>
        <v>0.13577135204489441</v>
      </c>
      <c r="S275">
        <f t="shared" si="147"/>
        <v>226.11310551861527</v>
      </c>
      <c r="T275">
        <f t="shared" si="148"/>
        <v>33.406708203309421</v>
      </c>
      <c r="U275">
        <f t="shared" si="149"/>
        <v>33.616357142857133</v>
      </c>
      <c r="V275">
        <f t="shared" si="150"/>
        <v>5.2297297507370617</v>
      </c>
      <c r="W275">
        <f t="shared" si="151"/>
        <v>70.180704824236813</v>
      </c>
      <c r="X275">
        <f t="shared" si="152"/>
        <v>3.5682300440646681</v>
      </c>
      <c r="Y275">
        <f t="shared" si="153"/>
        <v>5.0843462644056903</v>
      </c>
      <c r="Z275">
        <f t="shared" si="154"/>
        <v>1.6614997066723936</v>
      </c>
      <c r="AA275">
        <f t="shared" si="155"/>
        <v>-164.36200194638931</v>
      </c>
      <c r="AB275">
        <f t="shared" si="156"/>
        <v>-99.649002431117694</v>
      </c>
      <c r="AC275">
        <f t="shared" si="157"/>
        <v>-6.234015638927624</v>
      </c>
      <c r="AD275">
        <f t="shared" si="158"/>
        <v>-44.131914497819352</v>
      </c>
      <c r="AE275">
        <f t="shared" si="159"/>
        <v>63.151327572548688</v>
      </c>
      <c r="AF275">
        <f t="shared" si="160"/>
        <v>3.7134103969541972</v>
      </c>
      <c r="AG275">
        <f t="shared" si="161"/>
        <v>39.857163577278371</v>
      </c>
      <c r="AH275">
        <v>1780.6673559926419</v>
      </c>
      <c r="AI275">
        <v>1756.843212121212</v>
      </c>
      <c r="AJ275">
        <v>1.7293479610324529</v>
      </c>
      <c r="AK275">
        <v>63.565594582378537</v>
      </c>
      <c r="AL275">
        <f t="shared" si="162"/>
        <v>3.7270295225938619</v>
      </c>
      <c r="AM275">
        <v>33.913485836419753</v>
      </c>
      <c r="AN275">
        <v>35.406418181818182</v>
      </c>
      <c r="AO275">
        <v>6.5199577406289716E-5</v>
      </c>
      <c r="AP275">
        <v>91.324136407103097</v>
      </c>
      <c r="AQ275">
        <v>66</v>
      </c>
      <c r="AR275">
        <v>10</v>
      </c>
      <c r="AS275">
        <f t="shared" si="163"/>
        <v>1</v>
      </c>
      <c r="AT275">
        <f t="shared" si="164"/>
        <v>0</v>
      </c>
      <c r="AU275">
        <f t="shared" si="165"/>
        <v>47200.556016604394</v>
      </c>
      <c r="AV275">
        <f t="shared" si="166"/>
        <v>1200.001428571429</v>
      </c>
      <c r="AW275">
        <f t="shared" si="167"/>
        <v>1025.9249707350341</v>
      </c>
      <c r="AX275">
        <f t="shared" si="168"/>
        <v>0.85493645783103078</v>
      </c>
      <c r="AY275">
        <f t="shared" si="169"/>
        <v>0.18842736361388931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1669669642.5999999</v>
      </c>
      <c r="BF275">
        <v>1692.158571428572</v>
      </c>
      <c r="BG275">
        <v>1721</v>
      </c>
      <c r="BH275">
        <v>35.403171428571433</v>
      </c>
      <c r="BI275">
        <v>33.915328571428567</v>
      </c>
      <c r="BJ275">
        <v>1697.0571428571429</v>
      </c>
      <c r="BK275">
        <v>35.2761</v>
      </c>
      <c r="BL275">
        <v>650.01814285714283</v>
      </c>
      <c r="BM275">
        <v>100.68857142857139</v>
      </c>
      <c r="BN275">
        <v>9.9857971428571432E-2</v>
      </c>
      <c r="BO275">
        <v>33.113257142857137</v>
      </c>
      <c r="BP275">
        <v>33.616357142857133</v>
      </c>
      <c r="BQ275">
        <v>999.89999999999986</v>
      </c>
      <c r="BR275">
        <v>0</v>
      </c>
      <c r="BS275">
        <v>0</v>
      </c>
      <c r="BT275">
        <v>9019.6428571428569</v>
      </c>
      <c r="BU275">
        <v>0</v>
      </c>
      <c r="BV275">
        <v>542.94471428571421</v>
      </c>
      <c r="BW275">
        <v>-28.839357142857139</v>
      </c>
      <c r="BX275">
        <v>1754.265714285714</v>
      </c>
      <c r="BY275">
        <v>1781.4157142857141</v>
      </c>
      <c r="BZ275">
        <v>1.4878257142857141</v>
      </c>
      <c r="CA275">
        <v>1721</v>
      </c>
      <c r="CB275">
        <v>33.915328571428567</v>
      </c>
      <c r="CC275">
        <v>3.5646971428571419</v>
      </c>
      <c r="CD275">
        <v>3.4148914285714289</v>
      </c>
      <c r="CE275">
        <v>26.931071428571428</v>
      </c>
      <c r="CF275">
        <v>26.202442857142859</v>
      </c>
      <c r="CG275">
        <v>1200.001428571429</v>
      </c>
      <c r="CH275">
        <v>0.50003500000000001</v>
      </c>
      <c r="CI275">
        <v>0.49996499999999999</v>
      </c>
      <c r="CJ275">
        <v>0</v>
      </c>
      <c r="CK275">
        <v>872.80685714285721</v>
      </c>
      <c r="CL275">
        <v>4.9990899999999998</v>
      </c>
      <c r="CM275">
        <v>9341.6085714285709</v>
      </c>
      <c r="CN275">
        <v>9558.0057142857149</v>
      </c>
      <c r="CO275">
        <v>42.936999999999998</v>
      </c>
      <c r="CP275">
        <v>44.875</v>
      </c>
      <c r="CQ275">
        <v>43.75</v>
      </c>
      <c r="CR275">
        <v>43.936999999999998</v>
      </c>
      <c r="CS275">
        <v>44.375</v>
      </c>
      <c r="CT275">
        <v>597.5428571428572</v>
      </c>
      <c r="CU275">
        <v>597.45857142857142</v>
      </c>
      <c r="CV275">
        <v>0</v>
      </c>
      <c r="CW275">
        <v>1669669660</v>
      </c>
      <c r="CX275">
        <v>0</v>
      </c>
      <c r="CY275">
        <v>1669667979.5</v>
      </c>
      <c r="CZ275" t="s">
        <v>356</v>
      </c>
      <c r="DA275">
        <v>1669667979.5</v>
      </c>
      <c r="DB275">
        <v>1669667970</v>
      </c>
      <c r="DC275">
        <v>16</v>
      </c>
      <c r="DD275">
        <v>2.5000000000000001E-2</v>
      </c>
      <c r="DE275">
        <v>0.02</v>
      </c>
      <c r="DF275">
        <v>-3.5449999999999999</v>
      </c>
      <c r="DG275">
        <v>0.11899999999999999</v>
      </c>
      <c r="DH275">
        <v>410</v>
      </c>
      <c r="DI275">
        <v>35</v>
      </c>
      <c r="DJ275">
        <v>0.37</v>
      </c>
      <c r="DK275">
        <v>0.56999999999999995</v>
      </c>
      <c r="DL275">
        <v>-28.972482926829269</v>
      </c>
      <c r="DM275">
        <v>0.12037421602791019</v>
      </c>
      <c r="DN275">
        <v>7.339429732096743E-2</v>
      </c>
      <c r="DO275">
        <v>0</v>
      </c>
      <c r="DP275">
        <v>1.4940434146341459</v>
      </c>
      <c r="DQ275">
        <v>-5.4185435540066773E-2</v>
      </c>
      <c r="DR275">
        <v>5.5738472984221054E-3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3.29616</v>
      </c>
      <c r="EB275">
        <v>2.6254300000000002</v>
      </c>
      <c r="EC275">
        <v>0.25671500000000003</v>
      </c>
      <c r="ED275">
        <v>0.25717200000000001</v>
      </c>
      <c r="EE275">
        <v>0.142535</v>
      </c>
      <c r="EF275">
        <v>0.136878</v>
      </c>
      <c r="EG275">
        <v>22492.2</v>
      </c>
      <c r="EH275">
        <v>22881.7</v>
      </c>
      <c r="EI275">
        <v>28170.3</v>
      </c>
      <c r="EJ275">
        <v>29667.4</v>
      </c>
      <c r="EK275">
        <v>33241.9</v>
      </c>
      <c r="EL275">
        <v>35546.1</v>
      </c>
      <c r="EM275">
        <v>39756.5</v>
      </c>
      <c r="EN275">
        <v>42389.9</v>
      </c>
      <c r="EO275">
        <v>2.1090300000000002</v>
      </c>
      <c r="EP275">
        <v>2.16398</v>
      </c>
      <c r="EQ275">
        <v>0.139296</v>
      </c>
      <c r="ER275">
        <v>0</v>
      </c>
      <c r="ES275">
        <v>31.372699999999998</v>
      </c>
      <c r="ET275">
        <v>999.9</v>
      </c>
      <c r="EU275">
        <v>69.599999999999994</v>
      </c>
      <c r="EV275">
        <v>36.4</v>
      </c>
      <c r="EW275">
        <v>42.170499999999997</v>
      </c>
      <c r="EX275">
        <v>57.1693</v>
      </c>
      <c r="EY275">
        <v>-2.38381</v>
      </c>
      <c r="EZ275">
        <v>2</v>
      </c>
      <c r="FA275">
        <v>0.49983</v>
      </c>
      <c r="FB275">
        <v>0.49449100000000001</v>
      </c>
      <c r="FC275">
        <v>20.272400000000001</v>
      </c>
      <c r="FD275">
        <v>5.2192400000000001</v>
      </c>
      <c r="FE275">
        <v>12.0046</v>
      </c>
      <c r="FF275">
        <v>4.9870999999999999</v>
      </c>
      <c r="FG275">
        <v>3.2845800000000001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1.8643099999999999</v>
      </c>
      <c r="FO275">
        <v>1.8603499999999999</v>
      </c>
      <c r="FP275">
        <v>1.86111</v>
      </c>
      <c r="FQ275">
        <v>1.8602000000000001</v>
      </c>
      <c r="FR275">
        <v>1.86188</v>
      </c>
      <c r="FS275">
        <v>1.8584400000000001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-4.9000000000000004</v>
      </c>
      <c r="GH275">
        <v>0.12709999999999999</v>
      </c>
      <c r="GI275">
        <v>-2.6367403326156271</v>
      </c>
      <c r="GJ275">
        <v>-2.8314441237569559E-3</v>
      </c>
      <c r="GK275">
        <v>1.746196064066972E-6</v>
      </c>
      <c r="GL275">
        <v>-5.0840809965914505E-10</v>
      </c>
      <c r="GM275">
        <v>-0.1800947898839361</v>
      </c>
      <c r="GN275">
        <v>5.1166531179064507E-3</v>
      </c>
      <c r="GO275">
        <v>1.8935886849813399E-4</v>
      </c>
      <c r="GP275">
        <v>-2.4822471333493459E-6</v>
      </c>
      <c r="GQ275">
        <v>4</v>
      </c>
      <c r="GR275">
        <v>2082</v>
      </c>
      <c r="GS275">
        <v>4</v>
      </c>
      <c r="GT275">
        <v>36</v>
      </c>
      <c r="GU275">
        <v>27.8</v>
      </c>
      <c r="GV275">
        <v>27.9</v>
      </c>
      <c r="GW275">
        <v>4.2663599999999997</v>
      </c>
      <c r="GX275">
        <v>2.5158700000000001</v>
      </c>
      <c r="GY275">
        <v>2.04834</v>
      </c>
      <c r="GZ275">
        <v>2.6232899999999999</v>
      </c>
      <c r="HA275">
        <v>2.1972700000000001</v>
      </c>
      <c r="HB275">
        <v>2.32544</v>
      </c>
      <c r="HC275">
        <v>42.430399999999999</v>
      </c>
      <c r="HD275">
        <v>14.2196</v>
      </c>
      <c r="HE275">
        <v>18</v>
      </c>
      <c r="HF275">
        <v>618.64300000000003</v>
      </c>
      <c r="HG275">
        <v>734.89400000000001</v>
      </c>
      <c r="HH275">
        <v>30.999500000000001</v>
      </c>
      <c r="HI275">
        <v>33.732300000000002</v>
      </c>
      <c r="HJ275">
        <v>29.9998</v>
      </c>
      <c r="HK275">
        <v>33.639699999999998</v>
      </c>
      <c r="HL275">
        <v>33.636099999999999</v>
      </c>
      <c r="HM275">
        <v>85.384</v>
      </c>
      <c r="HN275">
        <v>25.2987</v>
      </c>
      <c r="HO275">
        <v>90.996600000000001</v>
      </c>
      <c r="HP275">
        <v>31</v>
      </c>
      <c r="HQ275">
        <v>1735.68</v>
      </c>
      <c r="HR275">
        <v>33.914999999999999</v>
      </c>
      <c r="HS275">
        <v>99.253900000000002</v>
      </c>
      <c r="HT275">
        <v>98.313000000000002</v>
      </c>
    </row>
    <row r="276" spans="1:228" x14ac:dyDescent="0.2">
      <c r="A276">
        <v>261</v>
      </c>
      <c r="B276">
        <v>1669669648.5999999</v>
      </c>
      <c r="C276">
        <v>1038</v>
      </c>
      <c r="D276" t="s">
        <v>881</v>
      </c>
      <c r="E276" t="s">
        <v>882</v>
      </c>
      <c r="F276">
        <v>4</v>
      </c>
      <c r="G276">
        <v>1669669646.2874999</v>
      </c>
      <c r="H276">
        <f t="shared" si="136"/>
        <v>3.7192954932386215E-3</v>
      </c>
      <c r="I276">
        <f t="shared" si="137"/>
        <v>3.7192954932386213</v>
      </c>
      <c r="J276">
        <f t="shared" si="138"/>
        <v>39.922073851523855</v>
      </c>
      <c r="K276">
        <f t="shared" si="139"/>
        <v>1698.32375</v>
      </c>
      <c r="L276">
        <f t="shared" si="140"/>
        <v>1360.6320427364321</v>
      </c>
      <c r="M276">
        <f t="shared" si="141"/>
        <v>137.1374093419131</v>
      </c>
      <c r="N276">
        <f t="shared" si="142"/>
        <v>171.17318421403562</v>
      </c>
      <c r="O276">
        <f t="shared" si="143"/>
        <v>0.22231911021509662</v>
      </c>
      <c r="P276">
        <f t="shared" si="144"/>
        <v>3.6698586304786627</v>
      </c>
      <c r="Q276">
        <f t="shared" si="145"/>
        <v>0.21509884923090603</v>
      </c>
      <c r="R276">
        <f t="shared" si="146"/>
        <v>0.13506595843911326</v>
      </c>
      <c r="S276">
        <f t="shared" si="147"/>
        <v>226.11288785793994</v>
      </c>
      <c r="T276">
        <f t="shared" si="148"/>
        <v>33.412067352805785</v>
      </c>
      <c r="U276">
        <f t="shared" si="149"/>
        <v>33.635624999999997</v>
      </c>
      <c r="V276">
        <f t="shared" si="150"/>
        <v>5.2353688400980545</v>
      </c>
      <c r="W276">
        <f t="shared" si="151"/>
        <v>70.176904152082017</v>
      </c>
      <c r="X276">
        <f t="shared" si="152"/>
        <v>3.5687240166636713</v>
      </c>
      <c r="Y276">
        <f t="shared" si="153"/>
        <v>5.0853255209574444</v>
      </c>
      <c r="Z276">
        <f t="shared" si="154"/>
        <v>1.6666448234343831</v>
      </c>
      <c r="AA276">
        <f t="shared" si="155"/>
        <v>-164.02093125182321</v>
      </c>
      <c r="AB276">
        <f t="shared" si="156"/>
        <v>-102.67148260576836</v>
      </c>
      <c r="AC276">
        <f t="shared" si="157"/>
        <v>-6.4309762801522776</v>
      </c>
      <c r="AD276">
        <f t="shared" si="158"/>
        <v>-47.010502279803902</v>
      </c>
      <c r="AE276">
        <f t="shared" si="159"/>
        <v>63.212897162881994</v>
      </c>
      <c r="AF276">
        <f t="shared" si="160"/>
        <v>3.7155977104588684</v>
      </c>
      <c r="AG276">
        <f t="shared" si="161"/>
        <v>39.922073851523855</v>
      </c>
      <c r="AH276">
        <v>1787.6390717973541</v>
      </c>
      <c r="AI276">
        <v>1763.792424242424</v>
      </c>
      <c r="AJ276">
        <v>1.7275221152841029</v>
      </c>
      <c r="AK276">
        <v>63.565594582378537</v>
      </c>
      <c r="AL276">
        <f t="shared" si="162"/>
        <v>3.7192954932386213</v>
      </c>
      <c r="AM276">
        <v>33.9189436706029</v>
      </c>
      <c r="AN276">
        <v>35.409180606060588</v>
      </c>
      <c r="AO276">
        <v>9.8903898710705557E-6</v>
      </c>
      <c r="AP276">
        <v>91.324136407103097</v>
      </c>
      <c r="AQ276">
        <v>66</v>
      </c>
      <c r="AR276">
        <v>10</v>
      </c>
      <c r="AS276">
        <f t="shared" si="163"/>
        <v>1</v>
      </c>
      <c r="AT276">
        <f t="shared" si="164"/>
        <v>0</v>
      </c>
      <c r="AU276">
        <f t="shared" si="165"/>
        <v>47127.032153430257</v>
      </c>
      <c r="AV276">
        <f t="shared" si="166"/>
        <v>1200</v>
      </c>
      <c r="AW276">
        <f t="shared" si="167"/>
        <v>1025.9237760921967</v>
      </c>
      <c r="AX276">
        <f t="shared" si="168"/>
        <v>0.85493648007683065</v>
      </c>
      <c r="AY276">
        <f t="shared" si="169"/>
        <v>0.18842740654828327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1669669646.2874999</v>
      </c>
      <c r="BF276">
        <v>1698.32375</v>
      </c>
      <c r="BG276">
        <v>1727.2037499999999</v>
      </c>
      <c r="BH276">
        <v>35.407699999999998</v>
      </c>
      <c r="BI276">
        <v>33.918887499999997</v>
      </c>
      <c r="BJ276">
        <v>1703.2262499999999</v>
      </c>
      <c r="BK276">
        <v>35.280574999999999</v>
      </c>
      <c r="BL276">
        <v>649.97437500000001</v>
      </c>
      <c r="BM276">
        <v>100.6895</v>
      </c>
      <c r="BN276">
        <v>9.9989762499999996E-2</v>
      </c>
      <c r="BO276">
        <v>33.116687499999998</v>
      </c>
      <c r="BP276">
        <v>33.635624999999997</v>
      </c>
      <c r="BQ276">
        <v>999.9</v>
      </c>
      <c r="BR276">
        <v>0</v>
      </c>
      <c r="BS276">
        <v>0</v>
      </c>
      <c r="BT276">
        <v>9005.39</v>
      </c>
      <c r="BU276">
        <v>0</v>
      </c>
      <c r="BV276">
        <v>543.85487499999999</v>
      </c>
      <c r="BW276">
        <v>-28.880649999999999</v>
      </c>
      <c r="BX276">
        <v>1760.6637499999999</v>
      </c>
      <c r="BY276">
        <v>1787.84375</v>
      </c>
      <c r="BZ276">
        <v>1.4887987499999999</v>
      </c>
      <c r="CA276">
        <v>1727.2037499999999</v>
      </c>
      <c r="CB276">
        <v>33.918887499999997</v>
      </c>
      <c r="CC276">
        <v>3.5651825000000001</v>
      </c>
      <c r="CD276">
        <v>3.4152762499999998</v>
      </c>
      <c r="CE276">
        <v>26.933399999999999</v>
      </c>
      <c r="CF276">
        <v>26.204350000000002</v>
      </c>
      <c r="CG276">
        <v>1200</v>
      </c>
      <c r="CH276">
        <v>0.50003500000000001</v>
      </c>
      <c r="CI276">
        <v>0.49996499999999999</v>
      </c>
      <c r="CJ276">
        <v>0</v>
      </c>
      <c r="CK276">
        <v>872.79300000000001</v>
      </c>
      <c r="CL276">
        <v>4.9990899999999998</v>
      </c>
      <c r="CM276">
        <v>9341.21875</v>
      </c>
      <c r="CN276">
        <v>9557.9775000000009</v>
      </c>
      <c r="CO276">
        <v>42.936999999999998</v>
      </c>
      <c r="CP276">
        <v>44.843499999999999</v>
      </c>
      <c r="CQ276">
        <v>43.75</v>
      </c>
      <c r="CR276">
        <v>43.936999999999998</v>
      </c>
      <c r="CS276">
        <v>44.375</v>
      </c>
      <c r="CT276">
        <v>597.54124999999999</v>
      </c>
      <c r="CU276">
        <v>597.45875000000001</v>
      </c>
      <c r="CV276">
        <v>0</v>
      </c>
      <c r="CW276">
        <v>1669669664.2</v>
      </c>
      <c r="CX276">
        <v>0</v>
      </c>
      <c r="CY276">
        <v>1669667979.5</v>
      </c>
      <c r="CZ276" t="s">
        <v>356</v>
      </c>
      <c r="DA276">
        <v>1669667979.5</v>
      </c>
      <c r="DB276">
        <v>1669667970</v>
      </c>
      <c r="DC276">
        <v>16</v>
      </c>
      <c r="DD276">
        <v>2.5000000000000001E-2</v>
      </c>
      <c r="DE276">
        <v>0.02</v>
      </c>
      <c r="DF276">
        <v>-3.5449999999999999</v>
      </c>
      <c r="DG276">
        <v>0.11899999999999999</v>
      </c>
      <c r="DH276">
        <v>410</v>
      </c>
      <c r="DI276">
        <v>35</v>
      </c>
      <c r="DJ276">
        <v>0.37</v>
      </c>
      <c r="DK276">
        <v>0.56999999999999995</v>
      </c>
      <c r="DL276">
        <v>-28.955278048780489</v>
      </c>
      <c r="DM276">
        <v>0.43693379790935333</v>
      </c>
      <c r="DN276">
        <v>8.4004783580969064E-2</v>
      </c>
      <c r="DO276">
        <v>0</v>
      </c>
      <c r="DP276">
        <v>1.491249268292683</v>
      </c>
      <c r="DQ276">
        <v>-3.0808432055749391E-2</v>
      </c>
      <c r="DR276">
        <v>3.5090707478454769E-3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3.2960699999999998</v>
      </c>
      <c r="EB276">
        <v>2.6251600000000002</v>
      </c>
      <c r="EC276">
        <v>0.25730399999999998</v>
      </c>
      <c r="ED276">
        <v>0.25776700000000002</v>
      </c>
      <c r="EE276">
        <v>0.14254</v>
      </c>
      <c r="EF276">
        <v>0.136883</v>
      </c>
      <c r="EG276">
        <v>22474.6</v>
      </c>
      <c r="EH276">
        <v>22863.8</v>
      </c>
      <c r="EI276">
        <v>28170.7</v>
      </c>
      <c r="EJ276">
        <v>29668</v>
      </c>
      <c r="EK276">
        <v>33242.199999999997</v>
      </c>
      <c r="EL276">
        <v>35546.6</v>
      </c>
      <c r="EM276">
        <v>39757.1</v>
      </c>
      <c r="EN276">
        <v>42390.8</v>
      </c>
      <c r="EO276">
        <v>2.1088200000000001</v>
      </c>
      <c r="EP276">
        <v>2.16405</v>
      </c>
      <c r="EQ276">
        <v>0.13922200000000001</v>
      </c>
      <c r="ER276">
        <v>0</v>
      </c>
      <c r="ES276">
        <v>31.374700000000001</v>
      </c>
      <c r="ET276">
        <v>999.9</v>
      </c>
      <c r="EU276">
        <v>69.599999999999994</v>
      </c>
      <c r="EV276">
        <v>36.4</v>
      </c>
      <c r="EW276">
        <v>42.171100000000003</v>
      </c>
      <c r="EX276">
        <v>56.689399999999999</v>
      </c>
      <c r="EY276">
        <v>-2.1794899999999999</v>
      </c>
      <c r="EZ276">
        <v>2</v>
      </c>
      <c r="FA276">
        <v>0.49930400000000003</v>
      </c>
      <c r="FB276">
        <v>0.49562899999999999</v>
      </c>
      <c r="FC276">
        <v>20.272300000000001</v>
      </c>
      <c r="FD276">
        <v>5.2192400000000001</v>
      </c>
      <c r="FE276">
        <v>12.0044</v>
      </c>
      <c r="FF276">
        <v>4.9867499999999998</v>
      </c>
      <c r="FG276">
        <v>3.2845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1.86432</v>
      </c>
      <c r="FO276">
        <v>1.8603499999999999</v>
      </c>
      <c r="FP276">
        <v>1.86111</v>
      </c>
      <c r="FQ276">
        <v>1.8602000000000001</v>
      </c>
      <c r="FR276">
        <v>1.86188</v>
      </c>
      <c r="FS276">
        <v>1.8584400000000001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-4.91</v>
      </c>
      <c r="GH276">
        <v>0.12720000000000001</v>
      </c>
      <c r="GI276">
        <v>-2.6367403326156271</v>
      </c>
      <c r="GJ276">
        <v>-2.8314441237569559E-3</v>
      </c>
      <c r="GK276">
        <v>1.746196064066972E-6</v>
      </c>
      <c r="GL276">
        <v>-5.0840809965914505E-10</v>
      </c>
      <c r="GM276">
        <v>-0.1800947898839361</v>
      </c>
      <c r="GN276">
        <v>5.1166531179064507E-3</v>
      </c>
      <c r="GO276">
        <v>1.8935886849813399E-4</v>
      </c>
      <c r="GP276">
        <v>-2.4822471333493459E-6</v>
      </c>
      <c r="GQ276">
        <v>4</v>
      </c>
      <c r="GR276">
        <v>2082</v>
      </c>
      <c r="GS276">
        <v>4</v>
      </c>
      <c r="GT276">
        <v>36</v>
      </c>
      <c r="GU276">
        <v>27.8</v>
      </c>
      <c r="GV276">
        <v>28</v>
      </c>
      <c r="GW276">
        <v>4.2785599999999997</v>
      </c>
      <c r="GX276">
        <v>2.50732</v>
      </c>
      <c r="GY276">
        <v>2.04834</v>
      </c>
      <c r="GZ276">
        <v>2.6220699999999999</v>
      </c>
      <c r="HA276">
        <v>2.1972700000000001</v>
      </c>
      <c r="HB276">
        <v>2.3767100000000001</v>
      </c>
      <c r="HC276">
        <v>42.430399999999999</v>
      </c>
      <c r="HD276">
        <v>14.228300000000001</v>
      </c>
      <c r="HE276">
        <v>18</v>
      </c>
      <c r="HF276">
        <v>618.476</v>
      </c>
      <c r="HG276">
        <v>734.947</v>
      </c>
      <c r="HH276">
        <v>31</v>
      </c>
      <c r="HI276">
        <v>33.729900000000001</v>
      </c>
      <c r="HJ276">
        <v>29.9998</v>
      </c>
      <c r="HK276">
        <v>33.638100000000001</v>
      </c>
      <c r="HL276">
        <v>33.634599999999999</v>
      </c>
      <c r="HM276">
        <v>85.636399999999995</v>
      </c>
      <c r="HN276">
        <v>25.2987</v>
      </c>
      <c r="HO276">
        <v>90.996600000000001</v>
      </c>
      <c r="HP276">
        <v>31</v>
      </c>
      <c r="HQ276">
        <v>1742.35</v>
      </c>
      <c r="HR276">
        <v>33.914999999999999</v>
      </c>
      <c r="HS276">
        <v>99.255399999999995</v>
      </c>
      <c r="HT276">
        <v>98.314999999999998</v>
      </c>
    </row>
    <row r="277" spans="1:228" x14ac:dyDescent="0.2">
      <c r="A277">
        <v>262</v>
      </c>
      <c r="B277">
        <v>1669669652.5999999</v>
      </c>
      <c r="C277">
        <v>1042</v>
      </c>
      <c r="D277" t="s">
        <v>883</v>
      </c>
      <c r="E277" t="s">
        <v>884</v>
      </c>
      <c r="F277">
        <v>4</v>
      </c>
      <c r="G277">
        <v>1669669650.5999999</v>
      </c>
      <c r="H277">
        <f t="shared" si="136"/>
        <v>3.7135344549357303E-3</v>
      </c>
      <c r="I277">
        <f t="shared" si="137"/>
        <v>3.7135344549357301</v>
      </c>
      <c r="J277">
        <f t="shared" si="138"/>
        <v>39.380971121954559</v>
      </c>
      <c r="K277">
        <f t="shared" si="139"/>
        <v>1705.4457142857141</v>
      </c>
      <c r="L277">
        <f t="shared" si="140"/>
        <v>1371.9567080225088</v>
      </c>
      <c r="M277">
        <f t="shared" si="141"/>
        <v>138.28192771750605</v>
      </c>
      <c r="N277">
        <f t="shared" si="142"/>
        <v>171.89487074188236</v>
      </c>
      <c r="O277">
        <f t="shared" si="143"/>
        <v>0.22259176097422648</v>
      </c>
      <c r="P277">
        <f t="shared" si="144"/>
        <v>3.6648541058146398</v>
      </c>
      <c r="Q277">
        <f t="shared" si="145"/>
        <v>0.2153445525754302</v>
      </c>
      <c r="R277">
        <f t="shared" si="146"/>
        <v>0.13522182212458178</v>
      </c>
      <c r="S277">
        <f t="shared" si="147"/>
        <v>226.1129400899184</v>
      </c>
      <c r="T277">
        <f t="shared" si="148"/>
        <v>33.412055855415382</v>
      </c>
      <c r="U277">
        <f t="shared" si="149"/>
        <v>33.620914285714292</v>
      </c>
      <c r="V277">
        <f t="shared" si="150"/>
        <v>5.2310630043883375</v>
      </c>
      <c r="W277">
        <f t="shared" si="151"/>
        <v>70.185162288057285</v>
      </c>
      <c r="X277">
        <f t="shared" si="152"/>
        <v>3.5688230279728641</v>
      </c>
      <c r="Y277">
        <f t="shared" si="153"/>
        <v>5.0848682422725346</v>
      </c>
      <c r="Z277">
        <f t="shared" si="154"/>
        <v>1.6622399764154734</v>
      </c>
      <c r="AA277">
        <f t="shared" si="155"/>
        <v>-163.76686946266571</v>
      </c>
      <c r="AB277">
        <f t="shared" si="156"/>
        <v>-99.941414172591053</v>
      </c>
      <c r="AC277">
        <f t="shared" si="157"/>
        <v>-6.2680219420857748</v>
      </c>
      <c r="AD277">
        <f t="shared" si="158"/>
        <v>-43.863365487424133</v>
      </c>
      <c r="AE277">
        <f t="shared" si="159"/>
        <v>63.131734932590149</v>
      </c>
      <c r="AF277">
        <f t="shared" si="160"/>
        <v>3.7151579485203539</v>
      </c>
      <c r="AG277">
        <f t="shared" si="161"/>
        <v>39.380971121954559</v>
      </c>
      <c r="AH277">
        <v>1794.4019302844131</v>
      </c>
      <c r="AI277">
        <v>1770.694</v>
      </c>
      <c r="AJ277">
        <v>1.7520295797034859</v>
      </c>
      <c r="AK277">
        <v>63.565594582378537</v>
      </c>
      <c r="AL277">
        <f t="shared" si="162"/>
        <v>3.7135344549357301</v>
      </c>
      <c r="AM277">
        <v>33.919088957416321</v>
      </c>
      <c r="AN277">
        <v>35.407065454545453</v>
      </c>
      <c r="AO277">
        <v>-9.7727511688132954E-6</v>
      </c>
      <c r="AP277">
        <v>91.324136407103097</v>
      </c>
      <c r="AQ277">
        <v>66</v>
      </c>
      <c r="AR277">
        <v>10</v>
      </c>
      <c r="AS277">
        <f t="shared" si="163"/>
        <v>1</v>
      </c>
      <c r="AT277">
        <f t="shared" si="164"/>
        <v>0</v>
      </c>
      <c r="AU277">
        <f t="shared" si="165"/>
        <v>47038.008213379682</v>
      </c>
      <c r="AV277">
        <f t="shared" si="166"/>
        <v>1200.001428571429</v>
      </c>
      <c r="AW277">
        <f t="shared" si="167"/>
        <v>1025.9248850206834</v>
      </c>
      <c r="AX277">
        <f t="shared" si="168"/>
        <v>0.85493638640249026</v>
      </c>
      <c r="AY277">
        <f t="shared" si="169"/>
        <v>0.18842722575680604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1669669650.5999999</v>
      </c>
      <c r="BF277">
        <v>1705.4457142857141</v>
      </c>
      <c r="BG277">
        <v>1734.3014285714289</v>
      </c>
      <c r="BH277">
        <v>35.407885714285719</v>
      </c>
      <c r="BI277">
        <v>33.919314285714293</v>
      </c>
      <c r="BJ277">
        <v>1710.36</v>
      </c>
      <c r="BK277">
        <v>35.280771428571427</v>
      </c>
      <c r="BL277">
        <v>650.0025714285714</v>
      </c>
      <c r="BM277">
        <v>100.6918571428571</v>
      </c>
      <c r="BN277">
        <v>9.9900285714285733E-2</v>
      </c>
      <c r="BO277">
        <v>33.115085714285712</v>
      </c>
      <c r="BP277">
        <v>33.620914285714292</v>
      </c>
      <c r="BQ277">
        <v>999.89999999999986</v>
      </c>
      <c r="BR277">
        <v>0</v>
      </c>
      <c r="BS277">
        <v>0</v>
      </c>
      <c r="BT277">
        <v>8987.8571428571431</v>
      </c>
      <c r="BU277">
        <v>0</v>
      </c>
      <c r="BV277">
        <v>543.63985714285707</v>
      </c>
      <c r="BW277">
        <v>-28.85479999999999</v>
      </c>
      <c r="BX277">
        <v>1768.05</v>
      </c>
      <c r="BY277">
        <v>1795.1928571428571</v>
      </c>
      <c r="BZ277">
        <v>1.488565714285714</v>
      </c>
      <c r="CA277">
        <v>1734.3014285714289</v>
      </c>
      <c r="CB277">
        <v>33.919314285714293</v>
      </c>
      <c r="CC277">
        <v>3.5652742857142852</v>
      </c>
      <c r="CD277">
        <v>3.415387142857143</v>
      </c>
      <c r="CE277">
        <v>26.93382857142857</v>
      </c>
      <c r="CF277">
        <v>26.204914285714288</v>
      </c>
      <c r="CG277">
        <v>1200.001428571429</v>
      </c>
      <c r="CH277">
        <v>0.50003700000000006</v>
      </c>
      <c r="CI277">
        <v>0.49996299999999999</v>
      </c>
      <c r="CJ277">
        <v>0</v>
      </c>
      <c r="CK277">
        <v>872.7867142857142</v>
      </c>
      <c r="CL277">
        <v>4.9990899999999998</v>
      </c>
      <c r="CM277">
        <v>9340.3242857142868</v>
      </c>
      <c r="CN277">
        <v>9557.9928571428591</v>
      </c>
      <c r="CO277">
        <v>43</v>
      </c>
      <c r="CP277">
        <v>44.857000000000014</v>
      </c>
      <c r="CQ277">
        <v>43.75</v>
      </c>
      <c r="CR277">
        <v>43.936999999999998</v>
      </c>
      <c r="CS277">
        <v>44.375</v>
      </c>
      <c r="CT277">
        <v>597.54571428571421</v>
      </c>
      <c r="CU277">
        <v>597.45571428571441</v>
      </c>
      <c r="CV277">
        <v>0</v>
      </c>
      <c r="CW277">
        <v>1669669667.8</v>
      </c>
      <c r="CX277">
        <v>0</v>
      </c>
      <c r="CY277">
        <v>1669667979.5</v>
      </c>
      <c r="CZ277" t="s">
        <v>356</v>
      </c>
      <c r="DA277">
        <v>1669667979.5</v>
      </c>
      <c r="DB277">
        <v>1669667970</v>
      </c>
      <c r="DC277">
        <v>16</v>
      </c>
      <c r="DD277">
        <v>2.5000000000000001E-2</v>
      </c>
      <c r="DE277">
        <v>0.02</v>
      </c>
      <c r="DF277">
        <v>-3.5449999999999999</v>
      </c>
      <c r="DG277">
        <v>0.11899999999999999</v>
      </c>
      <c r="DH277">
        <v>410</v>
      </c>
      <c r="DI277">
        <v>35</v>
      </c>
      <c r="DJ277">
        <v>0.37</v>
      </c>
      <c r="DK277">
        <v>0.56999999999999995</v>
      </c>
      <c r="DL277">
        <v>-28.939867499999998</v>
      </c>
      <c r="DM277">
        <v>0.72005515947478682</v>
      </c>
      <c r="DN277">
        <v>9.197534829371419E-2</v>
      </c>
      <c r="DO277">
        <v>0</v>
      </c>
      <c r="DP277">
        <v>1.4897197499999999</v>
      </c>
      <c r="DQ277">
        <v>-1.202960600375535E-2</v>
      </c>
      <c r="DR277">
        <v>1.8127527237601869E-3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3.29609</v>
      </c>
      <c r="EB277">
        <v>2.6250900000000001</v>
      </c>
      <c r="EC277">
        <v>0.25789800000000002</v>
      </c>
      <c r="ED277">
        <v>0.25834800000000002</v>
      </c>
      <c r="EE277">
        <v>0.142539</v>
      </c>
      <c r="EF277">
        <v>0.13688600000000001</v>
      </c>
      <c r="EG277">
        <v>22456.5</v>
      </c>
      <c r="EH277">
        <v>22845.599999999999</v>
      </c>
      <c r="EI277">
        <v>28170.7</v>
      </c>
      <c r="EJ277">
        <v>29667.8</v>
      </c>
      <c r="EK277">
        <v>33242.400000000001</v>
      </c>
      <c r="EL277">
        <v>35546.300000000003</v>
      </c>
      <c r="EM277">
        <v>39757.199999999997</v>
      </c>
      <c r="EN277">
        <v>42390.6</v>
      </c>
      <c r="EO277">
        <v>2.1086800000000001</v>
      </c>
      <c r="EP277">
        <v>2.1638799999999998</v>
      </c>
      <c r="EQ277">
        <v>0.138678</v>
      </c>
      <c r="ER277">
        <v>0</v>
      </c>
      <c r="ES277">
        <v>31.372699999999998</v>
      </c>
      <c r="ET277">
        <v>999.9</v>
      </c>
      <c r="EU277">
        <v>69.599999999999994</v>
      </c>
      <c r="EV277">
        <v>36.4</v>
      </c>
      <c r="EW277">
        <v>42.176699999999997</v>
      </c>
      <c r="EX277">
        <v>57.1693</v>
      </c>
      <c r="EY277">
        <v>-2.22756</v>
      </c>
      <c r="EZ277">
        <v>2</v>
      </c>
      <c r="FA277">
        <v>0.49930600000000003</v>
      </c>
      <c r="FB277">
        <v>0.499303</v>
      </c>
      <c r="FC277">
        <v>20.272400000000001</v>
      </c>
      <c r="FD277">
        <v>5.2202799999999998</v>
      </c>
      <c r="FE277">
        <v>12.004099999999999</v>
      </c>
      <c r="FF277">
        <v>4.9870999999999999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1.8622000000000001</v>
      </c>
      <c r="FN277">
        <v>1.86432</v>
      </c>
      <c r="FO277">
        <v>1.86036</v>
      </c>
      <c r="FP277">
        <v>1.86111</v>
      </c>
      <c r="FQ277">
        <v>1.8602000000000001</v>
      </c>
      <c r="FR277">
        <v>1.86188</v>
      </c>
      <c r="FS277">
        <v>1.85846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-4.92</v>
      </c>
      <c r="GH277">
        <v>0.12709999999999999</v>
      </c>
      <c r="GI277">
        <v>-2.6367403326156271</v>
      </c>
      <c r="GJ277">
        <v>-2.8314441237569559E-3</v>
      </c>
      <c r="GK277">
        <v>1.746196064066972E-6</v>
      </c>
      <c r="GL277">
        <v>-5.0840809965914505E-10</v>
      </c>
      <c r="GM277">
        <v>-0.1800947898839361</v>
      </c>
      <c r="GN277">
        <v>5.1166531179064507E-3</v>
      </c>
      <c r="GO277">
        <v>1.8935886849813399E-4</v>
      </c>
      <c r="GP277">
        <v>-2.4822471333493459E-6</v>
      </c>
      <c r="GQ277">
        <v>4</v>
      </c>
      <c r="GR277">
        <v>2082</v>
      </c>
      <c r="GS277">
        <v>4</v>
      </c>
      <c r="GT277">
        <v>36</v>
      </c>
      <c r="GU277">
        <v>27.9</v>
      </c>
      <c r="GV277">
        <v>28</v>
      </c>
      <c r="GW277">
        <v>4.2919900000000002</v>
      </c>
      <c r="GX277">
        <v>2.50732</v>
      </c>
      <c r="GY277">
        <v>2.04834</v>
      </c>
      <c r="GZ277">
        <v>2.6220699999999999</v>
      </c>
      <c r="HA277">
        <v>2.1972700000000001</v>
      </c>
      <c r="HB277">
        <v>2.3144499999999999</v>
      </c>
      <c r="HC277">
        <v>42.430399999999999</v>
      </c>
      <c r="HD277">
        <v>14.210800000000001</v>
      </c>
      <c r="HE277">
        <v>18</v>
      </c>
      <c r="HF277">
        <v>618.34799999999996</v>
      </c>
      <c r="HG277">
        <v>734.74400000000003</v>
      </c>
      <c r="HH277">
        <v>31.000599999999999</v>
      </c>
      <c r="HI277">
        <v>33.728299999999997</v>
      </c>
      <c r="HJ277">
        <v>29.9998</v>
      </c>
      <c r="HK277">
        <v>33.636600000000001</v>
      </c>
      <c r="HL277">
        <v>33.631599999999999</v>
      </c>
      <c r="HM277">
        <v>85.8887</v>
      </c>
      <c r="HN277">
        <v>25.2987</v>
      </c>
      <c r="HO277">
        <v>90.625699999999995</v>
      </c>
      <c r="HP277">
        <v>31</v>
      </c>
      <c r="HQ277">
        <v>1749.05</v>
      </c>
      <c r="HR277">
        <v>33.914999999999999</v>
      </c>
      <c r="HS277">
        <v>99.255499999999998</v>
      </c>
      <c r="HT277">
        <v>98.314400000000006</v>
      </c>
    </row>
    <row r="278" spans="1:228" x14ac:dyDescent="0.2">
      <c r="A278">
        <v>263</v>
      </c>
      <c r="B278">
        <v>1669669656.5999999</v>
      </c>
      <c r="C278">
        <v>1046</v>
      </c>
      <c r="D278" t="s">
        <v>885</v>
      </c>
      <c r="E278" t="s">
        <v>886</v>
      </c>
      <c r="F278">
        <v>4</v>
      </c>
      <c r="G278">
        <v>1669669654.2874999</v>
      </c>
      <c r="H278">
        <f t="shared" si="136"/>
        <v>3.7047602384994542E-3</v>
      </c>
      <c r="I278">
        <f t="shared" si="137"/>
        <v>3.7047602384994542</v>
      </c>
      <c r="J278">
        <f t="shared" si="138"/>
        <v>39.753795355616738</v>
      </c>
      <c r="K278">
        <f t="shared" si="139"/>
        <v>1711.69875</v>
      </c>
      <c r="L278">
        <f t="shared" si="140"/>
        <v>1374.5666253092922</v>
      </c>
      <c r="M278">
        <f t="shared" si="141"/>
        <v>138.54296507791503</v>
      </c>
      <c r="N278">
        <f t="shared" si="142"/>
        <v>172.52260878355088</v>
      </c>
      <c r="O278">
        <f t="shared" si="143"/>
        <v>0.22199683204853066</v>
      </c>
      <c r="P278">
        <f t="shared" si="144"/>
        <v>3.6693624535129437</v>
      </c>
      <c r="Q278">
        <f t="shared" si="145"/>
        <v>0.21479618478076157</v>
      </c>
      <c r="R278">
        <f t="shared" si="146"/>
        <v>0.13487510874641301</v>
      </c>
      <c r="S278">
        <f t="shared" si="147"/>
        <v>226.11232648269282</v>
      </c>
      <c r="T278">
        <f t="shared" si="148"/>
        <v>33.409552972437211</v>
      </c>
      <c r="U278">
        <f t="shared" si="149"/>
        <v>33.620362499999999</v>
      </c>
      <c r="V278">
        <f t="shared" si="150"/>
        <v>5.2309015563007941</v>
      </c>
      <c r="W278">
        <f t="shared" si="151"/>
        <v>70.192116174345358</v>
      </c>
      <c r="X278">
        <f t="shared" si="152"/>
        <v>3.5683755519334261</v>
      </c>
      <c r="Y278">
        <f t="shared" si="153"/>
        <v>5.0837269859056313</v>
      </c>
      <c r="Z278">
        <f t="shared" si="154"/>
        <v>1.662526004367368</v>
      </c>
      <c r="AA278">
        <f t="shared" si="155"/>
        <v>-163.37992651782594</v>
      </c>
      <c r="AB278">
        <f t="shared" si="156"/>
        <v>-100.74613954810279</v>
      </c>
      <c r="AC278">
        <f t="shared" si="157"/>
        <v>-6.3105881583012824</v>
      </c>
      <c r="AD278">
        <f t="shared" si="158"/>
        <v>-44.324327741537175</v>
      </c>
      <c r="AE278">
        <f t="shared" si="159"/>
        <v>63.566523467376747</v>
      </c>
      <c r="AF278">
        <f t="shared" si="160"/>
        <v>3.7175736760550677</v>
      </c>
      <c r="AG278">
        <f t="shared" si="161"/>
        <v>39.753795355616738</v>
      </c>
      <c r="AH278">
        <v>1801.6505657891389</v>
      </c>
      <c r="AI278">
        <v>1777.7277575757571</v>
      </c>
      <c r="AJ278">
        <v>1.7659410259091639</v>
      </c>
      <c r="AK278">
        <v>63.565594582378537</v>
      </c>
      <c r="AL278">
        <f t="shared" si="162"/>
        <v>3.7047602384994542</v>
      </c>
      <c r="AM278">
        <v>33.915491389146432</v>
      </c>
      <c r="AN278">
        <v>35.400136969696959</v>
      </c>
      <c r="AO278">
        <v>-3.1303823566630137E-5</v>
      </c>
      <c r="AP278">
        <v>91.324136407103097</v>
      </c>
      <c r="AQ278">
        <v>66</v>
      </c>
      <c r="AR278">
        <v>10</v>
      </c>
      <c r="AS278">
        <f t="shared" si="163"/>
        <v>1</v>
      </c>
      <c r="AT278">
        <f t="shared" si="164"/>
        <v>0</v>
      </c>
      <c r="AU278">
        <f t="shared" si="165"/>
        <v>47119.047174629573</v>
      </c>
      <c r="AV278">
        <f t="shared" si="166"/>
        <v>1199.99875</v>
      </c>
      <c r="AW278">
        <f t="shared" si="167"/>
        <v>1025.9225385920688</v>
      </c>
      <c r="AX278">
        <f t="shared" si="168"/>
        <v>0.8549363393854108</v>
      </c>
      <c r="AY278">
        <f t="shared" si="169"/>
        <v>0.18842713501384301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1669669654.2874999</v>
      </c>
      <c r="BF278">
        <v>1711.69875</v>
      </c>
      <c r="BG278">
        <v>1740.7474999999999</v>
      </c>
      <c r="BH278">
        <v>35.403962499999999</v>
      </c>
      <c r="BI278">
        <v>33.914362500000003</v>
      </c>
      <c r="BJ278">
        <v>1716.6224999999999</v>
      </c>
      <c r="BK278">
        <v>35.276899999999998</v>
      </c>
      <c r="BL278">
        <v>649.97874999999999</v>
      </c>
      <c r="BM278">
        <v>100.690375</v>
      </c>
      <c r="BN278">
        <v>9.9912300000000009E-2</v>
      </c>
      <c r="BO278">
        <v>33.111087499999996</v>
      </c>
      <c r="BP278">
        <v>33.620362499999999</v>
      </c>
      <c r="BQ278">
        <v>999.9</v>
      </c>
      <c r="BR278">
        <v>0</v>
      </c>
      <c r="BS278">
        <v>0</v>
      </c>
      <c r="BT278">
        <v>9003.59375</v>
      </c>
      <c r="BU278">
        <v>0</v>
      </c>
      <c r="BV278">
        <v>529.83175000000006</v>
      </c>
      <c r="BW278">
        <v>-29.047799999999999</v>
      </c>
      <c r="BX278">
        <v>1774.5237500000001</v>
      </c>
      <c r="BY278">
        <v>1801.855</v>
      </c>
      <c r="BZ278">
        <v>1.4896100000000001</v>
      </c>
      <c r="CA278">
        <v>1740.7474999999999</v>
      </c>
      <c r="CB278">
        <v>33.914362500000003</v>
      </c>
      <c r="CC278">
        <v>3.5648387499999998</v>
      </c>
      <c r="CD278">
        <v>3.41484875</v>
      </c>
      <c r="CE278">
        <v>26.931750000000001</v>
      </c>
      <c r="CF278">
        <v>26.202237499999999</v>
      </c>
      <c r="CG278">
        <v>1199.99875</v>
      </c>
      <c r="CH278">
        <v>0.50003850000000005</v>
      </c>
      <c r="CI278">
        <v>0.4999615</v>
      </c>
      <c r="CJ278">
        <v>0</v>
      </c>
      <c r="CK278">
        <v>872.60037499999999</v>
      </c>
      <c r="CL278">
        <v>4.9990899999999998</v>
      </c>
      <c r="CM278">
        <v>9339.2037500000006</v>
      </c>
      <c r="CN278">
        <v>9557.9887500000004</v>
      </c>
      <c r="CO278">
        <v>42.960624999999993</v>
      </c>
      <c r="CP278">
        <v>44.811999999999998</v>
      </c>
      <c r="CQ278">
        <v>43.75</v>
      </c>
      <c r="CR278">
        <v>43.936999999999998</v>
      </c>
      <c r="CS278">
        <v>44.375</v>
      </c>
      <c r="CT278">
        <v>597.54624999999987</v>
      </c>
      <c r="CU278">
        <v>597.45249999999999</v>
      </c>
      <c r="CV278">
        <v>0</v>
      </c>
      <c r="CW278">
        <v>1669669672</v>
      </c>
      <c r="CX278">
        <v>0</v>
      </c>
      <c r="CY278">
        <v>1669667979.5</v>
      </c>
      <c r="CZ278" t="s">
        <v>356</v>
      </c>
      <c r="DA278">
        <v>1669667979.5</v>
      </c>
      <c r="DB278">
        <v>1669667970</v>
      </c>
      <c r="DC278">
        <v>16</v>
      </c>
      <c r="DD278">
        <v>2.5000000000000001E-2</v>
      </c>
      <c r="DE278">
        <v>0.02</v>
      </c>
      <c r="DF278">
        <v>-3.5449999999999999</v>
      </c>
      <c r="DG278">
        <v>0.11899999999999999</v>
      </c>
      <c r="DH278">
        <v>410</v>
      </c>
      <c r="DI278">
        <v>35</v>
      </c>
      <c r="DJ278">
        <v>0.37</v>
      </c>
      <c r="DK278">
        <v>0.56999999999999995</v>
      </c>
      <c r="DL278">
        <v>-28.93884634146341</v>
      </c>
      <c r="DM278">
        <v>9.0290592334447139E-2</v>
      </c>
      <c r="DN278">
        <v>0.1022166448608794</v>
      </c>
      <c r="DO278">
        <v>1</v>
      </c>
      <c r="DP278">
        <v>1.4891502439024391</v>
      </c>
      <c r="DQ278">
        <v>-1.290313588851321E-3</v>
      </c>
      <c r="DR278">
        <v>1.324536712019417E-3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684</v>
      </c>
      <c r="EA278">
        <v>3.2961800000000001</v>
      </c>
      <c r="EB278">
        <v>2.6253600000000001</v>
      </c>
      <c r="EC278">
        <v>0.25849100000000003</v>
      </c>
      <c r="ED278">
        <v>0.25894299999999998</v>
      </c>
      <c r="EE278">
        <v>0.142512</v>
      </c>
      <c r="EF278">
        <v>0.13686499999999999</v>
      </c>
      <c r="EG278">
        <v>22438.5</v>
      </c>
      <c r="EH278">
        <v>22827.1</v>
      </c>
      <c r="EI278">
        <v>28170.6</v>
      </c>
      <c r="EJ278">
        <v>29667.5</v>
      </c>
      <c r="EK278">
        <v>33243.199999999997</v>
      </c>
      <c r="EL278">
        <v>35546.800000000003</v>
      </c>
      <c r="EM278">
        <v>39757</v>
      </c>
      <c r="EN278">
        <v>42390</v>
      </c>
      <c r="EO278">
        <v>2.1086499999999999</v>
      </c>
      <c r="EP278">
        <v>2.1638799999999998</v>
      </c>
      <c r="EQ278">
        <v>0.13878199999999999</v>
      </c>
      <c r="ER278">
        <v>0</v>
      </c>
      <c r="ES278">
        <v>31.3706</v>
      </c>
      <c r="ET278">
        <v>999.9</v>
      </c>
      <c r="EU278">
        <v>69.599999999999994</v>
      </c>
      <c r="EV278">
        <v>36.4</v>
      </c>
      <c r="EW278">
        <v>42.1738</v>
      </c>
      <c r="EX278">
        <v>56.899299999999997</v>
      </c>
      <c r="EY278">
        <v>-2.37981</v>
      </c>
      <c r="EZ278">
        <v>2</v>
      </c>
      <c r="FA278">
        <v>0.49897399999999997</v>
      </c>
      <c r="FB278">
        <v>0.50029999999999997</v>
      </c>
      <c r="FC278">
        <v>20.272500000000001</v>
      </c>
      <c r="FD278">
        <v>5.2202799999999998</v>
      </c>
      <c r="FE278">
        <v>12.005000000000001</v>
      </c>
      <c r="FF278">
        <v>4.9868499999999996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1.8622000000000001</v>
      </c>
      <c r="FN278">
        <v>1.8643099999999999</v>
      </c>
      <c r="FO278">
        <v>1.8603499999999999</v>
      </c>
      <c r="FP278">
        <v>1.86111</v>
      </c>
      <c r="FQ278">
        <v>1.8602000000000001</v>
      </c>
      <c r="FR278">
        <v>1.86188</v>
      </c>
      <c r="FS278">
        <v>1.8584799999999999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-4.93</v>
      </c>
      <c r="GH278">
        <v>0.127</v>
      </c>
      <c r="GI278">
        <v>-2.6367403326156271</v>
      </c>
      <c r="GJ278">
        <v>-2.8314441237569559E-3</v>
      </c>
      <c r="GK278">
        <v>1.746196064066972E-6</v>
      </c>
      <c r="GL278">
        <v>-5.0840809965914505E-10</v>
      </c>
      <c r="GM278">
        <v>-0.1800947898839361</v>
      </c>
      <c r="GN278">
        <v>5.1166531179064507E-3</v>
      </c>
      <c r="GO278">
        <v>1.8935886849813399E-4</v>
      </c>
      <c r="GP278">
        <v>-2.4822471333493459E-6</v>
      </c>
      <c r="GQ278">
        <v>4</v>
      </c>
      <c r="GR278">
        <v>2082</v>
      </c>
      <c r="GS278">
        <v>4</v>
      </c>
      <c r="GT278">
        <v>36</v>
      </c>
      <c r="GU278">
        <v>28</v>
      </c>
      <c r="GV278">
        <v>28.1</v>
      </c>
      <c r="GW278">
        <v>4.3066399999999998</v>
      </c>
      <c r="GX278">
        <v>2.50366</v>
      </c>
      <c r="GY278">
        <v>2.04834</v>
      </c>
      <c r="GZ278">
        <v>2.6220699999999999</v>
      </c>
      <c r="HA278">
        <v>2.1972700000000001</v>
      </c>
      <c r="HB278">
        <v>2.3547400000000001</v>
      </c>
      <c r="HC278">
        <v>42.430399999999999</v>
      </c>
      <c r="HD278">
        <v>14.2371</v>
      </c>
      <c r="HE278">
        <v>18</v>
      </c>
      <c r="HF278">
        <v>618.30100000000004</v>
      </c>
      <c r="HG278">
        <v>734.726</v>
      </c>
      <c r="HH278">
        <v>31.000399999999999</v>
      </c>
      <c r="HI278">
        <v>33.726100000000002</v>
      </c>
      <c r="HJ278">
        <v>29.9998</v>
      </c>
      <c r="HK278">
        <v>33.633699999999997</v>
      </c>
      <c r="HL278">
        <v>33.630099999999999</v>
      </c>
      <c r="HM278">
        <v>86.134900000000002</v>
      </c>
      <c r="HN278">
        <v>25.2987</v>
      </c>
      <c r="HO278">
        <v>90.625699999999995</v>
      </c>
      <c r="HP278">
        <v>31</v>
      </c>
      <c r="HQ278">
        <v>1755.73</v>
      </c>
      <c r="HR278">
        <v>33.914999999999999</v>
      </c>
      <c r="HS278">
        <v>99.255099999999999</v>
      </c>
      <c r="HT278">
        <v>98.313299999999998</v>
      </c>
    </row>
    <row r="279" spans="1:228" x14ac:dyDescent="0.2">
      <c r="A279">
        <v>264</v>
      </c>
      <c r="B279">
        <v>1669669660.5999999</v>
      </c>
      <c r="C279">
        <v>1050</v>
      </c>
      <c r="D279" t="s">
        <v>887</v>
      </c>
      <c r="E279" t="s">
        <v>888</v>
      </c>
      <c r="F279">
        <v>4</v>
      </c>
      <c r="G279">
        <v>1669669658.5999999</v>
      </c>
      <c r="H279">
        <f t="shared" si="136"/>
        <v>3.6980775715648772E-3</v>
      </c>
      <c r="I279">
        <f t="shared" si="137"/>
        <v>3.6980775715648773</v>
      </c>
      <c r="J279">
        <f t="shared" si="138"/>
        <v>39.569836494438761</v>
      </c>
      <c r="K279">
        <f t="shared" si="139"/>
        <v>1719.1414285714279</v>
      </c>
      <c r="L279">
        <f t="shared" si="140"/>
        <v>1382.4477412390136</v>
      </c>
      <c r="M279">
        <f t="shared" si="141"/>
        <v>139.33620543753207</v>
      </c>
      <c r="N279">
        <f t="shared" si="142"/>
        <v>173.27139111451348</v>
      </c>
      <c r="O279">
        <f t="shared" si="143"/>
        <v>0.2214511442245406</v>
      </c>
      <c r="P279">
        <f t="shared" si="144"/>
        <v>3.6743877699663328</v>
      </c>
      <c r="Q279">
        <f t="shared" si="145"/>
        <v>0.21429469784624502</v>
      </c>
      <c r="R279">
        <f t="shared" si="146"/>
        <v>0.13455789897911583</v>
      </c>
      <c r="S279">
        <f t="shared" si="147"/>
        <v>226.11167708957291</v>
      </c>
      <c r="T279">
        <f t="shared" si="148"/>
        <v>33.403108351313641</v>
      </c>
      <c r="U279">
        <f t="shared" si="149"/>
        <v>33.621171428571429</v>
      </c>
      <c r="V279">
        <f t="shared" si="150"/>
        <v>5.2311382438125529</v>
      </c>
      <c r="W279">
        <f t="shared" si="151"/>
        <v>70.208966728449823</v>
      </c>
      <c r="X279">
        <f t="shared" si="152"/>
        <v>3.5677377956825786</v>
      </c>
      <c r="Y279">
        <f t="shared" si="153"/>
        <v>5.0815984936534786</v>
      </c>
      <c r="Z279">
        <f t="shared" si="154"/>
        <v>1.6634004481299742</v>
      </c>
      <c r="AA279">
        <f t="shared" si="155"/>
        <v>-163.08522090601107</v>
      </c>
      <c r="AB279">
        <f t="shared" si="156"/>
        <v>-102.52192433809861</v>
      </c>
      <c r="AC279">
        <f t="shared" si="157"/>
        <v>-6.4128291446785068</v>
      </c>
      <c r="AD279">
        <f t="shared" si="158"/>
        <v>-45.908297299215292</v>
      </c>
      <c r="AE279">
        <f t="shared" si="159"/>
        <v>63.004045156977654</v>
      </c>
      <c r="AF279">
        <f t="shared" si="160"/>
        <v>3.6997851835653393</v>
      </c>
      <c r="AG279">
        <f t="shared" si="161"/>
        <v>39.569836494438761</v>
      </c>
      <c r="AH279">
        <v>1808.585545714483</v>
      </c>
      <c r="AI279">
        <v>1784.828424242424</v>
      </c>
      <c r="AJ279">
        <v>1.74373738461296</v>
      </c>
      <c r="AK279">
        <v>63.565594582378537</v>
      </c>
      <c r="AL279">
        <f t="shared" si="162"/>
        <v>3.6980775715648773</v>
      </c>
      <c r="AM279">
        <v>33.914340069336781</v>
      </c>
      <c r="AN279">
        <v>35.396093333333333</v>
      </c>
      <c r="AO279">
        <v>-1.0980365673140001E-6</v>
      </c>
      <c r="AP279">
        <v>91.324136407103097</v>
      </c>
      <c r="AQ279">
        <v>66</v>
      </c>
      <c r="AR279">
        <v>10</v>
      </c>
      <c r="AS279">
        <f t="shared" si="163"/>
        <v>1</v>
      </c>
      <c r="AT279">
        <f t="shared" si="164"/>
        <v>0</v>
      </c>
      <c r="AU279">
        <f t="shared" si="165"/>
        <v>47209.868075234655</v>
      </c>
      <c r="AV279">
        <f t="shared" si="166"/>
        <v>1199.997142857143</v>
      </c>
      <c r="AW279">
        <f t="shared" si="167"/>
        <v>1025.9209850205043</v>
      </c>
      <c r="AX279">
        <f t="shared" si="168"/>
        <v>0.85493618974610996</v>
      </c>
      <c r="AY279">
        <f t="shared" si="169"/>
        <v>0.1884268462099922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1669669658.5999999</v>
      </c>
      <c r="BF279">
        <v>1719.1414285714279</v>
      </c>
      <c r="BG279">
        <v>1747.954285714286</v>
      </c>
      <c r="BH279">
        <v>35.397914285714293</v>
      </c>
      <c r="BI279">
        <v>33.915485714285708</v>
      </c>
      <c r="BJ279">
        <v>1724.0728571428569</v>
      </c>
      <c r="BK279">
        <v>35.270871428571432</v>
      </c>
      <c r="BL279">
        <v>650.00200000000007</v>
      </c>
      <c r="BM279">
        <v>100.6895714285714</v>
      </c>
      <c r="BN279">
        <v>9.9920485714285703E-2</v>
      </c>
      <c r="BO279">
        <v>33.103628571428573</v>
      </c>
      <c r="BP279">
        <v>33.621171428571429</v>
      </c>
      <c r="BQ279">
        <v>999.89999999999986</v>
      </c>
      <c r="BR279">
        <v>0</v>
      </c>
      <c r="BS279">
        <v>0</v>
      </c>
      <c r="BT279">
        <v>9021.0714285714294</v>
      </c>
      <c r="BU279">
        <v>0</v>
      </c>
      <c r="BV279">
        <v>512.6488571428572</v>
      </c>
      <c r="BW279">
        <v>-28.812914285714289</v>
      </c>
      <c r="BX279">
        <v>1782.2285714285711</v>
      </c>
      <c r="BY279">
        <v>1809.318571428571</v>
      </c>
      <c r="BZ279">
        <v>1.482407142857143</v>
      </c>
      <c r="CA279">
        <v>1747.954285714286</v>
      </c>
      <c r="CB279">
        <v>33.915485714285708</v>
      </c>
      <c r="CC279">
        <v>3.564202857142857</v>
      </c>
      <c r="CD279">
        <v>3.4149371428571418</v>
      </c>
      <c r="CE279">
        <v>26.928714285714278</v>
      </c>
      <c r="CF279">
        <v>26.202671428571421</v>
      </c>
      <c r="CG279">
        <v>1199.997142857143</v>
      </c>
      <c r="CH279">
        <v>0.50004300000000002</v>
      </c>
      <c r="CI279">
        <v>0.49995699999999987</v>
      </c>
      <c r="CJ279">
        <v>0</v>
      </c>
      <c r="CK279">
        <v>872.78985714285716</v>
      </c>
      <c r="CL279">
        <v>4.9990899999999998</v>
      </c>
      <c r="CM279">
        <v>9338.2142857142844</v>
      </c>
      <c r="CN279">
        <v>9557.98</v>
      </c>
      <c r="CO279">
        <v>42.973000000000013</v>
      </c>
      <c r="CP279">
        <v>44.811999999999998</v>
      </c>
      <c r="CQ279">
        <v>43.75</v>
      </c>
      <c r="CR279">
        <v>43.936999999999998</v>
      </c>
      <c r="CS279">
        <v>44.375</v>
      </c>
      <c r="CT279">
        <v>597.55142857142869</v>
      </c>
      <c r="CU279">
        <v>597.4457142857143</v>
      </c>
      <c r="CV279">
        <v>0</v>
      </c>
      <c r="CW279">
        <v>1669669676.2</v>
      </c>
      <c r="CX279">
        <v>0</v>
      </c>
      <c r="CY279">
        <v>1669667979.5</v>
      </c>
      <c r="CZ279" t="s">
        <v>356</v>
      </c>
      <c r="DA279">
        <v>1669667979.5</v>
      </c>
      <c r="DB279">
        <v>1669667970</v>
      </c>
      <c r="DC279">
        <v>16</v>
      </c>
      <c r="DD279">
        <v>2.5000000000000001E-2</v>
      </c>
      <c r="DE279">
        <v>0.02</v>
      </c>
      <c r="DF279">
        <v>-3.5449999999999999</v>
      </c>
      <c r="DG279">
        <v>0.11899999999999999</v>
      </c>
      <c r="DH279">
        <v>410</v>
      </c>
      <c r="DI279">
        <v>35</v>
      </c>
      <c r="DJ279">
        <v>0.37</v>
      </c>
      <c r="DK279">
        <v>0.56999999999999995</v>
      </c>
      <c r="DL279">
        <v>-28.90500243902439</v>
      </c>
      <c r="DM279">
        <v>-0.13506689895471991</v>
      </c>
      <c r="DN279">
        <v>0.1007791656938755</v>
      </c>
      <c r="DO279">
        <v>0</v>
      </c>
      <c r="DP279">
        <v>1.487856097560976</v>
      </c>
      <c r="DQ279">
        <v>-9.8897560975614168E-3</v>
      </c>
      <c r="DR279">
        <v>2.3763611021986588E-3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3.29609</v>
      </c>
      <c r="EB279">
        <v>2.6254200000000001</v>
      </c>
      <c r="EC279">
        <v>0.25908999999999999</v>
      </c>
      <c r="ED279">
        <v>0.25951299999999999</v>
      </c>
      <c r="EE279">
        <v>0.14250699999999999</v>
      </c>
      <c r="EF279">
        <v>0.13688</v>
      </c>
      <c r="EG279">
        <v>22421</v>
      </c>
      <c r="EH279">
        <v>22809.5</v>
      </c>
      <c r="EI279">
        <v>28171.5</v>
      </c>
      <c r="EJ279">
        <v>29667.599999999999</v>
      </c>
      <c r="EK279">
        <v>33244.400000000001</v>
      </c>
      <c r="EL279">
        <v>35546.300000000003</v>
      </c>
      <c r="EM279">
        <v>39758</v>
      </c>
      <c r="EN279">
        <v>42390.2</v>
      </c>
      <c r="EO279">
        <v>2.10833</v>
      </c>
      <c r="EP279">
        <v>2.16405</v>
      </c>
      <c r="EQ279">
        <v>0.139095</v>
      </c>
      <c r="ER279">
        <v>0</v>
      </c>
      <c r="ES279">
        <v>31.365100000000002</v>
      </c>
      <c r="ET279">
        <v>999.9</v>
      </c>
      <c r="EU279">
        <v>69.599999999999994</v>
      </c>
      <c r="EV279">
        <v>36.4</v>
      </c>
      <c r="EW279">
        <v>42.1736</v>
      </c>
      <c r="EX279">
        <v>57.469299999999997</v>
      </c>
      <c r="EY279">
        <v>-2.2475999999999998</v>
      </c>
      <c r="EZ279">
        <v>2</v>
      </c>
      <c r="FA279">
        <v>0.498803</v>
      </c>
      <c r="FB279">
        <v>0.50058800000000003</v>
      </c>
      <c r="FC279">
        <v>20.272500000000001</v>
      </c>
      <c r="FD279">
        <v>5.2198399999999996</v>
      </c>
      <c r="FE279">
        <v>12.0052</v>
      </c>
      <c r="FF279">
        <v>4.9867999999999997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1.86219</v>
      </c>
      <c r="FN279">
        <v>1.8643099999999999</v>
      </c>
      <c r="FO279">
        <v>1.86036</v>
      </c>
      <c r="FP279">
        <v>1.86111</v>
      </c>
      <c r="FQ279">
        <v>1.8602000000000001</v>
      </c>
      <c r="FR279">
        <v>1.86188</v>
      </c>
      <c r="FS279">
        <v>1.85846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-4.9400000000000004</v>
      </c>
      <c r="GH279">
        <v>0.127</v>
      </c>
      <c r="GI279">
        <v>-2.6367403326156271</v>
      </c>
      <c r="GJ279">
        <v>-2.8314441237569559E-3</v>
      </c>
      <c r="GK279">
        <v>1.746196064066972E-6</v>
      </c>
      <c r="GL279">
        <v>-5.0840809965914505E-10</v>
      </c>
      <c r="GM279">
        <v>-0.1800947898839361</v>
      </c>
      <c r="GN279">
        <v>5.1166531179064507E-3</v>
      </c>
      <c r="GO279">
        <v>1.8935886849813399E-4</v>
      </c>
      <c r="GP279">
        <v>-2.4822471333493459E-6</v>
      </c>
      <c r="GQ279">
        <v>4</v>
      </c>
      <c r="GR279">
        <v>2082</v>
      </c>
      <c r="GS279">
        <v>4</v>
      </c>
      <c r="GT279">
        <v>36</v>
      </c>
      <c r="GU279">
        <v>28</v>
      </c>
      <c r="GV279">
        <v>28.2</v>
      </c>
      <c r="GW279">
        <v>4.3164100000000003</v>
      </c>
      <c r="GX279">
        <v>2.50488</v>
      </c>
      <c r="GY279">
        <v>2.04834</v>
      </c>
      <c r="GZ279">
        <v>2.6220699999999999</v>
      </c>
      <c r="HA279">
        <v>2.1972700000000001</v>
      </c>
      <c r="HB279">
        <v>2.33521</v>
      </c>
      <c r="HC279">
        <v>42.430399999999999</v>
      </c>
      <c r="HD279">
        <v>14.2371</v>
      </c>
      <c r="HE279">
        <v>18</v>
      </c>
      <c r="HF279">
        <v>618.04600000000005</v>
      </c>
      <c r="HG279">
        <v>734.87300000000005</v>
      </c>
      <c r="HH279">
        <v>31.0002</v>
      </c>
      <c r="HI279">
        <v>33.723199999999999</v>
      </c>
      <c r="HJ279">
        <v>29.9999</v>
      </c>
      <c r="HK279">
        <v>33.632800000000003</v>
      </c>
      <c r="HL279">
        <v>33.628599999999999</v>
      </c>
      <c r="HM279">
        <v>86.387200000000007</v>
      </c>
      <c r="HN279">
        <v>25.2987</v>
      </c>
      <c r="HO279">
        <v>90.625699999999995</v>
      </c>
      <c r="HP279">
        <v>31</v>
      </c>
      <c r="HQ279">
        <v>1762.43</v>
      </c>
      <c r="HR279">
        <v>33.914999999999999</v>
      </c>
      <c r="HS279">
        <v>99.257900000000006</v>
      </c>
      <c r="HT279">
        <v>98.313599999999994</v>
      </c>
    </row>
    <row r="280" spans="1:228" x14ac:dyDescent="0.2">
      <c r="A280">
        <v>265</v>
      </c>
      <c r="B280">
        <v>1669669664.5999999</v>
      </c>
      <c r="C280">
        <v>1054</v>
      </c>
      <c r="D280" t="s">
        <v>889</v>
      </c>
      <c r="E280" t="s">
        <v>890</v>
      </c>
      <c r="F280">
        <v>4</v>
      </c>
      <c r="G280">
        <v>1669669662.2874999</v>
      </c>
      <c r="H280">
        <f t="shared" si="136"/>
        <v>3.6820948900425088E-3</v>
      </c>
      <c r="I280">
        <f t="shared" si="137"/>
        <v>3.6820948900425088</v>
      </c>
      <c r="J280">
        <f t="shared" si="138"/>
        <v>40.622437667051642</v>
      </c>
      <c r="K280">
        <f t="shared" si="139"/>
        <v>1725.14625</v>
      </c>
      <c r="L280">
        <f t="shared" si="140"/>
        <v>1379.6359990865251</v>
      </c>
      <c r="M280">
        <f t="shared" si="141"/>
        <v>139.05713347853768</v>
      </c>
      <c r="N280">
        <f t="shared" si="142"/>
        <v>173.8820185288624</v>
      </c>
      <c r="O280">
        <f t="shared" si="143"/>
        <v>0.22070688810706734</v>
      </c>
      <c r="P280">
        <f t="shared" si="144"/>
        <v>3.6723309557351929</v>
      </c>
      <c r="Q280">
        <f t="shared" si="145"/>
        <v>0.21359378917738123</v>
      </c>
      <c r="R280">
        <f t="shared" si="146"/>
        <v>0.13411610501155341</v>
      </c>
      <c r="S280">
        <f t="shared" si="147"/>
        <v>226.11238123255575</v>
      </c>
      <c r="T280">
        <f t="shared" si="148"/>
        <v>33.401042880926866</v>
      </c>
      <c r="U280">
        <f t="shared" si="149"/>
        <v>33.613774999999997</v>
      </c>
      <c r="V280">
        <f t="shared" si="150"/>
        <v>5.2289744411805472</v>
      </c>
      <c r="W280">
        <f t="shared" si="151"/>
        <v>70.221384541869185</v>
      </c>
      <c r="X280">
        <f t="shared" si="152"/>
        <v>3.5672513134745913</v>
      </c>
      <c r="Y280">
        <f t="shared" si="153"/>
        <v>5.080007090073301</v>
      </c>
      <c r="Z280">
        <f t="shared" si="154"/>
        <v>1.6617231277059559</v>
      </c>
      <c r="AA280">
        <f t="shared" si="155"/>
        <v>-162.38038465087465</v>
      </c>
      <c r="AB280">
        <f t="shared" si="156"/>
        <v>-102.10463130228311</v>
      </c>
      <c r="AC280">
        <f t="shared" si="157"/>
        <v>-6.3898982482288167</v>
      </c>
      <c r="AD280">
        <f t="shared" si="158"/>
        <v>-44.762532968830811</v>
      </c>
      <c r="AE280">
        <f t="shared" si="159"/>
        <v>63.204603279698695</v>
      </c>
      <c r="AF280">
        <f t="shared" si="160"/>
        <v>3.6843890579301513</v>
      </c>
      <c r="AG280">
        <f t="shared" si="161"/>
        <v>40.622437667051642</v>
      </c>
      <c r="AH280">
        <v>1815.4105318206359</v>
      </c>
      <c r="AI280">
        <v>1791.476181818181</v>
      </c>
      <c r="AJ280">
        <v>1.6725841122053611</v>
      </c>
      <c r="AK280">
        <v>63.565594582378537</v>
      </c>
      <c r="AL280">
        <f t="shared" si="162"/>
        <v>3.6820948900425088</v>
      </c>
      <c r="AM280">
        <v>33.915853597930258</v>
      </c>
      <c r="AN280">
        <v>35.391506060606048</v>
      </c>
      <c r="AO280">
        <v>-6.0012296668716131E-5</v>
      </c>
      <c r="AP280">
        <v>91.324136407103097</v>
      </c>
      <c r="AQ280">
        <v>66</v>
      </c>
      <c r="AR280">
        <v>10</v>
      </c>
      <c r="AS280">
        <f t="shared" si="163"/>
        <v>1</v>
      </c>
      <c r="AT280">
        <f t="shared" si="164"/>
        <v>0</v>
      </c>
      <c r="AU280">
        <f t="shared" si="165"/>
        <v>47174.043162880705</v>
      </c>
      <c r="AV280">
        <f t="shared" si="166"/>
        <v>1200</v>
      </c>
      <c r="AW280">
        <f t="shared" si="167"/>
        <v>1025.9235135919978</v>
      </c>
      <c r="AX280">
        <f t="shared" si="168"/>
        <v>0.85493626132666489</v>
      </c>
      <c r="AY280">
        <f t="shared" si="169"/>
        <v>0.18842698436046312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1669669662.2874999</v>
      </c>
      <c r="BF280">
        <v>1725.14625</v>
      </c>
      <c r="BG280">
        <v>1754.04</v>
      </c>
      <c r="BH280">
        <v>35.391987499999999</v>
      </c>
      <c r="BI280">
        <v>33.915750000000003</v>
      </c>
      <c r="BJ280">
        <v>1730.085</v>
      </c>
      <c r="BK280">
        <v>35.265025000000001</v>
      </c>
      <c r="BL280">
        <v>650.01575000000003</v>
      </c>
      <c r="BM280">
        <v>100.69262500000001</v>
      </c>
      <c r="BN280">
        <v>9.9999699999999997E-2</v>
      </c>
      <c r="BO280">
        <v>33.098050000000001</v>
      </c>
      <c r="BP280">
        <v>33.613774999999997</v>
      </c>
      <c r="BQ280">
        <v>999.9</v>
      </c>
      <c r="BR280">
        <v>0</v>
      </c>
      <c r="BS280">
        <v>0</v>
      </c>
      <c r="BT280">
        <v>9013.6725000000006</v>
      </c>
      <c r="BU280">
        <v>0</v>
      </c>
      <c r="BV280">
        <v>511.76187499999997</v>
      </c>
      <c r="BW280">
        <v>-28.895675000000001</v>
      </c>
      <c r="BX280">
        <v>1788.4412500000001</v>
      </c>
      <c r="BY280">
        <v>1815.62</v>
      </c>
      <c r="BZ280">
        <v>1.476235</v>
      </c>
      <c r="CA280">
        <v>1754.04</v>
      </c>
      <c r="CB280">
        <v>33.915750000000003</v>
      </c>
      <c r="CC280">
        <v>3.5637112499999999</v>
      </c>
      <c r="CD280">
        <v>3.4150649999999998</v>
      </c>
      <c r="CE280">
        <v>26.926375</v>
      </c>
      <c r="CF280">
        <v>26.203299999999999</v>
      </c>
      <c r="CG280">
        <v>1200</v>
      </c>
      <c r="CH280">
        <v>0.50004199999999999</v>
      </c>
      <c r="CI280">
        <v>0.49995800000000001</v>
      </c>
      <c r="CJ280">
        <v>0</v>
      </c>
      <c r="CK280">
        <v>873.15000000000009</v>
      </c>
      <c r="CL280">
        <v>4.9990899999999998</v>
      </c>
      <c r="CM280">
        <v>9337.4700000000012</v>
      </c>
      <c r="CN280">
        <v>9558.0037499999999</v>
      </c>
      <c r="CO280">
        <v>42.944875000000003</v>
      </c>
      <c r="CP280">
        <v>44.811999999999998</v>
      </c>
      <c r="CQ280">
        <v>43.75</v>
      </c>
      <c r="CR280">
        <v>43.936999999999998</v>
      </c>
      <c r="CS280">
        <v>44.375</v>
      </c>
      <c r="CT280">
        <v>597.54999999999995</v>
      </c>
      <c r="CU280">
        <v>597.44999999999993</v>
      </c>
      <c r="CV280">
        <v>0</v>
      </c>
      <c r="CW280">
        <v>1669669679.8</v>
      </c>
      <c r="CX280">
        <v>0</v>
      </c>
      <c r="CY280">
        <v>1669667979.5</v>
      </c>
      <c r="CZ280" t="s">
        <v>356</v>
      </c>
      <c r="DA280">
        <v>1669667979.5</v>
      </c>
      <c r="DB280">
        <v>1669667970</v>
      </c>
      <c r="DC280">
        <v>16</v>
      </c>
      <c r="DD280">
        <v>2.5000000000000001E-2</v>
      </c>
      <c r="DE280">
        <v>0.02</v>
      </c>
      <c r="DF280">
        <v>-3.5449999999999999</v>
      </c>
      <c r="DG280">
        <v>0.11899999999999999</v>
      </c>
      <c r="DH280">
        <v>410</v>
      </c>
      <c r="DI280">
        <v>35</v>
      </c>
      <c r="DJ280">
        <v>0.37</v>
      </c>
      <c r="DK280">
        <v>0.56999999999999995</v>
      </c>
      <c r="DL280">
        <v>-28.8982025</v>
      </c>
      <c r="DM280">
        <v>-2.3114071294506541E-2</v>
      </c>
      <c r="DN280">
        <v>0.1023599127771708</v>
      </c>
      <c r="DO280">
        <v>1</v>
      </c>
      <c r="DP280">
        <v>1.4859057499999999</v>
      </c>
      <c r="DQ280">
        <v>-4.0525891181989029E-2</v>
      </c>
      <c r="DR280">
        <v>4.9389315076745002E-3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2</v>
      </c>
      <c r="DY280">
        <v>2</v>
      </c>
      <c r="DZ280" t="s">
        <v>684</v>
      </c>
      <c r="EA280">
        <v>3.29616</v>
      </c>
      <c r="EB280">
        <v>2.6253799999999998</v>
      </c>
      <c r="EC280">
        <v>0.25965199999999999</v>
      </c>
      <c r="ED280">
        <v>0.26008399999999998</v>
      </c>
      <c r="EE280">
        <v>0.14250099999999999</v>
      </c>
      <c r="EF280">
        <v>0.136883</v>
      </c>
      <c r="EG280">
        <v>22403.599999999999</v>
      </c>
      <c r="EH280">
        <v>22792</v>
      </c>
      <c r="EI280">
        <v>28171.200000000001</v>
      </c>
      <c r="EJ280">
        <v>29667.8</v>
      </c>
      <c r="EK280">
        <v>33244.800000000003</v>
      </c>
      <c r="EL280">
        <v>35546.6</v>
      </c>
      <c r="EM280">
        <v>39758.1</v>
      </c>
      <c r="EN280">
        <v>42390.5</v>
      </c>
      <c r="EO280">
        <v>2.1086800000000001</v>
      </c>
      <c r="EP280">
        <v>2.1639499999999998</v>
      </c>
      <c r="EQ280">
        <v>0.13897599999999999</v>
      </c>
      <c r="ER280">
        <v>0</v>
      </c>
      <c r="ES280">
        <v>31.357500000000002</v>
      </c>
      <c r="ET280">
        <v>999.9</v>
      </c>
      <c r="EU280">
        <v>69.599999999999994</v>
      </c>
      <c r="EV280">
        <v>36.4</v>
      </c>
      <c r="EW280">
        <v>42.172699999999999</v>
      </c>
      <c r="EX280">
        <v>57.289299999999997</v>
      </c>
      <c r="EY280">
        <v>-2.15144</v>
      </c>
      <c r="EZ280">
        <v>2</v>
      </c>
      <c r="FA280">
        <v>0.49876300000000001</v>
      </c>
      <c r="FB280">
        <v>0.50030200000000002</v>
      </c>
      <c r="FC280">
        <v>20.272600000000001</v>
      </c>
      <c r="FD280">
        <v>5.2187900000000003</v>
      </c>
      <c r="FE280">
        <v>12.0061</v>
      </c>
      <c r="FF280">
        <v>4.9865500000000003</v>
      </c>
      <c r="FG280">
        <v>3.2845300000000002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1.8622399999999999</v>
      </c>
      <c r="FN280">
        <v>1.8643099999999999</v>
      </c>
      <c r="FO280">
        <v>1.8603499999999999</v>
      </c>
      <c r="FP280">
        <v>1.86111</v>
      </c>
      <c r="FQ280">
        <v>1.8602000000000001</v>
      </c>
      <c r="FR280">
        <v>1.86188</v>
      </c>
      <c r="FS280">
        <v>1.8584799999999999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-4.9400000000000004</v>
      </c>
      <c r="GH280">
        <v>0.127</v>
      </c>
      <c r="GI280">
        <v>-2.6367403326156271</v>
      </c>
      <c r="GJ280">
        <v>-2.8314441237569559E-3</v>
      </c>
      <c r="GK280">
        <v>1.746196064066972E-6</v>
      </c>
      <c r="GL280">
        <v>-5.0840809965914505E-10</v>
      </c>
      <c r="GM280">
        <v>-0.1800947898839361</v>
      </c>
      <c r="GN280">
        <v>5.1166531179064507E-3</v>
      </c>
      <c r="GO280">
        <v>1.8935886849813399E-4</v>
      </c>
      <c r="GP280">
        <v>-2.4822471333493459E-6</v>
      </c>
      <c r="GQ280">
        <v>4</v>
      </c>
      <c r="GR280">
        <v>2082</v>
      </c>
      <c r="GS280">
        <v>4</v>
      </c>
      <c r="GT280">
        <v>36</v>
      </c>
      <c r="GU280">
        <v>28.1</v>
      </c>
      <c r="GV280">
        <v>28.2</v>
      </c>
      <c r="GW280">
        <v>4.3298300000000003</v>
      </c>
      <c r="GX280">
        <v>2.50244</v>
      </c>
      <c r="GY280">
        <v>2.04834</v>
      </c>
      <c r="GZ280">
        <v>2.6208499999999999</v>
      </c>
      <c r="HA280">
        <v>2.1972700000000001</v>
      </c>
      <c r="HB280">
        <v>2.34863</v>
      </c>
      <c r="HC280">
        <v>42.430399999999999</v>
      </c>
      <c r="HD280">
        <v>14.210800000000001</v>
      </c>
      <c r="HE280">
        <v>18</v>
      </c>
      <c r="HF280">
        <v>618.29100000000005</v>
      </c>
      <c r="HG280">
        <v>734.74300000000005</v>
      </c>
      <c r="HH280">
        <v>31.0001</v>
      </c>
      <c r="HI280">
        <v>33.721499999999999</v>
      </c>
      <c r="HJ280">
        <v>29.9999</v>
      </c>
      <c r="HK280">
        <v>33.630699999999997</v>
      </c>
      <c r="HL280">
        <v>33.625599999999999</v>
      </c>
      <c r="HM280">
        <v>86.644499999999994</v>
      </c>
      <c r="HN280">
        <v>25.2987</v>
      </c>
      <c r="HO280">
        <v>90.625699999999995</v>
      </c>
      <c r="HP280">
        <v>31</v>
      </c>
      <c r="HQ280">
        <v>1769.11</v>
      </c>
      <c r="HR280">
        <v>33.914999999999999</v>
      </c>
      <c r="HS280">
        <v>99.257599999999996</v>
      </c>
      <c r="HT280">
        <v>98.314400000000006</v>
      </c>
    </row>
    <row r="281" spans="1:228" x14ac:dyDescent="0.2">
      <c r="A281">
        <v>266</v>
      </c>
      <c r="B281">
        <v>1669669668.5999999</v>
      </c>
      <c r="C281">
        <v>1058</v>
      </c>
      <c r="D281" t="s">
        <v>891</v>
      </c>
      <c r="E281" t="s">
        <v>892</v>
      </c>
      <c r="F281">
        <v>4</v>
      </c>
      <c r="G281">
        <v>1669669666.5999999</v>
      </c>
      <c r="H281">
        <f t="shared" si="136"/>
        <v>3.674811451439454E-3</v>
      </c>
      <c r="I281">
        <f t="shared" si="137"/>
        <v>3.6748114514394539</v>
      </c>
      <c r="J281">
        <f t="shared" si="138"/>
        <v>39.805978588876094</v>
      </c>
      <c r="K281">
        <f t="shared" si="139"/>
        <v>1732.212857142857</v>
      </c>
      <c r="L281">
        <f t="shared" si="140"/>
        <v>1392.1108419716945</v>
      </c>
      <c r="M281">
        <f t="shared" si="141"/>
        <v>140.31588981146416</v>
      </c>
      <c r="N281">
        <f t="shared" si="142"/>
        <v>174.5960027497585</v>
      </c>
      <c r="O281">
        <f t="shared" si="143"/>
        <v>0.22037860900843606</v>
      </c>
      <c r="P281">
        <f t="shared" si="144"/>
        <v>3.670701859059692</v>
      </c>
      <c r="Q281">
        <f t="shared" si="145"/>
        <v>0.21328324987237912</v>
      </c>
      <c r="R281">
        <f t="shared" si="146"/>
        <v>0.13392049094360348</v>
      </c>
      <c r="S281">
        <f t="shared" si="147"/>
        <v>226.11393480414182</v>
      </c>
      <c r="T281">
        <f t="shared" si="148"/>
        <v>33.39846954248948</v>
      </c>
      <c r="U281">
        <f t="shared" si="149"/>
        <v>33.610499999999988</v>
      </c>
      <c r="V281">
        <f t="shared" si="150"/>
        <v>5.2280165986044214</v>
      </c>
      <c r="W281">
        <f t="shared" si="151"/>
        <v>70.235884804063119</v>
      </c>
      <c r="X281">
        <f t="shared" si="152"/>
        <v>3.567139453037186</v>
      </c>
      <c r="Y281">
        <f t="shared" si="153"/>
        <v>5.0787990540568062</v>
      </c>
      <c r="Z281">
        <f t="shared" si="154"/>
        <v>1.6608771455672353</v>
      </c>
      <c r="AA281">
        <f t="shared" si="155"/>
        <v>-162.05918500847991</v>
      </c>
      <c r="AB281">
        <f t="shared" si="156"/>
        <v>-102.24945671616349</v>
      </c>
      <c r="AC281">
        <f t="shared" si="157"/>
        <v>-6.4015662173925749</v>
      </c>
      <c r="AD281">
        <f t="shared" si="158"/>
        <v>-44.596273137894158</v>
      </c>
      <c r="AE281">
        <f t="shared" si="159"/>
        <v>63.280782875776289</v>
      </c>
      <c r="AF281">
        <f t="shared" si="160"/>
        <v>3.676200932691529</v>
      </c>
      <c r="AG281">
        <f t="shared" si="161"/>
        <v>39.805978588876094</v>
      </c>
      <c r="AH281">
        <v>1822.204720644211</v>
      </c>
      <c r="AI281">
        <v>1798.3735757575751</v>
      </c>
      <c r="AJ281">
        <v>1.7366873400287399</v>
      </c>
      <c r="AK281">
        <v>63.565594582378537</v>
      </c>
      <c r="AL281">
        <f t="shared" si="162"/>
        <v>3.6748114514394539</v>
      </c>
      <c r="AM281">
        <v>33.916512088546753</v>
      </c>
      <c r="AN281">
        <v>35.388960606060593</v>
      </c>
      <c r="AO281">
        <v>-1.079690725596148E-5</v>
      </c>
      <c r="AP281">
        <v>91.324136407103097</v>
      </c>
      <c r="AQ281">
        <v>66</v>
      </c>
      <c r="AR281">
        <v>10</v>
      </c>
      <c r="AS281">
        <f t="shared" si="163"/>
        <v>1</v>
      </c>
      <c r="AT281">
        <f t="shared" si="164"/>
        <v>0</v>
      </c>
      <c r="AU281">
        <f t="shared" si="165"/>
        <v>47145.630270138565</v>
      </c>
      <c r="AV281">
        <f t="shared" si="166"/>
        <v>1200.007142857143</v>
      </c>
      <c r="AW281">
        <f t="shared" si="167"/>
        <v>1025.9297278777938</v>
      </c>
      <c r="AX281">
        <f t="shared" si="168"/>
        <v>0.85493635099131027</v>
      </c>
      <c r="AY281">
        <f t="shared" si="169"/>
        <v>0.1884271574132288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1669669666.5999999</v>
      </c>
      <c r="BF281">
        <v>1732.212857142857</v>
      </c>
      <c r="BG281">
        <v>1761.1428571428571</v>
      </c>
      <c r="BH281">
        <v>35.390528571428582</v>
      </c>
      <c r="BI281">
        <v>33.917585714285707</v>
      </c>
      <c r="BJ281">
        <v>1737.1614285714279</v>
      </c>
      <c r="BK281">
        <v>35.263599999999997</v>
      </c>
      <c r="BL281">
        <v>650.02285714285711</v>
      </c>
      <c r="BM281">
        <v>100.6935714285714</v>
      </c>
      <c r="BN281">
        <v>0.1000475714285714</v>
      </c>
      <c r="BO281">
        <v>33.093814285714288</v>
      </c>
      <c r="BP281">
        <v>33.610499999999988</v>
      </c>
      <c r="BQ281">
        <v>999.89999999999986</v>
      </c>
      <c r="BR281">
        <v>0</v>
      </c>
      <c r="BS281">
        <v>0</v>
      </c>
      <c r="BT281">
        <v>9007.9457142857154</v>
      </c>
      <c r="BU281">
        <v>0</v>
      </c>
      <c r="BV281">
        <v>491.03442857142858</v>
      </c>
      <c r="BW281">
        <v>-28.931814285714289</v>
      </c>
      <c r="BX281">
        <v>1795.765714285714</v>
      </c>
      <c r="BY281">
        <v>1822.974285714286</v>
      </c>
      <c r="BZ281">
        <v>1.472962857142857</v>
      </c>
      <c r="CA281">
        <v>1761.1428571428571</v>
      </c>
      <c r="CB281">
        <v>33.917585714285707</v>
      </c>
      <c r="CC281">
        <v>3.563600000000001</v>
      </c>
      <c r="CD281">
        <v>3.4152814285714288</v>
      </c>
      <c r="CE281">
        <v>26.925814285714289</v>
      </c>
      <c r="CF281">
        <v>26.204357142857141</v>
      </c>
      <c r="CG281">
        <v>1200.007142857143</v>
      </c>
      <c r="CH281">
        <v>0.50004100000000007</v>
      </c>
      <c r="CI281">
        <v>0.49995899999999999</v>
      </c>
      <c r="CJ281">
        <v>0</v>
      </c>
      <c r="CK281">
        <v>872.95128571428563</v>
      </c>
      <c r="CL281">
        <v>4.9990899999999998</v>
      </c>
      <c r="CM281">
        <v>9336.74</v>
      </c>
      <c r="CN281">
        <v>9558.0414285714305</v>
      </c>
      <c r="CO281">
        <v>42.936999999999998</v>
      </c>
      <c r="CP281">
        <v>44.811999999999998</v>
      </c>
      <c r="CQ281">
        <v>43.75</v>
      </c>
      <c r="CR281">
        <v>43.936999999999998</v>
      </c>
      <c r="CS281">
        <v>44.375</v>
      </c>
      <c r="CT281">
        <v>597.55000000000007</v>
      </c>
      <c r="CU281">
        <v>597.45714285714291</v>
      </c>
      <c r="CV281">
        <v>0</v>
      </c>
      <c r="CW281">
        <v>1669669684</v>
      </c>
      <c r="CX281">
        <v>0</v>
      </c>
      <c r="CY281">
        <v>1669667979.5</v>
      </c>
      <c r="CZ281" t="s">
        <v>356</v>
      </c>
      <c r="DA281">
        <v>1669667979.5</v>
      </c>
      <c r="DB281">
        <v>1669667970</v>
      </c>
      <c r="DC281">
        <v>16</v>
      </c>
      <c r="DD281">
        <v>2.5000000000000001E-2</v>
      </c>
      <c r="DE281">
        <v>0.02</v>
      </c>
      <c r="DF281">
        <v>-3.5449999999999999</v>
      </c>
      <c r="DG281">
        <v>0.11899999999999999</v>
      </c>
      <c r="DH281">
        <v>410</v>
      </c>
      <c r="DI281">
        <v>35</v>
      </c>
      <c r="DJ281">
        <v>0.37</v>
      </c>
      <c r="DK281">
        <v>0.56999999999999995</v>
      </c>
      <c r="DL281">
        <v>-28.914756097560979</v>
      </c>
      <c r="DM281">
        <v>-7.0871080143352413E-4</v>
      </c>
      <c r="DN281">
        <v>9.8723815420153016E-2</v>
      </c>
      <c r="DO281">
        <v>1</v>
      </c>
      <c r="DP281">
        <v>1.482842926829268</v>
      </c>
      <c r="DQ281">
        <v>-6.2365505226479982E-2</v>
      </c>
      <c r="DR281">
        <v>6.5580154805723392E-3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684</v>
      </c>
      <c r="EA281">
        <v>3.2961900000000002</v>
      </c>
      <c r="EB281">
        <v>2.6253799999999998</v>
      </c>
      <c r="EC281">
        <v>0.26023400000000002</v>
      </c>
      <c r="ED281">
        <v>0.26066600000000001</v>
      </c>
      <c r="EE281">
        <v>0.14249200000000001</v>
      </c>
      <c r="EF281">
        <v>0.13689200000000001</v>
      </c>
      <c r="EG281">
        <v>22385.9</v>
      </c>
      <c r="EH281">
        <v>22774</v>
      </c>
      <c r="EI281">
        <v>28171.1</v>
      </c>
      <c r="EJ281">
        <v>29667.8</v>
      </c>
      <c r="EK281">
        <v>33244.5</v>
      </c>
      <c r="EL281">
        <v>35546.5</v>
      </c>
      <c r="EM281">
        <v>39757.4</v>
      </c>
      <c r="EN281">
        <v>42390.8</v>
      </c>
      <c r="EO281">
        <v>2.1088200000000001</v>
      </c>
      <c r="EP281">
        <v>2.1640799999999998</v>
      </c>
      <c r="EQ281">
        <v>0.139266</v>
      </c>
      <c r="ER281">
        <v>0</v>
      </c>
      <c r="ES281">
        <v>31.348600000000001</v>
      </c>
      <c r="ET281">
        <v>999.9</v>
      </c>
      <c r="EU281">
        <v>69.5</v>
      </c>
      <c r="EV281">
        <v>36.4</v>
      </c>
      <c r="EW281">
        <v>42.112400000000001</v>
      </c>
      <c r="EX281">
        <v>57.349299999999999</v>
      </c>
      <c r="EY281">
        <v>-2.2876599999999998</v>
      </c>
      <c r="EZ281">
        <v>2</v>
      </c>
      <c r="FA281">
        <v>0.49873499999999998</v>
      </c>
      <c r="FB281">
        <v>0.498143</v>
      </c>
      <c r="FC281">
        <v>20.272500000000001</v>
      </c>
      <c r="FD281">
        <v>5.2187900000000003</v>
      </c>
      <c r="FE281">
        <v>12.004899999999999</v>
      </c>
      <c r="FF281">
        <v>4.9867499999999998</v>
      </c>
      <c r="FG281">
        <v>3.2845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1.8622399999999999</v>
      </c>
      <c r="FN281">
        <v>1.8643099999999999</v>
      </c>
      <c r="FO281">
        <v>1.8603499999999999</v>
      </c>
      <c r="FP281">
        <v>1.86111</v>
      </c>
      <c r="FQ281">
        <v>1.8602000000000001</v>
      </c>
      <c r="FR281">
        <v>1.86188</v>
      </c>
      <c r="FS281">
        <v>1.8585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-4.95</v>
      </c>
      <c r="GH281">
        <v>0.127</v>
      </c>
      <c r="GI281">
        <v>-2.6367403326156271</v>
      </c>
      <c r="GJ281">
        <v>-2.8314441237569559E-3</v>
      </c>
      <c r="GK281">
        <v>1.746196064066972E-6</v>
      </c>
      <c r="GL281">
        <v>-5.0840809965914505E-10</v>
      </c>
      <c r="GM281">
        <v>-0.1800947898839361</v>
      </c>
      <c r="GN281">
        <v>5.1166531179064507E-3</v>
      </c>
      <c r="GO281">
        <v>1.8935886849813399E-4</v>
      </c>
      <c r="GP281">
        <v>-2.4822471333493459E-6</v>
      </c>
      <c r="GQ281">
        <v>4</v>
      </c>
      <c r="GR281">
        <v>2082</v>
      </c>
      <c r="GS281">
        <v>4</v>
      </c>
      <c r="GT281">
        <v>36</v>
      </c>
      <c r="GU281">
        <v>28.2</v>
      </c>
      <c r="GV281">
        <v>28.3</v>
      </c>
      <c r="GW281">
        <v>4.3420399999999999</v>
      </c>
      <c r="GX281">
        <v>2.5097700000000001</v>
      </c>
      <c r="GY281">
        <v>2.04834</v>
      </c>
      <c r="GZ281">
        <v>2.6220699999999999</v>
      </c>
      <c r="HA281">
        <v>2.1972700000000001</v>
      </c>
      <c r="HB281">
        <v>2.2851599999999999</v>
      </c>
      <c r="HC281">
        <v>42.430399999999999</v>
      </c>
      <c r="HD281">
        <v>14.2196</v>
      </c>
      <c r="HE281">
        <v>18</v>
      </c>
      <c r="HF281">
        <v>618.38099999999997</v>
      </c>
      <c r="HG281">
        <v>734.84400000000005</v>
      </c>
      <c r="HH281">
        <v>30.999700000000001</v>
      </c>
      <c r="HI281">
        <v>33.718499999999999</v>
      </c>
      <c r="HJ281">
        <v>29.9999</v>
      </c>
      <c r="HK281">
        <v>33.628300000000003</v>
      </c>
      <c r="HL281">
        <v>33.624099999999999</v>
      </c>
      <c r="HM281">
        <v>86.890100000000004</v>
      </c>
      <c r="HN281">
        <v>25.2987</v>
      </c>
      <c r="HO281">
        <v>90.625699999999995</v>
      </c>
      <c r="HP281">
        <v>31</v>
      </c>
      <c r="HQ281">
        <v>1775.78</v>
      </c>
      <c r="HR281">
        <v>33.914999999999999</v>
      </c>
      <c r="HS281">
        <v>99.256399999999999</v>
      </c>
      <c r="HT281">
        <v>98.314800000000005</v>
      </c>
    </row>
    <row r="282" spans="1:228" x14ac:dyDescent="0.2">
      <c r="A282">
        <v>267</v>
      </c>
      <c r="B282">
        <v>1669669672.5999999</v>
      </c>
      <c r="C282">
        <v>1062</v>
      </c>
      <c r="D282" t="s">
        <v>893</v>
      </c>
      <c r="E282" t="s">
        <v>894</v>
      </c>
      <c r="F282">
        <v>4</v>
      </c>
      <c r="G282">
        <v>1669669670.2874999</v>
      </c>
      <c r="H282">
        <f t="shared" si="136"/>
        <v>3.6676615028554504E-3</v>
      </c>
      <c r="I282">
        <f t="shared" si="137"/>
        <v>3.6676615028554505</v>
      </c>
      <c r="J282">
        <f t="shared" si="138"/>
        <v>39.367686424608124</v>
      </c>
      <c r="K282">
        <f t="shared" si="139"/>
        <v>1738.5162499999999</v>
      </c>
      <c r="L282">
        <f t="shared" si="140"/>
        <v>1401.2970958939325</v>
      </c>
      <c r="M282">
        <f t="shared" si="141"/>
        <v>141.23985978322455</v>
      </c>
      <c r="N282">
        <f t="shared" si="142"/>
        <v>175.22893046760689</v>
      </c>
      <c r="O282">
        <f t="shared" si="143"/>
        <v>0.22020479028568357</v>
      </c>
      <c r="P282">
        <f t="shared" si="144"/>
        <v>3.6696816460600443</v>
      </c>
      <c r="Q282">
        <f t="shared" si="145"/>
        <v>0.21311852440524442</v>
      </c>
      <c r="R282">
        <f t="shared" si="146"/>
        <v>0.13381675430529674</v>
      </c>
      <c r="S282">
        <f t="shared" si="147"/>
        <v>226.11258073252841</v>
      </c>
      <c r="T282">
        <f t="shared" si="148"/>
        <v>33.400628502720252</v>
      </c>
      <c r="U282">
        <f t="shared" si="149"/>
        <v>33.603512499999987</v>
      </c>
      <c r="V282">
        <f t="shared" si="150"/>
        <v>5.2259734675309399</v>
      </c>
      <c r="W282">
        <f t="shared" si="151"/>
        <v>70.231856109354169</v>
      </c>
      <c r="X282">
        <f t="shared" si="152"/>
        <v>3.567052153575315</v>
      </c>
      <c r="Y282">
        <f t="shared" si="153"/>
        <v>5.0789660863031356</v>
      </c>
      <c r="Z282">
        <f t="shared" si="154"/>
        <v>1.6589213139556249</v>
      </c>
      <c r="AA282">
        <f t="shared" si="155"/>
        <v>-161.74387227592536</v>
      </c>
      <c r="AB282">
        <f t="shared" si="156"/>
        <v>-100.72275432946486</v>
      </c>
      <c r="AC282">
        <f t="shared" si="157"/>
        <v>-6.3075387351270358</v>
      </c>
      <c r="AD282">
        <f t="shared" si="158"/>
        <v>-42.661584607988829</v>
      </c>
      <c r="AE282">
        <f t="shared" si="159"/>
        <v>63.17718332014983</v>
      </c>
      <c r="AF282">
        <f t="shared" si="160"/>
        <v>3.6631330862080329</v>
      </c>
      <c r="AG282">
        <f t="shared" si="161"/>
        <v>39.367686424608124</v>
      </c>
      <c r="AH282">
        <v>1829.2817937662819</v>
      </c>
      <c r="AI282">
        <v>1805.5060606060611</v>
      </c>
      <c r="AJ282">
        <v>1.7710176505304409</v>
      </c>
      <c r="AK282">
        <v>63.565594582378537</v>
      </c>
      <c r="AL282">
        <f t="shared" si="162"/>
        <v>3.6676615028554505</v>
      </c>
      <c r="AM282">
        <v>33.922130930747002</v>
      </c>
      <c r="AN282">
        <v>35.391605454545449</v>
      </c>
      <c r="AO282">
        <v>1.1281247627501901E-5</v>
      </c>
      <c r="AP282">
        <v>91.324136407103097</v>
      </c>
      <c r="AQ282">
        <v>66</v>
      </c>
      <c r="AR282">
        <v>10</v>
      </c>
      <c r="AS282">
        <f t="shared" si="163"/>
        <v>1</v>
      </c>
      <c r="AT282">
        <f t="shared" si="164"/>
        <v>0</v>
      </c>
      <c r="AU282">
        <f t="shared" si="165"/>
        <v>47127.325119917543</v>
      </c>
      <c r="AV282">
        <f t="shared" si="166"/>
        <v>1200.00125</v>
      </c>
      <c r="AW282">
        <f t="shared" si="167"/>
        <v>1025.9245635919835</v>
      </c>
      <c r="AX282">
        <f t="shared" si="168"/>
        <v>0.8549362457680636</v>
      </c>
      <c r="AY282">
        <f t="shared" si="169"/>
        <v>0.18842695433236292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1669669670.2874999</v>
      </c>
      <c r="BF282">
        <v>1738.5162499999999</v>
      </c>
      <c r="BG282">
        <v>1767.4037499999999</v>
      </c>
      <c r="BH282">
        <v>35.390150000000013</v>
      </c>
      <c r="BI282">
        <v>33.922424999999997</v>
      </c>
      <c r="BJ282">
        <v>1743.4762499999999</v>
      </c>
      <c r="BK282">
        <v>35.263212499999987</v>
      </c>
      <c r="BL282">
        <v>650.01512500000001</v>
      </c>
      <c r="BM282">
        <v>100.69225</v>
      </c>
      <c r="BN282">
        <v>9.9980425000000012E-2</v>
      </c>
      <c r="BO282">
        <v>33.0944</v>
      </c>
      <c r="BP282">
        <v>33.603512499999987</v>
      </c>
      <c r="BQ282">
        <v>999.9</v>
      </c>
      <c r="BR282">
        <v>0</v>
      </c>
      <c r="BS282">
        <v>0</v>
      </c>
      <c r="BT282">
        <v>9004.53125</v>
      </c>
      <c r="BU282">
        <v>0</v>
      </c>
      <c r="BV282">
        <v>475.11687500000011</v>
      </c>
      <c r="BW282">
        <v>-28.887437500000001</v>
      </c>
      <c r="BX282">
        <v>1802.3</v>
      </c>
      <c r="BY282">
        <v>1829.4637499999999</v>
      </c>
      <c r="BZ282">
        <v>1.4677562500000001</v>
      </c>
      <c r="CA282">
        <v>1767.4037499999999</v>
      </c>
      <c r="CB282">
        <v>33.922424999999997</v>
      </c>
      <c r="CC282">
        <v>3.56351</v>
      </c>
      <c r="CD282">
        <v>3.4157199999999999</v>
      </c>
      <c r="CE282">
        <v>26.925425000000001</v>
      </c>
      <c r="CF282">
        <v>26.2065375</v>
      </c>
      <c r="CG282">
        <v>1200.00125</v>
      </c>
      <c r="CH282">
        <v>0.5000437499999999</v>
      </c>
      <c r="CI282">
        <v>0.49995624999999999</v>
      </c>
      <c r="CJ282">
        <v>0</v>
      </c>
      <c r="CK282">
        <v>873.24212499999999</v>
      </c>
      <c r="CL282">
        <v>4.9990899999999998</v>
      </c>
      <c r="CM282">
        <v>9336.1274999999987</v>
      </c>
      <c r="CN282">
        <v>9558.0187499999993</v>
      </c>
      <c r="CO282">
        <v>42.936999999999998</v>
      </c>
      <c r="CP282">
        <v>44.811999999999998</v>
      </c>
      <c r="CQ282">
        <v>43.75</v>
      </c>
      <c r="CR282">
        <v>43.921499999999988</v>
      </c>
      <c r="CS282">
        <v>44.375</v>
      </c>
      <c r="CT282">
        <v>597.55124999999998</v>
      </c>
      <c r="CU282">
        <v>597.45000000000005</v>
      </c>
      <c r="CV282">
        <v>0</v>
      </c>
      <c r="CW282">
        <v>1669669688.2</v>
      </c>
      <c r="CX282">
        <v>0</v>
      </c>
      <c r="CY282">
        <v>1669667979.5</v>
      </c>
      <c r="CZ282" t="s">
        <v>356</v>
      </c>
      <c r="DA282">
        <v>1669667979.5</v>
      </c>
      <c r="DB282">
        <v>1669667970</v>
      </c>
      <c r="DC282">
        <v>16</v>
      </c>
      <c r="DD282">
        <v>2.5000000000000001E-2</v>
      </c>
      <c r="DE282">
        <v>0.02</v>
      </c>
      <c r="DF282">
        <v>-3.5449999999999999</v>
      </c>
      <c r="DG282">
        <v>0.11899999999999999</v>
      </c>
      <c r="DH282">
        <v>410</v>
      </c>
      <c r="DI282">
        <v>35</v>
      </c>
      <c r="DJ282">
        <v>0.37</v>
      </c>
      <c r="DK282">
        <v>0.56999999999999995</v>
      </c>
      <c r="DL282">
        <v>-28.92267804878048</v>
      </c>
      <c r="DM282">
        <v>0.1768787456445777</v>
      </c>
      <c r="DN282">
        <v>9.6919064831951771E-2</v>
      </c>
      <c r="DO282">
        <v>0</v>
      </c>
      <c r="DP282">
        <v>1.4786407317073169</v>
      </c>
      <c r="DQ282">
        <v>-7.6836376306621185E-2</v>
      </c>
      <c r="DR282">
        <v>7.79824007357379E-3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3.29616</v>
      </c>
      <c r="EB282">
        <v>2.6252900000000001</v>
      </c>
      <c r="EC282">
        <v>0.26083299999999998</v>
      </c>
      <c r="ED282">
        <v>0.26123200000000002</v>
      </c>
      <c r="EE282">
        <v>0.14250199999999999</v>
      </c>
      <c r="EF282">
        <v>0.136903</v>
      </c>
      <c r="EG282">
        <v>22367.8</v>
      </c>
      <c r="EH282">
        <v>22756.5</v>
      </c>
      <c r="EI282">
        <v>28171.3</v>
      </c>
      <c r="EJ282">
        <v>29667.8</v>
      </c>
      <c r="EK282">
        <v>33244</v>
      </c>
      <c r="EL282">
        <v>35546.1</v>
      </c>
      <c r="EM282">
        <v>39757.199999999997</v>
      </c>
      <c r="EN282">
        <v>42390.8</v>
      </c>
      <c r="EO282">
        <v>2.1088</v>
      </c>
      <c r="EP282">
        <v>2.1641499999999998</v>
      </c>
      <c r="EQ282">
        <v>0.13980300000000001</v>
      </c>
      <c r="ER282">
        <v>0</v>
      </c>
      <c r="ES282">
        <v>31.337599999999998</v>
      </c>
      <c r="ET282">
        <v>999.9</v>
      </c>
      <c r="EU282">
        <v>69.5</v>
      </c>
      <c r="EV282">
        <v>36.4</v>
      </c>
      <c r="EW282">
        <v>42.110500000000002</v>
      </c>
      <c r="EX282">
        <v>56.659300000000002</v>
      </c>
      <c r="EY282">
        <v>-2.30369</v>
      </c>
      <c r="EZ282">
        <v>2</v>
      </c>
      <c r="FA282">
        <v>0.49834899999999999</v>
      </c>
      <c r="FB282">
        <v>0.496778</v>
      </c>
      <c r="FC282">
        <v>20.272500000000001</v>
      </c>
      <c r="FD282">
        <v>5.2196899999999999</v>
      </c>
      <c r="FE282">
        <v>12.004099999999999</v>
      </c>
      <c r="FF282">
        <v>4.98665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1.86585</v>
      </c>
      <c r="FM282">
        <v>1.8622000000000001</v>
      </c>
      <c r="FN282">
        <v>1.8643099999999999</v>
      </c>
      <c r="FO282">
        <v>1.86036</v>
      </c>
      <c r="FP282">
        <v>1.86111</v>
      </c>
      <c r="FQ282">
        <v>1.8602000000000001</v>
      </c>
      <c r="FR282">
        <v>1.86188</v>
      </c>
      <c r="FS282">
        <v>1.85846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-4.97</v>
      </c>
      <c r="GH282">
        <v>0.12690000000000001</v>
      </c>
      <c r="GI282">
        <v>-2.6367403326156271</v>
      </c>
      <c r="GJ282">
        <v>-2.8314441237569559E-3</v>
      </c>
      <c r="GK282">
        <v>1.746196064066972E-6</v>
      </c>
      <c r="GL282">
        <v>-5.0840809965914505E-10</v>
      </c>
      <c r="GM282">
        <v>-0.1800947898839361</v>
      </c>
      <c r="GN282">
        <v>5.1166531179064507E-3</v>
      </c>
      <c r="GO282">
        <v>1.8935886849813399E-4</v>
      </c>
      <c r="GP282">
        <v>-2.4822471333493459E-6</v>
      </c>
      <c r="GQ282">
        <v>4</v>
      </c>
      <c r="GR282">
        <v>2082</v>
      </c>
      <c r="GS282">
        <v>4</v>
      </c>
      <c r="GT282">
        <v>36</v>
      </c>
      <c r="GU282">
        <v>28.2</v>
      </c>
      <c r="GV282">
        <v>28.4</v>
      </c>
      <c r="GW282">
        <v>4.3542500000000004</v>
      </c>
      <c r="GX282">
        <v>2.5109900000000001</v>
      </c>
      <c r="GY282">
        <v>2.04834</v>
      </c>
      <c r="GZ282">
        <v>2.6220699999999999</v>
      </c>
      <c r="HA282">
        <v>2.1972700000000001</v>
      </c>
      <c r="HB282">
        <v>2.34375</v>
      </c>
      <c r="HC282">
        <v>42.457099999999997</v>
      </c>
      <c r="HD282">
        <v>14.2371</v>
      </c>
      <c r="HE282">
        <v>18</v>
      </c>
      <c r="HF282">
        <v>618.34100000000001</v>
      </c>
      <c r="HG282">
        <v>734.87900000000002</v>
      </c>
      <c r="HH282">
        <v>30.999700000000001</v>
      </c>
      <c r="HI282">
        <v>33.716900000000003</v>
      </c>
      <c r="HJ282">
        <v>29.9998</v>
      </c>
      <c r="HK282">
        <v>33.625999999999998</v>
      </c>
      <c r="HL282">
        <v>33.621099999999998</v>
      </c>
      <c r="HM282">
        <v>87.147499999999994</v>
      </c>
      <c r="HN282">
        <v>25.2987</v>
      </c>
      <c r="HO282">
        <v>90.625699999999995</v>
      </c>
      <c r="HP282">
        <v>31</v>
      </c>
      <c r="HQ282">
        <v>1782.47</v>
      </c>
      <c r="HR282">
        <v>33.914999999999999</v>
      </c>
      <c r="HS282">
        <v>99.256399999999999</v>
      </c>
      <c r="HT282">
        <v>98.314800000000005</v>
      </c>
    </row>
    <row r="283" spans="1:228" x14ac:dyDescent="0.2">
      <c r="A283">
        <v>268</v>
      </c>
      <c r="B283">
        <v>1669669676.5999999</v>
      </c>
      <c r="C283">
        <v>1066</v>
      </c>
      <c r="D283" t="s">
        <v>895</v>
      </c>
      <c r="E283" t="s">
        <v>896</v>
      </c>
      <c r="F283">
        <v>4</v>
      </c>
      <c r="G283">
        <v>1669669674.5999999</v>
      </c>
      <c r="H283">
        <f t="shared" si="136"/>
        <v>3.68418648256586E-3</v>
      </c>
      <c r="I283">
        <f t="shared" si="137"/>
        <v>3.6841864825658601</v>
      </c>
      <c r="J283">
        <f t="shared" si="138"/>
        <v>39.387957422923712</v>
      </c>
      <c r="K283">
        <f t="shared" si="139"/>
        <v>1745.788571428571</v>
      </c>
      <c r="L283">
        <f t="shared" si="140"/>
        <v>1409.4331775671199</v>
      </c>
      <c r="M283">
        <f t="shared" si="141"/>
        <v>142.06020481604801</v>
      </c>
      <c r="N283">
        <f t="shared" si="142"/>
        <v>175.96228467585374</v>
      </c>
      <c r="O283">
        <f t="shared" si="143"/>
        <v>0.22117088461634318</v>
      </c>
      <c r="P283">
        <f t="shared" si="144"/>
        <v>3.6644006557503799</v>
      </c>
      <c r="Q283">
        <f t="shared" si="145"/>
        <v>0.21401344801540342</v>
      </c>
      <c r="R283">
        <f t="shared" si="146"/>
        <v>0.1343821770258754</v>
      </c>
      <c r="S283">
        <f t="shared" si="147"/>
        <v>226.11445337535113</v>
      </c>
      <c r="T283">
        <f t="shared" si="148"/>
        <v>33.397952455011485</v>
      </c>
      <c r="U283">
        <f t="shared" si="149"/>
        <v>33.607228571428571</v>
      </c>
      <c r="V283">
        <f t="shared" si="150"/>
        <v>5.2270599529326081</v>
      </c>
      <c r="W283">
        <f t="shared" si="151"/>
        <v>70.242031099493701</v>
      </c>
      <c r="X283">
        <f t="shared" si="152"/>
        <v>3.5676433420011406</v>
      </c>
      <c r="Y283">
        <f t="shared" si="153"/>
        <v>5.0790720116674644</v>
      </c>
      <c r="Z283">
        <f t="shared" si="154"/>
        <v>1.6594166109314674</v>
      </c>
      <c r="AA283">
        <f t="shared" si="155"/>
        <v>-162.47262388115442</v>
      </c>
      <c r="AB283">
        <f t="shared" si="156"/>
        <v>-101.23855702825402</v>
      </c>
      <c r="AC283">
        <f t="shared" si="157"/>
        <v>-6.3491035879384841</v>
      </c>
      <c r="AD283">
        <f t="shared" si="158"/>
        <v>-43.945831121995795</v>
      </c>
      <c r="AE283">
        <f t="shared" si="159"/>
        <v>62.789745261672969</v>
      </c>
      <c r="AF283">
        <f t="shared" si="160"/>
        <v>3.6781308446166503</v>
      </c>
      <c r="AG283">
        <f t="shared" si="161"/>
        <v>39.387957422923712</v>
      </c>
      <c r="AH283">
        <v>1836.075079972411</v>
      </c>
      <c r="AI283">
        <v>1812.4452727272719</v>
      </c>
      <c r="AJ283">
        <v>1.731020650196696</v>
      </c>
      <c r="AK283">
        <v>63.565594582378537</v>
      </c>
      <c r="AL283">
        <f t="shared" si="162"/>
        <v>3.6841864825658601</v>
      </c>
      <c r="AM283">
        <v>33.922217024235529</v>
      </c>
      <c r="AN283">
        <v>35.398178181818182</v>
      </c>
      <c r="AO283">
        <v>3.4254333946987923E-5</v>
      </c>
      <c r="AP283">
        <v>91.324136407103097</v>
      </c>
      <c r="AQ283">
        <v>66</v>
      </c>
      <c r="AR283">
        <v>10</v>
      </c>
      <c r="AS283">
        <f t="shared" si="163"/>
        <v>1</v>
      </c>
      <c r="AT283">
        <f t="shared" si="164"/>
        <v>0</v>
      </c>
      <c r="AU283">
        <f t="shared" si="165"/>
        <v>47033.043143393726</v>
      </c>
      <c r="AV283">
        <f t="shared" si="166"/>
        <v>1200.011428571428</v>
      </c>
      <c r="AW283">
        <f t="shared" si="167"/>
        <v>1025.933242163394</v>
      </c>
      <c r="AX283">
        <f t="shared" si="168"/>
        <v>0.85493622621972176</v>
      </c>
      <c r="AY283">
        <f t="shared" si="169"/>
        <v>0.18842691660406313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1669669674.5999999</v>
      </c>
      <c r="BF283">
        <v>1745.788571428571</v>
      </c>
      <c r="BG283">
        <v>1774.537142857143</v>
      </c>
      <c r="BH283">
        <v>35.395942857142863</v>
      </c>
      <c r="BI283">
        <v>33.92221428571429</v>
      </c>
      <c r="BJ283">
        <v>1750.7585714285719</v>
      </c>
      <c r="BK283">
        <v>35.268914285714303</v>
      </c>
      <c r="BL283">
        <v>650.01371428571417</v>
      </c>
      <c r="BM283">
        <v>100.6922857142857</v>
      </c>
      <c r="BN283">
        <v>0.1001513285714286</v>
      </c>
      <c r="BO283">
        <v>33.094771428571427</v>
      </c>
      <c r="BP283">
        <v>33.607228571428571</v>
      </c>
      <c r="BQ283">
        <v>999.89999999999986</v>
      </c>
      <c r="BR283">
        <v>0</v>
      </c>
      <c r="BS283">
        <v>0</v>
      </c>
      <c r="BT283">
        <v>8986.25</v>
      </c>
      <c r="BU283">
        <v>0</v>
      </c>
      <c r="BV283">
        <v>462.18428571428569</v>
      </c>
      <c r="BW283">
        <v>-28.746557142857139</v>
      </c>
      <c r="BX283">
        <v>1809.85</v>
      </c>
      <c r="BY283">
        <v>1836.8442857142859</v>
      </c>
      <c r="BZ283">
        <v>1.4737085714285709</v>
      </c>
      <c r="CA283">
        <v>1774.537142857143</v>
      </c>
      <c r="CB283">
        <v>33.92221428571429</v>
      </c>
      <c r="CC283">
        <v>3.5640971428571429</v>
      </c>
      <c r="CD283">
        <v>3.4157057142857141</v>
      </c>
      <c r="CE283">
        <v>26.92821428571429</v>
      </c>
      <c r="CF283">
        <v>26.20647142857143</v>
      </c>
      <c r="CG283">
        <v>1200.011428571428</v>
      </c>
      <c r="CH283">
        <v>0.5000429999999999</v>
      </c>
      <c r="CI283">
        <v>0.49995699999999987</v>
      </c>
      <c r="CJ283">
        <v>0</v>
      </c>
      <c r="CK283">
        <v>873.22128571428584</v>
      </c>
      <c r="CL283">
        <v>4.9990899999999998</v>
      </c>
      <c r="CM283">
        <v>9335.3928571428569</v>
      </c>
      <c r="CN283">
        <v>9558.0942857142854</v>
      </c>
      <c r="CO283">
        <v>42.936999999999998</v>
      </c>
      <c r="CP283">
        <v>44.811999999999998</v>
      </c>
      <c r="CQ283">
        <v>43.732000000000014</v>
      </c>
      <c r="CR283">
        <v>43.936999999999998</v>
      </c>
      <c r="CS283">
        <v>44.375</v>
      </c>
      <c r="CT283">
        <v>597.55714285714282</v>
      </c>
      <c r="CU283">
        <v>597.45428571428579</v>
      </c>
      <c r="CV283">
        <v>0</v>
      </c>
      <c r="CW283">
        <v>1669669691.8</v>
      </c>
      <c r="CX283">
        <v>0</v>
      </c>
      <c r="CY283">
        <v>1669667979.5</v>
      </c>
      <c r="CZ283" t="s">
        <v>356</v>
      </c>
      <c r="DA283">
        <v>1669667979.5</v>
      </c>
      <c r="DB283">
        <v>1669667970</v>
      </c>
      <c r="DC283">
        <v>16</v>
      </c>
      <c r="DD283">
        <v>2.5000000000000001E-2</v>
      </c>
      <c r="DE283">
        <v>0.02</v>
      </c>
      <c r="DF283">
        <v>-3.5449999999999999</v>
      </c>
      <c r="DG283">
        <v>0.11899999999999999</v>
      </c>
      <c r="DH283">
        <v>410</v>
      </c>
      <c r="DI283">
        <v>35</v>
      </c>
      <c r="DJ283">
        <v>0.37</v>
      </c>
      <c r="DK283">
        <v>0.56999999999999995</v>
      </c>
      <c r="DL283">
        <v>-28.876278048780492</v>
      </c>
      <c r="DM283">
        <v>0.41486968641109689</v>
      </c>
      <c r="DN283">
        <v>0.10134387851896109</v>
      </c>
      <c r="DO283">
        <v>0</v>
      </c>
      <c r="DP283">
        <v>1.4753104878048779</v>
      </c>
      <c r="DQ283">
        <v>-5.1543554006970208E-2</v>
      </c>
      <c r="DR283">
        <v>6.123655831091113E-3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3.2961499999999999</v>
      </c>
      <c r="EB283">
        <v>2.62521</v>
      </c>
      <c r="EC283">
        <v>0.261409</v>
      </c>
      <c r="ED283">
        <v>0.26180399999999998</v>
      </c>
      <c r="EE283">
        <v>0.14252200000000001</v>
      </c>
      <c r="EF283">
        <v>0.13689999999999999</v>
      </c>
      <c r="EG283">
        <v>22350.6</v>
      </c>
      <c r="EH283">
        <v>22738.7</v>
      </c>
      <c r="EI283">
        <v>28171.599999999999</v>
      </c>
      <c r="EJ283">
        <v>29667.7</v>
      </c>
      <c r="EK283">
        <v>33243.9</v>
      </c>
      <c r="EL283">
        <v>35545.9</v>
      </c>
      <c r="EM283">
        <v>39757.9</v>
      </c>
      <c r="EN283">
        <v>42390.400000000001</v>
      </c>
      <c r="EO283">
        <v>2.109</v>
      </c>
      <c r="EP283">
        <v>2.1641499999999998</v>
      </c>
      <c r="EQ283">
        <v>0.14041400000000001</v>
      </c>
      <c r="ER283">
        <v>0</v>
      </c>
      <c r="ES283">
        <v>31.330100000000002</v>
      </c>
      <c r="ET283">
        <v>999.9</v>
      </c>
      <c r="EU283">
        <v>69.5</v>
      </c>
      <c r="EV283">
        <v>36.5</v>
      </c>
      <c r="EW283">
        <v>42.344299999999997</v>
      </c>
      <c r="EX283">
        <v>57.1693</v>
      </c>
      <c r="EY283">
        <v>-2.2035300000000002</v>
      </c>
      <c r="EZ283">
        <v>2</v>
      </c>
      <c r="FA283">
        <v>0.49814799999999998</v>
      </c>
      <c r="FB283">
        <v>0.49497600000000003</v>
      </c>
      <c r="FC283">
        <v>20.272400000000001</v>
      </c>
      <c r="FD283">
        <v>5.2199900000000001</v>
      </c>
      <c r="FE283">
        <v>12.0044</v>
      </c>
      <c r="FF283">
        <v>4.9868499999999996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1.8622000000000001</v>
      </c>
      <c r="FN283">
        <v>1.8643099999999999</v>
      </c>
      <c r="FO283">
        <v>1.86036</v>
      </c>
      <c r="FP283">
        <v>1.86111</v>
      </c>
      <c r="FQ283">
        <v>1.8602000000000001</v>
      </c>
      <c r="FR283">
        <v>1.86188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-4.9800000000000004</v>
      </c>
      <c r="GH283">
        <v>0.127</v>
      </c>
      <c r="GI283">
        <v>-2.6367403326156271</v>
      </c>
      <c r="GJ283">
        <v>-2.8314441237569559E-3</v>
      </c>
      <c r="GK283">
        <v>1.746196064066972E-6</v>
      </c>
      <c r="GL283">
        <v>-5.0840809965914505E-10</v>
      </c>
      <c r="GM283">
        <v>-0.1800947898839361</v>
      </c>
      <c r="GN283">
        <v>5.1166531179064507E-3</v>
      </c>
      <c r="GO283">
        <v>1.8935886849813399E-4</v>
      </c>
      <c r="GP283">
        <v>-2.4822471333493459E-6</v>
      </c>
      <c r="GQ283">
        <v>4</v>
      </c>
      <c r="GR283">
        <v>2082</v>
      </c>
      <c r="GS283">
        <v>4</v>
      </c>
      <c r="GT283">
        <v>36</v>
      </c>
      <c r="GU283">
        <v>28.3</v>
      </c>
      <c r="GV283">
        <v>28.4</v>
      </c>
      <c r="GW283">
        <v>4.36768</v>
      </c>
      <c r="GX283">
        <v>2.50244</v>
      </c>
      <c r="GY283">
        <v>2.04834</v>
      </c>
      <c r="GZ283">
        <v>2.6208499999999999</v>
      </c>
      <c r="HA283">
        <v>2.1972700000000001</v>
      </c>
      <c r="HB283">
        <v>2.3596200000000001</v>
      </c>
      <c r="HC283">
        <v>42.457099999999997</v>
      </c>
      <c r="HD283">
        <v>14.228300000000001</v>
      </c>
      <c r="HE283">
        <v>18</v>
      </c>
      <c r="HF283">
        <v>618.471</v>
      </c>
      <c r="HG283">
        <v>734.851</v>
      </c>
      <c r="HH283">
        <v>30.999600000000001</v>
      </c>
      <c r="HI283">
        <v>33.713900000000002</v>
      </c>
      <c r="HJ283">
        <v>29.9999</v>
      </c>
      <c r="HK283">
        <v>33.623800000000003</v>
      </c>
      <c r="HL283">
        <v>33.6188</v>
      </c>
      <c r="HM283">
        <v>87.401700000000005</v>
      </c>
      <c r="HN283">
        <v>25.2987</v>
      </c>
      <c r="HO283">
        <v>90.625699999999995</v>
      </c>
      <c r="HP283">
        <v>31</v>
      </c>
      <c r="HQ283">
        <v>1789.15</v>
      </c>
      <c r="HR283">
        <v>33.914999999999999</v>
      </c>
      <c r="HS283">
        <v>99.257900000000006</v>
      </c>
      <c r="HT283">
        <v>98.314099999999996</v>
      </c>
    </row>
    <row r="284" spans="1:228" x14ac:dyDescent="0.2">
      <c r="A284">
        <v>269</v>
      </c>
      <c r="B284">
        <v>1669669680.5999999</v>
      </c>
      <c r="C284">
        <v>1070</v>
      </c>
      <c r="D284" t="s">
        <v>897</v>
      </c>
      <c r="E284" t="s">
        <v>898</v>
      </c>
      <c r="F284">
        <v>4</v>
      </c>
      <c r="G284">
        <v>1669669678.2874999</v>
      </c>
      <c r="H284">
        <f t="shared" si="136"/>
        <v>3.6907977830257636E-3</v>
      </c>
      <c r="I284">
        <f t="shared" si="137"/>
        <v>3.6907977830257637</v>
      </c>
      <c r="J284">
        <f t="shared" si="138"/>
        <v>39.621122783799599</v>
      </c>
      <c r="K284">
        <f t="shared" si="139"/>
        <v>1751.8812499999999</v>
      </c>
      <c r="L284">
        <f t="shared" si="140"/>
        <v>1414.2886868581002</v>
      </c>
      <c r="M284">
        <f t="shared" si="141"/>
        <v>142.54771258973372</v>
      </c>
      <c r="N284">
        <f t="shared" si="142"/>
        <v>176.5740384101646</v>
      </c>
      <c r="O284">
        <f t="shared" si="143"/>
        <v>0.22165307752468247</v>
      </c>
      <c r="P284">
        <f t="shared" si="144"/>
        <v>3.6684365604199325</v>
      </c>
      <c r="Q284">
        <f t="shared" si="145"/>
        <v>0.21447257614360446</v>
      </c>
      <c r="R284">
        <f t="shared" si="146"/>
        <v>0.13467112205463236</v>
      </c>
      <c r="S284">
        <f t="shared" si="147"/>
        <v>226.11356060719979</v>
      </c>
      <c r="T284">
        <f t="shared" si="148"/>
        <v>33.397587605022252</v>
      </c>
      <c r="U284">
        <f t="shared" si="149"/>
        <v>33.606362500000003</v>
      </c>
      <c r="V284">
        <f t="shared" si="150"/>
        <v>5.2268067179703497</v>
      </c>
      <c r="W284">
        <f t="shared" si="151"/>
        <v>70.243662552716316</v>
      </c>
      <c r="X284">
        <f t="shared" si="152"/>
        <v>3.5679948639874914</v>
      </c>
      <c r="Y284">
        <f t="shared" si="153"/>
        <v>5.0794544793415213</v>
      </c>
      <c r="Z284">
        <f t="shared" si="154"/>
        <v>1.6588118539828582</v>
      </c>
      <c r="AA284">
        <f t="shared" si="155"/>
        <v>-162.76418223143617</v>
      </c>
      <c r="AB284">
        <f t="shared" si="156"/>
        <v>-100.9135466290959</v>
      </c>
      <c r="AC284">
        <f t="shared" si="157"/>
        <v>-6.3217727882959647</v>
      </c>
      <c r="AD284">
        <f t="shared" si="158"/>
        <v>-43.885941041628243</v>
      </c>
      <c r="AE284">
        <f t="shared" si="159"/>
        <v>63.012054806258163</v>
      </c>
      <c r="AF284">
        <f t="shared" si="160"/>
        <v>3.6866400031296589</v>
      </c>
      <c r="AG284">
        <f t="shared" si="161"/>
        <v>39.621122783799599</v>
      </c>
      <c r="AH284">
        <v>1843.041110634724</v>
      </c>
      <c r="AI284">
        <v>1819.311878787878</v>
      </c>
      <c r="AJ284">
        <v>1.7305988788926849</v>
      </c>
      <c r="AK284">
        <v>63.565594582378537</v>
      </c>
      <c r="AL284">
        <f t="shared" si="162"/>
        <v>3.6907977830257637</v>
      </c>
      <c r="AM284">
        <v>33.922585813040357</v>
      </c>
      <c r="AN284">
        <v>35.401406666666652</v>
      </c>
      <c r="AO284">
        <v>5.4538272071776883E-6</v>
      </c>
      <c r="AP284">
        <v>91.324136407103097</v>
      </c>
      <c r="AQ284">
        <v>66</v>
      </c>
      <c r="AR284">
        <v>10</v>
      </c>
      <c r="AS284">
        <f t="shared" si="163"/>
        <v>1</v>
      </c>
      <c r="AT284">
        <f t="shared" si="164"/>
        <v>0</v>
      </c>
      <c r="AU284">
        <f t="shared" si="165"/>
        <v>47104.837351837021</v>
      </c>
      <c r="AV284">
        <f t="shared" si="166"/>
        <v>1200.00875</v>
      </c>
      <c r="AW284">
        <f t="shared" si="167"/>
        <v>1025.9307510918131</v>
      </c>
      <c r="AX284">
        <f t="shared" si="168"/>
        <v>0.85493605866774991</v>
      </c>
      <c r="AY284">
        <f t="shared" si="169"/>
        <v>0.18842659322875754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1669669678.2874999</v>
      </c>
      <c r="BF284">
        <v>1751.8812499999999</v>
      </c>
      <c r="BG284">
        <v>1780.73875</v>
      </c>
      <c r="BH284">
        <v>35.399900000000002</v>
      </c>
      <c r="BI284">
        <v>33.922712500000003</v>
      </c>
      <c r="BJ284">
        <v>1756.8612499999999</v>
      </c>
      <c r="BK284">
        <v>35.272874999999999</v>
      </c>
      <c r="BL284">
        <v>649.98924999999997</v>
      </c>
      <c r="BM284">
        <v>100.69125</v>
      </c>
      <c r="BN284">
        <v>9.9850087500000004E-2</v>
      </c>
      <c r="BO284">
        <v>33.096112499999997</v>
      </c>
      <c r="BP284">
        <v>33.606362500000003</v>
      </c>
      <c r="BQ284">
        <v>999.9</v>
      </c>
      <c r="BR284">
        <v>0</v>
      </c>
      <c r="BS284">
        <v>0</v>
      </c>
      <c r="BT284">
        <v>9000.3100000000013</v>
      </c>
      <c r="BU284">
        <v>0</v>
      </c>
      <c r="BV284">
        <v>451.77937500000002</v>
      </c>
      <c r="BW284">
        <v>-28.857112499999999</v>
      </c>
      <c r="BX284">
        <v>1816.175</v>
      </c>
      <c r="BY284">
        <v>1843.26875</v>
      </c>
      <c r="BZ284">
        <v>1.47716</v>
      </c>
      <c r="CA284">
        <v>1780.73875</v>
      </c>
      <c r="CB284">
        <v>33.922712500000003</v>
      </c>
      <c r="CC284">
        <v>3.5644624999999999</v>
      </c>
      <c r="CD284">
        <v>3.4157262500000001</v>
      </c>
      <c r="CE284">
        <v>26.929950000000002</v>
      </c>
      <c r="CF284">
        <v>26.206575000000001</v>
      </c>
      <c r="CG284">
        <v>1200.00875</v>
      </c>
      <c r="CH284">
        <v>0.50004899999999997</v>
      </c>
      <c r="CI284">
        <v>0.49995099999999998</v>
      </c>
      <c r="CJ284">
        <v>0</v>
      </c>
      <c r="CK284">
        <v>873.289625</v>
      </c>
      <c r="CL284">
        <v>4.9990899999999998</v>
      </c>
      <c r="CM284">
        <v>9334.3325000000004</v>
      </c>
      <c r="CN284">
        <v>9558.0837499999998</v>
      </c>
      <c r="CO284">
        <v>42.936999999999998</v>
      </c>
      <c r="CP284">
        <v>44.811999999999998</v>
      </c>
      <c r="CQ284">
        <v>43.710625</v>
      </c>
      <c r="CR284">
        <v>43.890500000000003</v>
      </c>
      <c r="CS284">
        <v>44.375</v>
      </c>
      <c r="CT284">
        <v>597.5625</v>
      </c>
      <c r="CU284">
        <v>597.44625000000008</v>
      </c>
      <c r="CV284">
        <v>0</v>
      </c>
      <c r="CW284">
        <v>1669669696</v>
      </c>
      <c r="CX284">
        <v>0</v>
      </c>
      <c r="CY284">
        <v>1669667979.5</v>
      </c>
      <c r="CZ284" t="s">
        <v>356</v>
      </c>
      <c r="DA284">
        <v>1669667979.5</v>
      </c>
      <c r="DB284">
        <v>1669667970</v>
      </c>
      <c r="DC284">
        <v>16</v>
      </c>
      <c r="DD284">
        <v>2.5000000000000001E-2</v>
      </c>
      <c r="DE284">
        <v>0.02</v>
      </c>
      <c r="DF284">
        <v>-3.5449999999999999</v>
      </c>
      <c r="DG284">
        <v>0.11899999999999999</v>
      </c>
      <c r="DH284">
        <v>410</v>
      </c>
      <c r="DI284">
        <v>35</v>
      </c>
      <c r="DJ284">
        <v>0.37</v>
      </c>
      <c r="DK284">
        <v>0.56999999999999995</v>
      </c>
      <c r="DL284">
        <v>-28.85837317073171</v>
      </c>
      <c r="DM284">
        <v>0.24253379790943561</v>
      </c>
      <c r="DN284">
        <v>8.6394449980930252E-2</v>
      </c>
      <c r="DO284">
        <v>0</v>
      </c>
      <c r="DP284">
        <v>1.4736763414634151</v>
      </c>
      <c r="DQ284">
        <v>-4.6856445993035001E-3</v>
      </c>
      <c r="DR284">
        <v>3.7957985477511912E-3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3.2961299999999998</v>
      </c>
      <c r="EB284">
        <v>2.6252</v>
      </c>
      <c r="EC284">
        <v>0.26198300000000002</v>
      </c>
      <c r="ED284">
        <v>0.26238400000000001</v>
      </c>
      <c r="EE284">
        <v>0.14252899999999999</v>
      </c>
      <c r="EF284">
        <v>0.136903</v>
      </c>
      <c r="EG284">
        <v>22333.200000000001</v>
      </c>
      <c r="EH284">
        <v>22721</v>
      </c>
      <c r="EI284">
        <v>28171.7</v>
      </c>
      <c r="EJ284">
        <v>29668</v>
      </c>
      <c r="EK284">
        <v>33244.199999999997</v>
      </c>
      <c r="EL284">
        <v>35545.9</v>
      </c>
      <c r="EM284">
        <v>39758.6</v>
      </c>
      <c r="EN284">
        <v>42390.5</v>
      </c>
      <c r="EO284">
        <v>2.1086499999999999</v>
      </c>
      <c r="EP284">
        <v>2.1642700000000001</v>
      </c>
      <c r="EQ284">
        <v>0.14088999999999999</v>
      </c>
      <c r="ER284">
        <v>0</v>
      </c>
      <c r="ES284">
        <v>31.325900000000001</v>
      </c>
      <c r="ET284">
        <v>999.9</v>
      </c>
      <c r="EU284">
        <v>69.5</v>
      </c>
      <c r="EV284">
        <v>36.5</v>
      </c>
      <c r="EW284">
        <v>42.344200000000001</v>
      </c>
      <c r="EX284">
        <v>56.899299999999997</v>
      </c>
      <c r="EY284">
        <v>-2.22756</v>
      </c>
      <c r="EZ284">
        <v>2</v>
      </c>
      <c r="FA284">
        <v>0.49807200000000001</v>
      </c>
      <c r="FB284">
        <v>0.49308299999999999</v>
      </c>
      <c r="FC284">
        <v>20.272400000000001</v>
      </c>
      <c r="FD284">
        <v>5.2196899999999999</v>
      </c>
      <c r="FE284">
        <v>12.0052</v>
      </c>
      <c r="FF284">
        <v>4.98665</v>
      </c>
      <c r="FG284">
        <v>3.2844799999999998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1.86222</v>
      </c>
      <c r="FN284">
        <v>1.8643099999999999</v>
      </c>
      <c r="FO284">
        <v>1.8603499999999999</v>
      </c>
      <c r="FP284">
        <v>1.86111</v>
      </c>
      <c r="FQ284">
        <v>1.86019</v>
      </c>
      <c r="FR284">
        <v>1.86188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-4.9800000000000004</v>
      </c>
      <c r="GH284">
        <v>0.12709999999999999</v>
      </c>
      <c r="GI284">
        <v>-2.6367403326156271</v>
      </c>
      <c r="GJ284">
        <v>-2.8314441237569559E-3</v>
      </c>
      <c r="GK284">
        <v>1.746196064066972E-6</v>
      </c>
      <c r="GL284">
        <v>-5.0840809965914505E-10</v>
      </c>
      <c r="GM284">
        <v>-0.1800947898839361</v>
      </c>
      <c r="GN284">
        <v>5.1166531179064507E-3</v>
      </c>
      <c r="GO284">
        <v>1.8935886849813399E-4</v>
      </c>
      <c r="GP284">
        <v>-2.4822471333493459E-6</v>
      </c>
      <c r="GQ284">
        <v>4</v>
      </c>
      <c r="GR284">
        <v>2082</v>
      </c>
      <c r="GS284">
        <v>4</v>
      </c>
      <c r="GT284">
        <v>36</v>
      </c>
      <c r="GU284">
        <v>28.4</v>
      </c>
      <c r="GV284">
        <v>28.5</v>
      </c>
      <c r="GW284">
        <v>4.37988</v>
      </c>
      <c r="GX284">
        <v>2.50366</v>
      </c>
      <c r="GY284">
        <v>2.04834</v>
      </c>
      <c r="GZ284">
        <v>2.6208499999999999</v>
      </c>
      <c r="HA284">
        <v>2.1972700000000001</v>
      </c>
      <c r="HB284">
        <v>2.3339799999999999</v>
      </c>
      <c r="HC284">
        <v>42.457099999999997</v>
      </c>
      <c r="HD284">
        <v>14.2196</v>
      </c>
      <c r="HE284">
        <v>18</v>
      </c>
      <c r="HF284">
        <v>618.18299999999999</v>
      </c>
      <c r="HG284">
        <v>734.94200000000001</v>
      </c>
      <c r="HH284">
        <v>30.999500000000001</v>
      </c>
      <c r="HI284">
        <v>33.710900000000002</v>
      </c>
      <c r="HJ284">
        <v>29.9998</v>
      </c>
      <c r="HK284">
        <v>33.621499999999997</v>
      </c>
      <c r="HL284">
        <v>33.616599999999998</v>
      </c>
      <c r="HM284">
        <v>87.65</v>
      </c>
      <c r="HN284">
        <v>25.2987</v>
      </c>
      <c r="HO284">
        <v>90.625699999999995</v>
      </c>
      <c r="HP284">
        <v>31</v>
      </c>
      <c r="HQ284">
        <v>1795.83</v>
      </c>
      <c r="HR284">
        <v>33.914999999999999</v>
      </c>
      <c r="HS284">
        <v>99.259</v>
      </c>
      <c r="HT284">
        <v>98.314599999999999</v>
      </c>
    </row>
    <row r="285" spans="1:228" x14ac:dyDescent="0.2">
      <c r="A285">
        <v>270</v>
      </c>
      <c r="B285">
        <v>1669669684.5999999</v>
      </c>
      <c r="C285">
        <v>1074</v>
      </c>
      <c r="D285" t="s">
        <v>899</v>
      </c>
      <c r="E285" t="s">
        <v>900</v>
      </c>
      <c r="F285">
        <v>4</v>
      </c>
      <c r="G285">
        <v>1669669682.5999999</v>
      </c>
      <c r="H285">
        <f t="shared" si="136"/>
        <v>3.6842544338922568E-3</v>
      </c>
      <c r="I285">
        <f t="shared" si="137"/>
        <v>3.6842544338922569</v>
      </c>
      <c r="J285">
        <f t="shared" si="138"/>
        <v>39.170180639323384</v>
      </c>
      <c r="K285">
        <f t="shared" si="139"/>
        <v>1759.24</v>
      </c>
      <c r="L285">
        <f t="shared" si="140"/>
        <v>1423.9238471112385</v>
      </c>
      <c r="M285">
        <f t="shared" si="141"/>
        <v>143.51935353203334</v>
      </c>
      <c r="N285">
        <f t="shared" si="142"/>
        <v>177.31635580085197</v>
      </c>
      <c r="O285">
        <f t="shared" si="143"/>
        <v>0.22103204970099855</v>
      </c>
      <c r="P285">
        <f t="shared" si="144"/>
        <v>3.6672125913136755</v>
      </c>
      <c r="Q285">
        <f t="shared" si="145"/>
        <v>0.21388873054818183</v>
      </c>
      <c r="R285">
        <f t="shared" si="146"/>
        <v>0.13430302420601131</v>
      </c>
      <c r="S285">
        <f t="shared" si="147"/>
        <v>226.11351694831507</v>
      </c>
      <c r="T285">
        <f t="shared" si="148"/>
        <v>33.39777206910879</v>
      </c>
      <c r="U285">
        <f t="shared" si="149"/>
        <v>33.612499999999997</v>
      </c>
      <c r="V285">
        <f t="shared" si="150"/>
        <v>5.2286015224924167</v>
      </c>
      <c r="W285">
        <f t="shared" si="151"/>
        <v>70.253196695036735</v>
      </c>
      <c r="X285">
        <f t="shared" si="152"/>
        <v>3.568221899367543</v>
      </c>
      <c r="Y285">
        <f t="shared" si="153"/>
        <v>5.0790883080479547</v>
      </c>
      <c r="Z285">
        <f t="shared" si="154"/>
        <v>1.6603796231248737</v>
      </c>
      <c r="AA285">
        <f t="shared" si="155"/>
        <v>-162.47562053464853</v>
      </c>
      <c r="AB285">
        <f t="shared" si="156"/>
        <v>-102.34714359117555</v>
      </c>
      <c r="AC285">
        <f t="shared" si="157"/>
        <v>-6.4138735718105515</v>
      </c>
      <c r="AD285">
        <f t="shared" si="158"/>
        <v>-45.123120749319554</v>
      </c>
      <c r="AE285">
        <f t="shared" si="159"/>
        <v>62.751162322692778</v>
      </c>
      <c r="AF285">
        <f t="shared" si="160"/>
        <v>3.6891786635229789</v>
      </c>
      <c r="AG285">
        <f t="shared" si="161"/>
        <v>39.170180639323384</v>
      </c>
      <c r="AH285">
        <v>1850.0671650886179</v>
      </c>
      <c r="AI285">
        <v>1826.4260000000011</v>
      </c>
      <c r="AJ285">
        <v>1.7584276316505101</v>
      </c>
      <c r="AK285">
        <v>63.565594582378537</v>
      </c>
      <c r="AL285">
        <f t="shared" si="162"/>
        <v>3.6842544338922569</v>
      </c>
      <c r="AM285">
        <v>33.924616370135688</v>
      </c>
      <c r="AN285">
        <v>35.4006393939394</v>
      </c>
      <c r="AO285">
        <v>1.65411769877628E-5</v>
      </c>
      <c r="AP285">
        <v>91.324136407103097</v>
      </c>
      <c r="AQ285">
        <v>66</v>
      </c>
      <c r="AR285">
        <v>10</v>
      </c>
      <c r="AS285">
        <f t="shared" si="163"/>
        <v>1</v>
      </c>
      <c r="AT285">
        <f t="shared" si="164"/>
        <v>0</v>
      </c>
      <c r="AU285">
        <f t="shared" si="165"/>
        <v>47083.196091610902</v>
      </c>
      <c r="AV285">
        <f t="shared" si="166"/>
        <v>1199.995714285714</v>
      </c>
      <c r="AW285">
        <f t="shared" si="167"/>
        <v>1025.920856449904</v>
      </c>
      <c r="AX285">
        <f t="shared" si="168"/>
        <v>0.85493710038837389</v>
      </c>
      <c r="AY285">
        <f t="shared" si="169"/>
        <v>0.18842860374956169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1669669682.5999999</v>
      </c>
      <c r="BF285">
        <v>1759.24</v>
      </c>
      <c r="BG285">
        <v>1788</v>
      </c>
      <c r="BH285">
        <v>35.402028571428573</v>
      </c>
      <c r="BI285">
        <v>33.923942857142848</v>
      </c>
      <c r="BJ285">
        <v>1764.228571428572</v>
      </c>
      <c r="BK285">
        <v>35.274971428571433</v>
      </c>
      <c r="BL285">
        <v>650.04014285714288</v>
      </c>
      <c r="BM285">
        <v>100.6912857142857</v>
      </c>
      <c r="BN285">
        <v>0.1001673</v>
      </c>
      <c r="BO285">
        <v>33.094828571428572</v>
      </c>
      <c r="BP285">
        <v>33.612499999999997</v>
      </c>
      <c r="BQ285">
        <v>999.89999999999986</v>
      </c>
      <c r="BR285">
        <v>0</v>
      </c>
      <c r="BS285">
        <v>0</v>
      </c>
      <c r="BT285">
        <v>8996.0700000000015</v>
      </c>
      <c r="BU285">
        <v>0</v>
      </c>
      <c r="BV285">
        <v>443.22942857142851</v>
      </c>
      <c r="BW285">
        <v>-28.761428571428571</v>
      </c>
      <c r="BX285">
        <v>1823.8042857142859</v>
      </c>
      <c r="BY285">
        <v>1850.787142857143</v>
      </c>
      <c r="BZ285">
        <v>1.478097142857143</v>
      </c>
      <c r="CA285">
        <v>1788</v>
      </c>
      <c r="CB285">
        <v>33.923942857142848</v>
      </c>
      <c r="CC285">
        <v>3.5646714285714292</v>
      </c>
      <c r="CD285">
        <v>3.4158400000000002</v>
      </c>
      <c r="CE285">
        <v>26.93094285714286</v>
      </c>
      <c r="CF285">
        <v>26.207142857142859</v>
      </c>
      <c r="CG285">
        <v>1199.995714285714</v>
      </c>
      <c r="CH285">
        <v>0.50001557142857134</v>
      </c>
      <c r="CI285">
        <v>0.49998442857142861</v>
      </c>
      <c r="CJ285">
        <v>0</v>
      </c>
      <c r="CK285">
        <v>873.27157142857141</v>
      </c>
      <c r="CL285">
        <v>4.9990899999999998</v>
      </c>
      <c r="CM285">
        <v>9333.3685714285712</v>
      </c>
      <c r="CN285">
        <v>9557.8857142857141</v>
      </c>
      <c r="CO285">
        <v>42.936999999999998</v>
      </c>
      <c r="CP285">
        <v>44.794285714285721</v>
      </c>
      <c r="CQ285">
        <v>43.686999999999998</v>
      </c>
      <c r="CR285">
        <v>43.875</v>
      </c>
      <c r="CS285">
        <v>44.330000000000013</v>
      </c>
      <c r="CT285">
        <v>597.51428571428573</v>
      </c>
      <c r="CU285">
        <v>597.48142857142852</v>
      </c>
      <c r="CV285">
        <v>0</v>
      </c>
      <c r="CW285">
        <v>1669669700.2</v>
      </c>
      <c r="CX285">
        <v>0</v>
      </c>
      <c r="CY285">
        <v>1669667979.5</v>
      </c>
      <c r="CZ285" t="s">
        <v>356</v>
      </c>
      <c r="DA285">
        <v>1669667979.5</v>
      </c>
      <c r="DB285">
        <v>1669667970</v>
      </c>
      <c r="DC285">
        <v>16</v>
      </c>
      <c r="DD285">
        <v>2.5000000000000001E-2</v>
      </c>
      <c r="DE285">
        <v>0.02</v>
      </c>
      <c r="DF285">
        <v>-3.5449999999999999</v>
      </c>
      <c r="DG285">
        <v>0.11899999999999999</v>
      </c>
      <c r="DH285">
        <v>410</v>
      </c>
      <c r="DI285">
        <v>35</v>
      </c>
      <c r="DJ285">
        <v>0.37</v>
      </c>
      <c r="DK285">
        <v>0.56999999999999995</v>
      </c>
      <c r="DL285">
        <v>-28.854604878048779</v>
      </c>
      <c r="DM285">
        <v>0.51290174216021278</v>
      </c>
      <c r="DN285">
        <v>8.6596811610374538E-2</v>
      </c>
      <c r="DO285">
        <v>0</v>
      </c>
      <c r="DP285">
        <v>1.4738899999999999</v>
      </c>
      <c r="DQ285">
        <v>2.223763066202333E-2</v>
      </c>
      <c r="DR285">
        <v>3.9236077226164701E-3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3.29637</v>
      </c>
      <c r="EB285">
        <v>2.6254200000000001</v>
      </c>
      <c r="EC285">
        <v>0.262571</v>
      </c>
      <c r="ED285">
        <v>0.26294299999999998</v>
      </c>
      <c r="EE285">
        <v>0.14252500000000001</v>
      </c>
      <c r="EF285">
        <v>0.13689599999999999</v>
      </c>
      <c r="EG285">
        <v>22315.200000000001</v>
      </c>
      <c r="EH285">
        <v>22703.3</v>
      </c>
      <c r="EI285">
        <v>28171.5</v>
      </c>
      <c r="EJ285">
        <v>29667.4</v>
      </c>
      <c r="EK285">
        <v>33244.300000000003</v>
      </c>
      <c r="EL285">
        <v>35545.599999999999</v>
      </c>
      <c r="EM285">
        <v>39758.5</v>
      </c>
      <c r="EN285">
        <v>42389.7</v>
      </c>
      <c r="EO285">
        <v>2.1091500000000001</v>
      </c>
      <c r="EP285">
        <v>2.1642700000000001</v>
      </c>
      <c r="EQ285">
        <v>0.14124100000000001</v>
      </c>
      <c r="ER285">
        <v>0</v>
      </c>
      <c r="ES285">
        <v>31.325299999999999</v>
      </c>
      <c r="ET285">
        <v>999.9</v>
      </c>
      <c r="EU285">
        <v>69.5</v>
      </c>
      <c r="EV285">
        <v>36.5</v>
      </c>
      <c r="EW285">
        <v>42.341999999999999</v>
      </c>
      <c r="EX285">
        <v>56.959299999999999</v>
      </c>
      <c r="EY285">
        <v>-2.4158599999999999</v>
      </c>
      <c r="EZ285">
        <v>2</v>
      </c>
      <c r="FA285">
        <v>0.49757600000000002</v>
      </c>
      <c r="FB285">
        <v>0.49065900000000001</v>
      </c>
      <c r="FC285">
        <v>20.272300000000001</v>
      </c>
      <c r="FD285">
        <v>5.2198399999999996</v>
      </c>
      <c r="FE285">
        <v>12.004099999999999</v>
      </c>
      <c r="FF285">
        <v>4.9866000000000001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1.8622099999999999</v>
      </c>
      <c r="FN285">
        <v>1.8643099999999999</v>
      </c>
      <c r="FO285">
        <v>1.8603499999999999</v>
      </c>
      <c r="FP285">
        <v>1.86111</v>
      </c>
      <c r="FQ285">
        <v>1.8602000000000001</v>
      </c>
      <c r="FR285">
        <v>1.86188</v>
      </c>
      <c r="FS285">
        <v>1.8584499999999999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</v>
      </c>
      <c r="GH285">
        <v>0.12709999999999999</v>
      </c>
      <c r="GI285">
        <v>-2.6367403326156271</v>
      </c>
      <c r="GJ285">
        <v>-2.8314441237569559E-3</v>
      </c>
      <c r="GK285">
        <v>1.746196064066972E-6</v>
      </c>
      <c r="GL285">
        <v>-5.0840809965914505E-10</v>
      </c>
      <c r="GM285">
        <v>-0.1800947898839361</v>
      </c>
      <c r="GN285">
        <v>5.1166531179064507E-3</v>
      </c>
      <c r="GO285">
        <v>1.8935886849813399E-4</v>
      </c>
      <c r="GP285">
        <v>-2.4822471333493459E-6</v>
      </c>
      <c r="GQ285">
        <v>4</v>
      </c>
      <c r="GR285">
        <v>2082</v>
      </c>
      <c r="GS285">
        <v>4</v>
      </c>
      <c r="GT285">
        <v>36</v>
      </c>
      <c r="GU285">
        <v>28.4</v>
      </c>
      <c r="GV285">
        <v>28.6</v>
      </c>
      <c r="GW285">
        <v>4.3957499999999996</v>
      </c>
      <c r="GX285">
        <v>2.49878</v>
      </c>
      <c r="GY285">
        <v>2.04834</v>
      </c>
      <c r="GZ285">
        <v>2.6208499999999999</v>
      </c>
      <c r="HA285">
        <v>2.1972700000000001</v>
      </c>
      <c r="HB285">
        <v>2.36572</v>
      </c>
      <c r="HC285">
        <v>42.457099999999997</v>
      </c>
      <c r="HD285">
        <v>14.228300000000001</v>
      </c>
      <c r="HE285">
        <v>18</v>
      </c>
      <c r="HF285">
        <v>618.53399999999999</v>
      </c>
      <c r="HG285">
        <v>734.90700000000004</v>
      </c>
      <c r="HH285">
        <v>30.999400000000001</v>
      </c>
      <c r="HI285">
        <v>33.707999999999998</v>
      </c>
      <c r="HJ285">
        <v>29.9998</v>
      </c>
      <c r="HK285">
        <v>33.618600000000001</v>
      </c>
      <c r="HL285">
        <v>33.613599999999998</v>
      </c>
      <c r="HM285">
        <v>87.902799999999999</v>
      </c>
      <c r="HN285">
        <v>25.2987</v>
      </c>
      <c r="HO285">
        <v>90.252799999999993</v>
      </c>
      <c r="HP285">
        <v>31</v>
      </c>
      <c r="HQ285">
        <v>1802.51</v>
      </c>
      <c r="HR285">
        <v>33.914999999999999</v>
      </c>
      <c r="HS285">
        <v>99.258600000000001</v>
      </c>
      <c r="HT285">
        <v>98.312799999999996</v>
      </c>
    </row>
    <row r="286" spans="1:228" x14ac:dyDescent="0.2">
      <c r="A286">
        <v>271</v>
      </c>
      <c r="B286">
        <v>1669669688.5999999</v>
      </c>
      <c r="C286">
        <v>1078</v>
      </c>
      <c r="D286" t="s">
        <v>901</v>
      </c>
      <c r="E286" t="s">
        <v>902</v>
      </c>
      <c r="F286">
        <v>4</v>
      </c>
      <c r="G286">
        <v>1669669686.2874999</v>
      </c>
      <c r="H286">
        <f t="shared" si="136"/>
        <v>3.695445803725615E-3</v>
      </c>
      <c r="I286">
        <f t="shared" si="137"/>
        <v>3.6954458037256148</v>
      </c>
      <c r="J286">
        <f t="shared" si="138"/>
        <v>39.349894397516728</v>
      </c>
      <c r="K286">
        <f t="shared" si="139"/>
        <v>1765.395</v>
      </c>
      <c r="L286">
        <f t="shared" si="140"/>
        <v>1429.5728700639161</v>
      </c>
      <c r="M286">
        <f t="shared" si="141"/>
        <v>144.08677984356987</v>
      </c>
      <c r="N286">
        <f t="shared" si="142"/>
        <v>177.93432292161938</v>
      </c>
      <c r="O286">
        <f t="shared" si="143"/>
        <v>0.22181493649015371</v>
      </c>
      <c r="P286">
        <f t="shared" si="144"/>
        <v>3.6558429442387017</v>
      </c>
      <c r="Q286">
        <f t="shared" si="145"/>
        <v>0.21460022374224436</v>
      </c>
      <c r="R286">
        <f t="shared" si="146"/>
        <v>0.13475380467142709</v>
      </c>
      <c r="S286">
        <f t="shared" si="147"/>
        <v>226.12370998346637</v>
      </c>
      <c r="T286">
        <f t="shared" si="148"/>
        <v>33.393060464948057</v>
      </c>
      <c r="U286">
        <f t="shared" si="149"/>
        <v>33.609900000000003</v>
      </c>
      <c r="V286">
        <f t="shared" si="150"/>
        <v>5.2278411325368301</v>
      </c>
      <c r="W286">
        <f t="shared" si="151"/>
        <v>70.26090680733337</v>
      </c>
      <c r="X286">
        <f t="shared" si="152"/>
        <v>3.5679541073113312</v>
      </c>
      <c r="Y286">
        <f t="shared" si="153"/>
        <v>5.078149812519829</v>
      </c>
      <c r="Z286">
        <f t="shared" si="154"/>
        <v>1.6598870252254989</v>
      </c>
      <c r="AA286">
        <f t="shared" si="155"/>
        <v>-162.96915994429963</v>
      </c>
      <c r="AB286">
        <f t="shared" si="156"/>
        <v>-102.16603739571875</v>
      </c>
      <c r="AC286">
        <f t="shared" si="157"/>
        <v>-6.4222506085172419</v>
      </c>
      <c r="AD286">
        <f t="shared" si="158"/>
        <v>-45.433737965069241</v>
      </c>
      <c r="AE286">
        <f t="shared" si="159"/>
        <v>62.710976919717346</v>
      </c>
      <c r="AF286">
        <f t="shared" si="160"/>
        <v>3.7005790891121459</v>
      </c>
      <c r="AG286">
        <f t="shared" si="161"/>
        <v>39.349894397516728</v>
      </c>
      <c r="AH286">
        <v>1856.87788393752</v>
      </c>
      <c r="AI286">
        <v>1833.30206060606</v>
      </c>
      <c r="AJ286">
        <v>1.721820078061294</v>
      </c>
      <c r="AK286">
        <v>63.565594582378537</v>
      </c>
      <c r="AL286">
        <f t="shared" si="162"/>
        <v>3.6954458037256148</v>
      </c>
      <c r="AM286">
        <v>33.917876658085333</v>
      </c>
      <c r="AN286">
        <v>35.398399393939357</v>
      </c>
      <c r="AO286">
        <v>4.1202929410885682E-6</v>
      </c>
      <c r="AP286">
        <v>91.324136407103097</v>
      </c>
      <c r="AQ286">
        <v>66</v>
      </c>
      <c r="AR286">
        <v>10</v>
      </c>
      <c r="AS286">
        <f t="shared" si="163"/>
        <v>1</v>
      </c>
      <c r="AT286">
        <f t="shared" si="164"/>
        <v>0</v>
      </c>
      <c r="AU286">
        <f t="shared" si="165"/>
        <v>46880.87828181521</v>
      </c>
      <c r="AV286">
        <f t="shared" si="166"/>
        <v>1200.05375</v>
      </c>
      <c r="AW286">
        <f t="shared" si="167"/>
        <v>1025.9700885924697</v>
      </c>
      <c r="AX286">
        <f t="shared" si="168"/>
        <v>0.85493677978379679</v>
      </c>
      <c r="AY286">
        <f t="shared" si="169"/>
        <v>0.18842798498272795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1669669686.2874999</v>
      </c>
      <c r="BF286">
        <v>1765.395</v>
      </c>
      <c r="BG286">
        <v>1794.155</v>
      </c>
      <c r="BH286">
        <v>35.399850000000001</v>
      </c>
      <c r="BI286">
        <v>33.917250000000003</v>
      </c>
      <c r="BJ286">
        <v>1770.3924999999999</v>
      </c>
      <c r="BK286">
        <v>35.272812500000001</v>
      </c>
      <c r="BL286">
        <v>650.06500000000005</v>
      </c>
      <c r="BM286">
        <v>100.689875</v>
      </c>
      <c r="BN286">
        <v>0.100216125</v>
      </c>
      <c r="BO286">
        <v>33.091537500000001</v>
      </c>
      <c r="BP286">
        <v>33.609900000000003</v>
      </c>
      <c r="BQ286">
        <v>999.9</v>
      </c>
      <c r="BR286">
        <v>0</v>
      </c>
      <c r="BS286">
        <v>0</v>
      </c>
      <c r="BT286">
        <v>8956.875</v>
      </c>
      <c r="BU286">
        <v>0</v>
      </c>
      <c r="BV286">
        <v>441.50312500000001</v>
      </c>
      <c r="BW286">
        <v>-28.76125</v>
      </c>
      <c r="BX286">
        <v>1830.1812500000001</v>
      </c>
      <c r="BY286">
        <v>1857.145</v>
      </c>
      <c r="BZ286">
        <v>1.4825962500000001</v>
      </c>
      <c r="CA286">
        <v>1794.155</v>
      </c>
      <c r="CB286">
        <v>33.917250000000003</v>
      </c>
      <c r="CC286">
        <v>3.5644075000000002</v>
      </c>
      <c r="CD286">
        <v>3.4151250000000002</v>
      </c>
      <c r="CE286">
        <v>26.9296875</v>
      </c>
      <c r="CF286">
        <v>26.203587500000001</v>
      </c>
      <c r="CG286">
        <v>1200.05375</v>
      </c>
      <c r="CH286">
        <v>0.50002637500000002</v>
      </c>
      <c r="CI286">
        <v>0.49997362499999998</v>
      </c>
      <c r="CJ286">
        <v>0</v>
      </c>
      <c r="CK286">
        <v>873.39724999999999</v>
      </c>
      <c r="CL286">
        <v>4.9990899999999998</v>
      </c>
      <c r="CM286">
        <v>9333.5499999999993</v>
      </c>
      <c r="CN286">
        <v>9558.3824999999997</v>
      </c>
      <c r="CO286">
        <v>42.921499999999988</v>
      </c>
      <c r="CP286">
        <v>44.796499999999988</v>
      </c>
      <c r="CQ286">
        <v>43.686999999999998</v>
      </c>
      <c r="CR286">
        <v>43.875</v>
      </c>
      <c r="CS286">
        <v>44.359250000000003</v>
      </c>
      <c r="CT286">
        <v>597.55624999999998</v>
      </c>
      <c r="CU286">
        <v>597.49750000000006</v>
      </c>
      <c r="CV286">
        <v>0</v>
      </c>
      <c r="CW286">
        <v>1669669703.8</v>
      </c>
      <c r="CX286">
        <v>0</v>
      </c>
      <c r="CY286">
        <v>1669667979.5</v>
      </c>
      <c r="CZ286" t="s">
        <v>356</v>
      </c>
      <c r="DA286">
        <v>1669667979.5</v>
      </c>
      <c r="DB286">
        <v>1669667970</v>
      </c>
      <c r="DC286">
        <v>16</v>
      </c>
      <c r="DD286">
        <v>2.5000000000000001E-2</v>
      </c>
      <c r="DE286">
        <v>0.02</v>
      </c>
      <c r="DF286">
        <v>-3.5449999999999999</v>
      </c>
      <c r="DG286">
        <v>0.11899999999999999</v>
      </c>
      <c r="DH286">
        <v>410</v>
      </c>
      <c r="DI286">
        <v>35</v>
      </c>
      <c r="DJ286">
        <v>0.37</v>
      </c>
      <c r="DK286">
        <v>0.56999999999999995</v>
      </c>
      <c r="DL286">
        <v>-28.812746341463409</v>
      </c>
      <c r="DM286">
        <v>0.46503554006971148</v>
      </c>
      <c r="DN286">
        <v>9.1926460793028381E-2</v>
      </c>
      <c r="DO286">
        <v>0</v>
      </c>
      <c r="DP286">
        <v>1.4753448780487799</v>
      </c>
      <c r="DQ286">
        <v>5.0237142857144278E-2</v>
      </c>
      <c r="DR286">
        <v>5.2443972993956528E-3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3.2961999999999998</v>
      </c>
      <c r="EB286">
        <v>2.6249500000000001</v>
      </c>
      <c r="EC286">
        <v>0.26314199999999999</v>
      </c>
      <c r="ED286">
        <v>0.26352999999999999</v>
      </c>
      <c r="EE286">
        <v>0.142512</v>
      </c>
      <c r="EF286">
        <v>0.136881</v>
      </c>
      <c r="EG286">
        <v>22298.3</v>
      </c>
      <c r="EH286">
        <v>22685.3</v>
      </c>
      <c r="EI286">
        <v>28172.1</v>
      </c>
      <c r="EJ286">
        <v>29667.599999999999</v>
      </c>
      <c r="EK286">
        <v>33245.1</v>
      </c>
      <c r="EL286">
        <v>35546.5</v>
      </c>
      <c r="EM286">
        <v>39758.699999999997</v>
      </c>
      <c r="EN286">
        <v>42390</v>
      </c>
      <c r="EO286">
        <v>2.1095700000000002</v>
      </c>
      <c r="EP286">
        <v>2.16412</v>
      </c>
      <c r="EQ286">
        <v>0.14068900000000001</v>
      </c>
      <c r="ER286">
        <v>0</v>
      </c>
      <c r="ES286">
        <v>31.325900000000001</v>
      </c>
      <c r="ET286">
        <v>999.9</v>
      </c>
      <c r="EU286">
        <v>69.5</v>
      </c>
      <c r="EV286">
        <v>36.5</v>
      </c>
      <c r="EW286">
        <v>42.346800000000002</v>
      </c>
      <c r="EX286">
        <v>56.689300000000003</v>
      </c>
      <c r="EY286">
        <v>-2.3197100000000002</v>
      </c>
      <c r="EZ286">
        <v>2</v>
      </c>
      <c r="FA286">
        <v>0.497556</v>
      </c>
      <c r="FB286">
        <v>0.48514400000000002</v>
      </c>
      <c r="FC286">
        <v>20.272400000000001</v>
      </c>
      <c r="FD286">
        <v>5.2201399999999998</v>
      </c>
      <c r="FE286">
        <v>12.0046</v>
      </c>
      <c r="FF286">
        <v>4.9870000000000001</v>
      </c>
      <c r="FG286">
        <v>3.2844799999999998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1.86219</v>
      </c>
      <c r="FN286">
        <v>1.86429</v>
      </c>
      <c r="FO286">
        <v>1.8603499999999999</v>
      </c>
      <c r="FP286">
        <v>1.86111</v>
      </c>
      <c r="FQ286">
        <v>1.8602000000000001</v>
      </c>
      <c r="FR286">
        <v>1.86188</v>
      </c>
      <c r="FS286">
        <v>1.85843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</v>
      </c>
      <c r="GH286">
        <v>0.12709999999999999</v>
      </c>
      <c r="GI286">
        <v>-2.6367403326156271</v>
      </c>
      <c r="GJ286">
        <v>-2.8314441237569559E-3</v>
      </c>
      <c r="GK286">
        <v>1.746196064066972E-6</v>
      </c>
      <c r="GL286">
        <v>-5.0840809965914505E-10</v>
      </c>
      <c r="GM286">
        <v>-0.1800947898839361</v>
      </c>
      <c r="GN286">
        <v>5.1166531179064507E-3</v>
      </c>
      <c r="GO286">
        <v>1.8935886849813399E-4</v>
      </c>
      <c r="GP286">
        <v>-2.4822471333493459E-6</v>
      </c>
      <c r="GQ286">
        <v>4</v>
      </c>
      <c r="GR286">
        <v>2082</v>
      </c>
      <c r="GS286">
        <v>4</v>
      </c>
      <c r="GT286">
        <v>36</v>
      </c>
      <c r="GU286">
        <v>28.5</v>
      </c>
      <c r="GV286">
        <v>28.6</v>
      </c>
      <c r="GW286">
        <v>4.4043000000000001</v>
      </c>
      <c r="GX286">
        <v>2.5061</v>
      </c>
      <c r="GY286">
        <v>2.04834</v>
      </c>
      <c r="GZ286">
        <v>2.6220699999999999</v>
      </c>
      <c r="HA286">
        <v>2.1972700000000001</v>
      </c>
      <c r="HB286">
        <v>2.34985</v>
      </c>
      <c r="HC286">
        <v>42.457099999999997</v>
      </c>
      <c r="HD286">
        <v>14.228300000000001</v>
      </c>
      <c r="HE286">
        <v>18</v>
      </c>
      <c r="HF286">
        <v>618.83399999999995</v>
      </c>
      <c r="HG286">
        <v>734.72699999999998</v>
      </c>
      <c r="HH286">
        <v>30.998899999999999</v>
      </c>
      <c r="HI286">
        <v>33.705599999999997</v>
      </c>
      <c r="HJ286">
        <v>29.9999</v>
      </c>
      <c r="HK286">
        <v>33.616199999999999</v>
      </c>
      <c r="HL286">
        <v>33.610599999999998</v>
      </c>
      <c r="HM286">
        <v>88.145799999999994</v>
      </c>
      <c r="HN286">
        <v>25.2987</v>
      </c>
      <c r="HO286">
        <v>90.252799999999993</v>
      </c>
      <c r="HP286">
        <v>31</v>
      </c>
      <c r="HQ286">
        <v>1809.18</v>
      </c>
      <c r="HR286">
        <v>33.914999999999999</v>
      </c>
      <c r="HS286">
        <v>99.259799999999998</v>
      </c>
      <c r="HT286">
        <v>98.313400000000001</v>
      </c>
    </row>
    <row r="287" spans="1:228" x14ac:dyDescent="0.2">
      <c r="A287">
        <v>272</v>
      </c>
      <c r="B287">
        <v>1669669692.5999999</v>
      </c>
      <c r="C287">
        <v>1082</v>
      </c>
      <c r="D287" t="s">
        <v>903</v>
      </c>
      <c r="E287" t="s">
        <v>904</v>
      </c>
      <c r="F287">
        <v>4</v>
      </c>
      <c r="G287">
        <v>1669669690.5999999</v>
      </c>
      <c r="H287">
        <f t="shared" si="136"/>
        <v>3.6850034126327067E-3</v>
      </c>
      <c r="I287">
        <f t="shared" si="137"/>
        <v>3.6850034126327067</v>
      </c>
      <c r="J287">
        <f t="shared" si="138"/>
        <v>38.966967680368391</v>
      </c>
      <c r="K287">
        <f t="shared" si="139"/>
        <v>1772.6457142857139</v>
      </c>
      <c r="L287">
        <f t="shared" si="140"/>
        <v>1438.7599704023712</v>
      </c>
      <c r="M287">
        <f t="shared" si="141"/>
        <v>145.01228547437606</v>
      </c>
      <c r="N287">
        <f t="shared" si="142"/>
        <v>178.66455256816724</v>
      </c>
      <c r="O287">
        <f t="shared" si="143"/>
        <v>0.22125645872886493</v>
      </c>
      <c r="P287">
        <f t="shared" si="144"/>
        <v>3.6609307267220528</v>
      </c>
      <c r="Q287">
        <f t="shared" si="145"/>
        <v>0.21408702655866857</v>
      </c>
      <c r="R287">
        <f t="shared" si="146"/>
        <v>0.13442918410365673</v>
      </c>
      <c r="S287">
        <f t="shared" si="147"/>
        <v>226.10711494815524</v>
      </c>
      <c r="T287">
        <f t="shared" si="148"/>
        <v>33.389946100395477</v>
      </c>
      <c r="U287">
        <f t="shared" si="149"/>
        <v>33.605057142857142</v>
      </c>
      <c r="V287">
        <f t="shared" si="150"/>
        <v>5.2264250582205563</v>
      </c>
      <c r="W287">
        <f t="shared" si="151"/>
        <v>70.266085714480141</v>
      </c>
      <c r="X287">
        <f t="shared" si="152"/>
        <v>3.5672479847677443</v>
      </c>
      <c r="Y287">
        <f t="shared" si="153"/>
        <v>5.076770604901677</v>
      </c>
      <c r="Z287">
        <f t="shared" si="154"/>
        <v>1.659177073452812</v>
      </c>
      <c r="AA287">
        <f t="shared" si="155"/>
        <v>-162.50865049710237</v>
      </c>
      <c r="AB287">
        <f t="shared" si="156"/>
        <v>-102.30716302781454</v>
      </c>
      <c r="AC287">
        <f t="shared" si="157"/>
        <v>-6.4218798397768913</v>
      </c>
      <c r="AD287">
        <f t="shared" si="158"/>
        <v>-45.130578416538555</v>
      </c>
      <c r="AE287">
        <f t="shared" si="159"/>
        <v>62.882675200099818</v>
      </c>
      <c r="AF287">
        <f t="shared" si="160"/>
        <v>3.684108707842126</v>
      </c>
      <c r="AG287">
        <f t="shared" si="161"/>
        <v>38.966967680368391</v>
      </c>
      <c r="AH287">
        <v>1863.9971354575059</v>
      </c>
      <c r="AI287">
        <v>1840.366060606061</v>
      </c>
      <c r="AJ287">
        <v>1.7778171710532971</v>
      </c>
      <c r="AK287">
        <v>63.565594582378537</v>
      </c>
      <c r="AL287">
        <f t="shared" si="162"/>
        <v>3.6850034126327067</v>
      </c>
      <c r="AM287">
        <v>33.915790915501603</v>
      </c>
      <c r="AN287">
        <v>35.392636969696973</v>
      </c>
      <c r="AO287">
        <v>-4.9090015939886488E-5</v>
      </c>
      <c r="AP287">
        <v>91.324136407103097</v>
      </c>
      <c r="AQ287">
        <v>66</v>
      </c>
      <c r="AR287">
        <v>10</v>
      </c>
      <c r="AS287">
        <f t="shared" si="163"/>
        <v>1</v>
      </c>
      <c r="AT287">
        <f t="shared" si="164"/>
        <v>0</v>
      </c>
      <c r="AU287">
        <f t="shared" si="165"/>
        <v>46972.365351780703</v>
      </c>
      <c r="AV287">
        <f t="shared" si="166"/>
        <v>1199.962857142857</v>
      </c>
      <c r="AW287">
        <f t="shared" si="167"/>
        <v>1025.8926564498213</v>
      </c>
      <c r="AX287">
        <f t="shared" si="168"/>
        <v>0.85493700937752237</v>
      </c>
      <c r="AY287">
        <f t="shared" si="169"/>
        <v>0.18842842809861815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1669669690.5999999</v>
      </c>
      <c r="BF287">
        <v>1772.6457142857139</v>
      </c>
      <c r="BG287">
        <v>1801.48</v>
      </c>
      <c r="BH287">
        <v>35.392957142857149</v>
      </c>
      <c r="BI287">
        <v>33.916742857142857</v>
      </c>
      <c r="BJ287">
        <v>1777.6557142857141</v>
      </c>
      <c r="BK287">
        <v>35.265971428571433</v>
      </c>
      <c r="BL287">
        <v>649.97585714285719</v>
      </c>
      <c r="BM287">
        <v>100.68985714285709</v>
      </c>
      <c r="BN287">
        <v>9.9912142857142866E-2</v>
      </c>
      <c r="BO287">
        <v>33.0867</v>
      </c>
      <c r="BP287">
        <v>33.605057142857142</v>
      </c>
      <c r="BQ287">
        <v>999.89999999999986</v>
      </c>
      <c r="BR287">
        <v>0</v>
      </c>
      <c r="BS287">
        <v>0</v>
      </c>
      <c r="BT287">
        <v>8974.4642857142862</v>
      </c>
      <c r="BU287">
        <v>0</v>
      </c>
      <c r="BV287">
        <v>440.23485714285732</v>
      </c>
      <c r="BW287">
        <v>-28.834314285714282</v>
      </c>
      <c r="BX287">
        <v>1837.69</v>
      </c>
      <c r="BY287">
        <v>1864.727142857143</v>
      </c>
      <c r="BZ287">
        <v>1.4762142857142859</v>
      </c>
      <c r="CA287">
        <v>1801.48</v>
      </c>
      <c r="CB287">
        <v>33.916742857142857</v>
      </c>
      <c r="CC287">
        <v>3.5637099999999999</v>
      </c>
      <c r="CD287">
        <v>3.4150700000000001</v>
      </c>
      <c r="CE287">
        <v>26.926385714285711</v>
      </c>
      <c r="CF287">
        <v>26.203342857142861</v>
      </c>
      <c r="CG287">
        <v>1199.962857142857</v>
      </c>
      <c r="CH287">
        <v>0.50001728571428572</v>
      </c>
      <c r="CI287">
        <v>0.49998271428571422</v>
      </c>
      <c r="CJ287">
        <v>0</v>
      </c>
      <c r="CK287">
        <v>873.24299999999982</v>
      </c>
      <c r="CL287">
        <v>4.9990899999999998</v>
      </c>
      <c r="CM287">
        <v>9332.4528571428564</v>
      </c>
      <c r="CN287">
        <v>9557.6228571428564</v>
      </c>
      <c r="CO287">
        <v>42.901571428571422</v>
      </c>
      <c r="CP287">
        <v>44.75</v>
      </c>
      <c r="CQ287">
        <v>43.686999999999998</v>
      </c>
      <c r="CR287">
        <v>43.875</v>
      </c>
      <c r="CS287">
        <v>44.311999999999998</v>
      </c>
      <c r="CT287">
        <v>597.50142857142862</v>
      </c>
      <c r="CU287">
        <v>597.46142857142866</v>
      </c>
      <c r="CV287">
        <v>0</v>
      </c>
      <c r="CW287">
        <v>1669669708</v>
      </c>
      <c r="CX287">
        <v>0</v>
      </c>
      <c r="CY287">
        <v>1669667979.5</v>
      </c>
      <c r="CZ287" t="s">
        <v>356</v>
      </c>
      <c r="DA287">
        <v>1669667979.5</v>
      </c>
      <c r="DB287">
        <v>1669667970</v>
      </c>
      <c r="DC287">
        <v>16</v>
      </c>
      <c r="DD287">
        <v>2.5000000000000001E-2</v>
      </c>
      <c r="DE287">
        <v>0.02</v>
      </c>
      <c r="DF287">
        <v>-3.5449999999999999</v>
      </c>
      <c r="DG287">
        <v>0.11899999999999999</v>
      </c>
      <c r="DH287">
        <v>410</v>
      </c>
      <c r="DI287">
        <v>35</v>
      </c>
      <c r="DJ287">
        <v>0.37</v>
      </c>
      <c r="DK287">
        <v>0.56999999999999995</v>
      </c>
      <c r="DL287">
        <v>-28.802575609756101</v>
      </c>
      <c r="DM287">
        <v>-0.170569337979073</v>
      </c>
      <c r="DN287">
        <v>8.3662086819357079E-2</v>
      </c>
      <c r="DO287">
        <v>0</v>
      </c>
      <c r="DP287">
        <v>1.477209756097561</v>
      </c>
      <c r="DQ287">
        <v>2.6776306620211889E-2</v>
      </c>
      <c r="DR287">
        <v>4.0337784065556503E-3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3.2960400000000001</v>
      </c>
      <c r="EB287">
        <v>2.6250499999999999</v>
      </c>
      <c r="EC287">
        <v>0.26372200000000001</v>
      </c>
      <c r="ED287">
        <v>0.26408300000000001</v>
      </c>
      <c r="EE287">
        <v>0.14250599999999999</v>
      </c>
      <c r="EF287">
        <v>0.13689000000000001</v>
      </c>
      <c r="EG287">
        <v>22280.9</v>
      </c>
      <c r="EH287">
        <v>22668.6</v>
      </c>
      <c r="EI287">
        <v>28172.3</v>
      </c>
      <c r="EJ287">
        <v>29668.2</v>
      </c>
      <c r="EK287">
        <v>33245.699999999997</v>
      </c>
      <c r="EL287">
        <v>35546.9</v>
      </c>
      <c r="EM287">
        <v>39759.1</v>
      </c>
      <c r="EN287">
        <v>42390.9</v>
      </c>
      <c r="EO287">
        <v>2.1089500000000001</v>
      </c>
      <c r="EP287">
        <v>2.1643699999999999</v>
      </c>
      <c r="EQ287">
        <v>0.14027999999999999</v>
      </c>
      <c r="ER287">
        <v>0</v>
      </c>
      <c r="ES287">
        <v>31.327999999999999</v>
      </c>
      <c r="ET287">
        <v>999.9</v>
      </c>
      <c r="EU287">
        <v>69.400000000000006</v>
      </c>
      <c r="EV287">
        <v>36.5</v>
      </c>
      <c r="EW287">
        <v>42.283700000000003</v>
      </c>
      <c r="EX287">
        <v>56.839399999999998</v>
      </c>
      <c r="EY287">
        <v>-2.26763</v>
      </c>
      <c r="EZ287">
        <v>2</v>
      </c>
      <c r="FA287">
        <v>0.49731199999999998</v>
      </c>
      <c r="FB287">
        <v>0.47796300000000003</v>
      </c>
      <c r="FC287">
        <v>20.272500000000001</v>
      </c>
      <c r="FD287">
        <v>5.2193899999999998</v>
      </c>
      <c r="FE287">
        <v>12.004099999999999</v>
      </c>
      <c r="FF287">
        <v>4.9865500000000003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1.86219</v>
      </c>
      <c r="FN287">
        <v>1.8643099999999999</v>
      </c>
      <c r="FO287">
        <v>1.8603499999999999</v>
      </c>
      <c r="FP287">
        <v>1.86111</v>
      </c>
      <c r="FQ287">
        <v>1.8602000000000001</v>
      </c>
      <c r="FR287">
        <v>1.86188</v>
      </c>
      <c r="FS287">
        <v>1.8584099999999999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-5.01</v>
      </c>
      <c r="GH287">
        <v>0.127</v>
      </c>
      <c r="GI287">
        <v>-2.6367403326156271</v>
      </c>
      <c r="GJ287">
        <v>-2.8314441237569559E-3</v>
      </c>
      <c r="GK287">
        <v>1.746196064066972E-6</v>
      </c>
      <c r="GL287">
        <v>-5.0840809965914505E-10</v>
      </c>
      <c r="GM287">
        <v>-0.1800947898839361</v>
      </c>
      <c r="GN287">
        <v>5.1166531179064507E-3</v>
      </c>
      <c r="GO287">
        <v>1.8935886849813399E-4</v>
      </c>
      <c r="GP287">
        <v>-2.4822471333493459E-6</v>
      </c>
      <c r="GQ287">
        <v>4</v>
      </c>
      <c r="GR287">
        <v>2082</v>
      </c>
      <c r="GS287">
        <v>4</v>
      </c>
      <c r="GT287">
        <v>36</v>
      </c>
      <c r="GU287">
        <v>28.6</v>
      </c>
      <c r="GV287">
        <v>28.7</v>
      </c>
      <c r="GW287">
        <v>4.4177200000000001</v>
      </c>
      <c r="GX287">
        <v>2.49878</v>
      </c>
      <c r="GY287">
        <v>2.04834</v>
      </c>
      <c r="GZ287">
        <v>2.6220699999999999</v>
      </c>
      <c r="HA287">
        <v>2.1972700000000001</v>
      </c>
      <c r="HB287">
        <v>2.34985</v>
      </c>
      <c r="HC287">
        <v>42.457099999999997</v>
      </c>
      <c r="HD287">
        <v>14.2196</v>
      </c>
      <c r="HE287">
        <v>18</v>
      </c>
      <c r="HF287">
        <v>618.33100000000002</v>
      </c>
      <c r="HG287">
        <v>734.93799999999999</v>
      </c>
      <c r="HH287">
        <v>30.9984</v>
      </c>
      <c r="HI287">
        <v>33.702599999999997</v>
      </c>
      <c r="HJ287">
        <v>29.9998</v>
      </c>
      <c r="HK287">
        <v>33.613199999999999</v>
      </c>
      <c r="HL287">
        <v>33.6083</v>
      </c>
      <c r="HM287">
        <v>88.395099999999999</v>
      </c>
      <c r="HN287">
        <v>25.2987</v>
      </c>
      <c r="HO287">
        <v>90.252799999999993</v>
      </c>
      <c r="HP287">
        <v>31</v>
      </c>
      <c r="HQ287">
        <v>1815.86</v>
      </c>
      <c r="HR287">
        <v>33.914999999999999</v>
      </c>
      <c r="HS287">
        <v>99.2607</v>
      </c>
      <c r="HT287">
        <v>98.3155</v>
      </c>
    </row>
    <row r="288" spans="1:228" x14ac:dyDescent="0.2">
      <c r="A288">
        <v>273</v>
      </c>
      <c r="B288">
        <v>1669669696.5999999</v>
      </c>
      <c r="C288">
        <v>1086</v>
      </c>
      <c r="D288" t="s">
        <v>905</v>
      </c>
      <c r="E288" t="s">
        <v>906</v>
      </c>
      <c r="F288">
        <v>4</v>
      </c>
      <c r="G288">
        <v>1669669694.2874999</v>
      </c>
      <c r="H288">
        <f t="shared" si="136"/>
        <v>3.6749418251447595E-3</v>
      </c>
      <c r="I288">
        <f t="shared" si="137"/>
        <v>3.6749418251447596</v>
      </c>
      <c r="J288">
        <f t="shared" si="138"/>
        <v>39.423396098212812</v>
      </c>
      <c r="K288">
        <f t="shared" si="139"/>
        <v>1778.8412499999999</v>
      </c>
      <c r="L288">
        <f t="shared" si="140"/>
        <v>1440.8691253941017</v>
      </c>
      <c r="M288">
        <f t="shared" si="141"/>
        <v>145.2231740429375</v>
      </c>
      <c r="N288">
        <f t="shared" si="142"/>
        <v>179.28690947059414</v>
      </c>
      <c r="O288">
        <f t="shared" si="143"/>
        <v>0.22077566134531965</v>
      </c>
      <c r="P288">
        <f t="shared" si="144"/>
        <v>3.6673110925158179</v>
      </c>
      <c r="Q288">
        <f t="shared" si="145"/>
        <v>0.21364880173147358</v>
      </c>
      <c r="R288">
        <f t="shared" si="146"/>
        <v>0.13415165618400154</v>
      </c>
      <c r="S288">
        <f t="shared" si="147"/>
        <v>226.12243873428838</v>
      </c>
      <c r="T288">
        <f t="shared" si="148"/>
        <v>33.387472962032149</v>
      </c>
      <c r="U288">
        <f t="shared" si="149"/>
        <v>33.600937500000001</v>
      </c>
      <c r="V288">
        <f t="shared" si="150"/>
        <v>5.2252207178066019</v>
      </c>
      <c r="W288">
        <f t="shared" si="151"/>
        <v>70.281355488057201</v>
      </c>
      <c r="X288">
        <f t="shared" si="152"/>
        <v>3.5671893084469879</v>
      </c>
      <c r="Y288">
        <f t="shared" si="153"/>
        <v>5.0755841057350617</v>
      </c>
      <c r="Z288">
        <f t="shared" si="154"/>
        <v>1.658031409359614</v>
      </c>
      <c r="AA288">
        <f t="shared" si="155"/>
        <v>-162.06493448888389</v>
      </c>
      <c r="AB288">
        <f t="shared" si="156"/>
        <v>-102.49394000125906</v>
      </c>
      <c r="AC288">
        <f t="shared" si="157"/>
        <v>-6.4221503500614796</v>
      </c>
      <c r="AD288">
        <f t="shared" si="158"/>
        <v>-44.858586105916061</v>
      </c>
      <c r="AE288">
        <f t="shared" si="159"/>
        <v>62.634917360773024</v>
      </c>
      <c r="AF288">
        <f t="shared" si="160"/>
        <v>3.6751836962923501</v>
      </c>
      <c r="AG288">
        <f t="shared" si="161"/>
        <v>39.423396098212812</v>
      </c>
      <c r="AH288">
        <v>1870.8175514349371</v>
      </c>
      <c r="AI288">
        <v>1847.2227272727259</v>
      </c>
      <c r="AJ288">
        <v>1.7177875913493921</v>
      </c>
      <c r="AK288">
        <v>63.565594582378537</v>
      </c>
      <c r="AL288">
        <f t="shared" si="162"/>
        <v>3.6749418251447596</v>
      </c>
      <c r="AM288">
        <v>33.919821212833433</v>
      </c>
      <c r="AN288">
        <v>35.392333939393929</v>
      </c>
      <c r="AO288">
        <v>6.389401250149836E-7</v>
      </c>
      <c r="AP288">
        <v>91.324136407103097</v>
      </c>
      <c r="AQ288">
        <v>66</v>
      </c>
      <c r="AR288">
        <v>10</v>
      </c>
      <c r="AS288">
        <f t="shared" si="163"/>
        <v>1</v>
      </c>
      <c r="AT288">
        <f t="shared" si="164"/>
        <v>0</v>
      </c>
      <c r="AU288">
        <f t="shared" si="165"/>
        <v>47086.82646605913</v>
      </c>
      <c r="AV288">
        <f t="shared" si="166"/>
        <v>1200.04125</v>
      </c>
      <c r="AW288">
        <f t="shared" si="167"/>
        <v>1025.9599635928955</v>
      </c>
      <c r="AX288">
        <f t="shared" si="168"/>
        <v>0.85493724785951775</v>
      </c>
      <c r="AY288">
        <f t="shared" si="169"/>
        <v>0.18842888836886931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1669669694.2874999</v>
      </c>
      <c r="BF288">
        <v>1778.8412499999999</v>
      </c>
      <c r="BG288">
        <v>1807.575</v>
      </c>
      <c r="BH288">
        <v>35.392787499999997</v>
      </c>
      <c r="BI288">
        <v>33.920175</v>
      </c>
      <c r="BJ288">
        <v>1783.8575000000001</v>
      </c>
      <c r="BK288">
        <v>35.265812500000003</v>
      </c>
      <c r="BL288">
        <v>649.98725000000002</v>
      </c>
      <c r="BM288">
        <v>100.68875</v>
      </c>
      <c r="BN288">
        <v>9.9844525000000003E-2</v>
      </c>
      <c r="BO288">
        <v>33.082537500000001</v>
      </c>
      <c r="BP288">
        <v>33.600937500000001</v>
      </c>
      <c r="BQ288">
        <v>999.9</v>
      </c>
      <c r="BR288">
        <v>0</v>
      </c>
      <c r="BS288">
        <v>0</v>
      </c>
      <c r="BT288">
        <v>8996.6375000000007</v>
      </c>
      <c r="BU288">
        <v>0</v>
      </c>
      <c r="BV288">
        <v>440.27487500000001</v>
      </c>
      <c r="BW288">
        <v>-28.735475000000001</v>
      </c>
      <c r="BX288">
        <v>1844.11</v>
      </c>
      <c r="BY288">
        <v>1871.0425</v>
      </c>
      <c r="BZ288">
        <v>1.4726312500000001</v>
      </c>
      <c r="CA288">
        <v>1807.575</v>
      </c>
      <c r="CB288">
        <v>33.920175</v>
      </c>
      <c r="CC288">
        <v>3.5636549999999998</v>
      </c>
      <c r="CD288">
        <v>3.4153799999999999</v>
      </c>
      <c r="CE288">
        <v>26.926100000000002</v>
      </c>
      <c r="CF288">
        <v>26.20485</v>
      </c>
      <c r="CG288">
        <v>1200.04125</v>
      </c>
      <c r="CH288">
        <v>0.50001062500000004</v>
      </c>
      <c r="CI288">
        <v>0.49998937500000001</v>
      </c>
      <c r="CJ288">
        <v>0</v>
      </c>
      <c r="CK288">
        <v>873.33337499999993</v>
      </c>
      <c r="CL288">
        <v>4.9990899999999998</v>
      </c>
      <c r="CM288">
        <v>9333.1650000000009</v>
      </c>
      <c r="CN288">
        <v>9558.2200000000012</v>
      </c>
      <c r="CO288">
        <v>42.875</v>
      </c>
      <c r="CP288">
        <v>44.75</v>
      </c>
      <c r="CQ288">
        <v>43.686999999999998</v>
      </c>
      <c r="CR288">
        <v>43.875</v>
      </c>
      <c r="CS288">
        <v>44.311999999999998</v>
      </c>
      <c r="CT288">
        <v>597.53125</v>
      </c>
      <c r="CU288">
        <v>597.51</v>
      </c>
      <c r="CV288">
        <v>0</v>
      </c>
      <c r="CW288">
        <v>1669669712.2</v>
      </c>
      <c r="CX288">
        <v>0</v>
      </c>
      <c r="CY288">
        <v>1669667979.5</v>
      </c>
      <c r="CZ288" t="s">
        <v>356</v>
      </c>
      <c r="DA288">
        <v>1669667979.5</v>
      </c>
      <c r="DB288">
        <v>1669667970</v>
      </c>
      <c r="DC288">
        <v>16</v>
      </c>
      <c r="DD288">
        <v>2.5000000000000001E-2</v>
      </c>
      <c r="DE288">
        <v>0.02</v>
      </c>
      <c r="DF288">
        <v>-3.5449999999999999</v>
      </c>
      <c r="DG288">
        <v>0.11899999999999999</v>
      </c>
      <c r="DH288">
        <v>410</v>
      </c>
      <c r="DI288">
        <v>35</v>
      </c>
      <c r="DJ288">
        <v>0.37</v>
      </c>
      <c r="DK288">
        <v>0.56999999999999995</v>
      </c>
      <c r="DL288">
        <v>-28.79554146341464</v>
      </c>
      <c r="DM288">
        <v>0.21948292682932241</v>
      </c>
      <c r="DN288">
        <v>8.7138994591091118E-2</v>
      </c>
      <c r="DO288">
        <v>0</v>
      </c>
      <c r="DP288">
        <v>1.477563170731707</v>
      </c>
      <c r="DQ288">
        <v>-1.0277560975605841E-2</v>
      </c>
      <c r="DR288">
        <v>3.4030577634801382E-3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3.2962099999999999</v>
      </c>
      <c r="EB288">
        <v>2.6252900000000001</v>
      </c>
      <c r="EC288">
        <v>0.264291</v>
      </c>
      <c r="ED288">
        <v>0.264652</v>
      </c>
      <c r="EE288">
        <v>0.14250399999999999</v>
      </c>
      <c r="EF288">
        <v>0.13689799999999999</v>
      </c>
      <c r="EG288">
        <v>22263.4</v>
      </c>
      <c r="EH288">
        <v>22651.1</v>
      </c>
      <c r="EI288">
        <v>28172.1</v>
      </c>
      <c r="EJ288">
        <v>29668.3</v>
      </c>
      <c r="EK288">
        <v>33245.800000000003</v>
      </c>
      <c r="EL288">
        <v>35546.6</v>
      </c>
      <c r="EM288">
        <v>39759.1</v>
      </c>
      <c r="EN288">
        <v>42390.9</v>
      </c>
      <c r="EO288">
        <v>2.1093500000000001</v>
      </c>
      <c r="EP288">
        <v>2.1642700000000001</v>
      </c>
      <c r="EQ288">
        <v>0.14036899999999999</v>
      </c>
      <c r="ER288">
        <v>0</v>
      </c>
      <c r="ES288">
        <v>31.328700000000001</v>
      </c>
      <c r="ET288">
        <v>999.9</v>
      </c>
      <c r="EU288">
        <v>69.400000000000006</v>
      </c>
      <c r="EV288">
        <v>36.5</v>
      </c>
      <c r="EW288">
        <v>42.285299999999999</v>
      </c>
      <c r="EX288">
        <v>57.379300000000001</v>
      </c>
      <c r="EY288">
        <v>-2.4118599999999999</v>
      </c>
      <c r="EZ288">
        <v>2</v>
      </c>
      <c r="FA288">
        <v>0.49689</v>
      </c>
      <c r="FB288">
        <v>0.47153899999999999</v>
      </c>
      <c r="FC288">
        <v>20.2727</v>
      </c>
      <c r="FD288">
        <v>5.22058</v>
      </c>
      <c r="FE288">
        <v>12.005000000000001</v>
      </c>
      <c r="FF288">
        <v>4.9872500000000004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1.8622000000000001</v>
      </c>
      <c r="FN288">
        <v>1.86432</v>
      </c>
      <c r="FO288">
        <v>1.86036</v>
      </c>
      <c r="FP288">
        <v>1.86111</v>
      </c>
      <c r="FQ288">
        <v>1.8602000000000001</v>
      </c>
      <c r="FR288">
        <v>1.86188</v>
      </c>
      <c r="FS288">
        <v>1.8584400000000001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-5.0199999999999996</v>
      </c>
      <c r="GH288">
        <v>0.127</v>
      </c>
      <c r="GI288">
        <v>-2.6367403326156271</v>
      </c>
      <c r="GJ288">
        <v>-2.8314441237569559E-3</v>
      </c>
      <c r="GK288">
        <v>1.746196064066972E-6</v>
      </c>
      <c r="GL288">
        <v>-5.0840809965914505E-10</v>
      </c>
      <c r="GM288">
        <v>-0.1800947898839361</v>
      </c>
      <c r="GN288">
        <v>5.1166531179064507E-3</v>
      </c>
      <c r="GO288">
        <v>1.8935886849813399E-4</v>
      </c>
      <c r="GP288">
        <v>-2.4822471333493459E-6</v>
      </c>
      <c r="GQ288">
        <v>4</v>
      </c>
      <c r="GR288">
        <v>2082</v>
      </c>
      <c r="GS288">
        <v>4</v>
      </c>
      <c r="GT288">
        <v>36</v>
      </c>
      <c r="GU288">
        <v>28.6</v>
      </c>
      <c r="GV288">
        <v>28.8</v>
      </c>
      <c r="GW288">
        <v>4.4323699999999997</v>
      </c>
      <c r="GX288">
        <v>2.50244</v>
      </c>
      <c r="GY288">
        <v>2.04834</v>
      </c>
      <c r="GZ288">
        <v>2.6220699999999999</v>
      </c>
      <c r="HA288">
        <v>2.1972700000000001</v>
      </c>
      <c r="HB288">
        <v>2.36328</v>
      </c>
      <c r="HC288">
        <v>42.457099999999997</v>
      </c>
      <c r="HD288">
        <v>14.228300000000001</v>
      </c>
      <c r="HE288">
        <v>18</v>
      </c>
      <c r="HF288">
        <v>618.60500000000002</v>
      </c>
      <c r="HG288">
        <v>734.81500000000005</v>
      </c>
      <c r="HH288">
        <v>30.9983</v>
      </c>
      <c r="HI288">
        <v>33.6995</v>
      </c>
      <c r="HJ288">
        <v>29.9998</v>
      </c>
      <c r="HK288">
        <v>33.610199999999999</v>
      </c>
      <c r="HL288">
        <v>33.606000000000002</v>
      </c>
      <c r="HM288">
        <v>88.641599999999997</v>
      </c>
      <c r="HN288">
        <v>25.2987</v>
      </c>
      <c r="HO288">
        <v>90.252799999999993</v>
      </c>
      <c r="HP288">
        <v>31</v>
      </c>
      <c r="HQ288">
        <v>1822.54</v>
      </c>
      <c r="HR288">
        <v>33.914999999999999</v>
      </c>
      <c r="HS288">
        <v>99.260400000000004</v>
      </c>
      <c r="HT288">
        <v>98.315399999999997</v>
      </c>
    </row>
    <row r="289" spans="1:228" x14ac:dyDescent="0.2">
      <c r="A289">
        <v>274</v>
      </c>
      <c r="B289">
        <v>1669669700.5999999</v>
      </c>
      <c r="C289">
        <v>1090</v>
      </c>
      <c r="D289" t="s">
        <v>907</v>
      </c>
      <c r="E289" t="s">
        <v>908</v>
      </c>
      <c r="F289">
        <v>4</v>
      </c>
      <c r="G289">
        <v>1669669698.5999999</v>
      </c>
      <c r="H289">
        <f t="shared" si="136"/>
        <v>3.6690442277055695E-3</v>
      </c>
      <c r="I289">
        <f t="shared" si="137"/>
        <v>3.6690442277055695</v>
      </c>
      <c r="J289">
        <f t="shared" si="138"/>
        <v>39.899655645688696</v>
      </c>
      <c r="K289">
        <f t="shared" si="139"/>
        <v>1785.968571428572</v>
      </c>
      <c r="L289">
        <f t="shared" si="140"/>
        <v>1443.685574767904</v>
      </c>
      <c r="M289">
        <f t="shared" si="141"/>
        <v>145.50777892093109</v>
      </c>
      <c r="N289">
        <f t="shared" si="142"/>
        <v>180.006176270715</v>
      </c>
      <c r="O289">
        <f t="shared" si="143"/>
        <v>0.22032215509617167</v>
      </c>
      <c r="P289">
        <f t="shared" si="144"/>
        <v>3.662715727590458</v>
      </c>
      <c r="Q289">
        <f t="shared" si="145"/>
        <v>0.21321544173813925</v>
      </c>
      <c r="R289">
        <f t="shared" si="146"/>
        <v>0.1338790651129303</v>
      </c>
      <c r="S289">
        <f t="shared" si="147"/>
        <v>226.10956037653989</v>
      </c>
      <c r="T289">
        <f t="shared" si="148"/>
        <v>33.384460204811113</v>
      </c>
      <c r="U289">
        <f t="shared" si="149"/>
        <v>33.603700000000003</v>
      </c>
      <c r="V289">
        <f t="shared" si="150"/>
        <v>5.2260282830879845</v>
      </c>
      <c r="W289">
        <f t="shared" si="151"/>
        <v>70.301349746183874</v>
      </c>
      <c r="X289">
        <f t="shared" si="152"/>
        <v>3.5672921939453013</v>
      </c>
      <c r="Y289">
        <f t="shared" si="153"/>
        <v>5.0742869188495812</v>
      </c>
      <c r="Z289">
        <f t="shared" si="154"/>
        <v>1.6587360891426832</v>
      </c>
      <c r="AA289">
        <f t="shared" si="155"/>
        <v>-161.8048504418156</v>
      </c>
      <c r="AB289">
        <f t="shared" si="156"/>
        <v>-103.80981936079348</v>
      </c>
      <c r="AC289">
        <f t="shared" si="157"/>
        <v>-6.5127057736000049</v>
      </c>
      <c r="AD289">
        <f t="shared" si="158"/>
        <v>-46.017815199669201</v>
      </c>
      <c r="AE289">
        <f t="shared" si="159"/>
        <v>62.813321318293028</v>
      </c>
      <c r="AF289">
        <f t="shared" si="160"/>
        <v>3.6662233870995427</v>
      </c>
      <c r="AG289">
        <f t="shared" si="161"/>
        <v>39.899655645688696</v>
      </c>
      <c r="AH289">
        <v>1877.768271112923</v>
      </c>
      <c r="AI289">
        <v>1854.0458787878781</v>
      </c>
      <c r="AJ289">
        <v>1.6982182689953469</v>
      </c>
      <c r="AK289">
        <v>63.565594582378537</v>
      </c>
      <c r="AL289">
        <f t="shared" si="162"/>
        <v>3.6690442277055695</v>
      </c>
      <c r="AM289">
        <v>33.923596421307778</v>
      </c>
      <c r="AN289">
        <v>35.393627272727279</v>
      </c>
      <c r="AO289">
        <v>2.4546161211125009E-6</v>
      </c>
      <c r="AP289">
        <v>91.324136407103097</v>
      </c>
      <c r="AQ289">
        <v>66</v>
      </c>
      <c r="AR289">
        <v>10</v>
      </c>
      <c r="AS289">
        <f t="shared" si="163"/>
        <v>1</v>
      </c>
      <c r="AT289">
        <f t="shared" si="164"/>
        <v>0</v>
      </c>
      <c r="AU289">
        <f t="shared" si="165"/>
        <v>47005.539851478927</v>
      </c>
      <c r="AV289">
        <f t="shared" si="166"/>
        <v>1199.977142857143</v>
      </c>
      <c r="AW289">
        <f t="shared" si="167"/>
        <v>1025.9047421640103</v>
      </c>
      <c r="AX289">
        <f t="shared" si="168"/>
        <v>0.85493690298244629</v>
      </c>
      <c r="AY289">
        <f t="shared" si="169"/>
        <v>0.18842822275612142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1669669698.5999999</v>
      </c>
      <c r="BF289">
        <v>1785.968571428572</v>
      </c>
      <c r="BG289">
        <v>1814.778571428571</v>
      </c>
      <c r="BH289">
        <v>35.393628571428572</v>
      </c>
      <c r="BI289">
        <v>33.92471428571428</v>
      </c>
      <c r="BJ289">
        <v>1790.997142857143</v>
      </c>
      <c r="BK289">
        <v>35.266642857142863</v>
      </c>
      <c r="BL289">
        <v>650.03442857142852</v>
      </c>
      <c r="BM289">
        <v>100.68899999999999</v>
      </c>
      <c r="BN289">
        <v>0.1001063428571429</v>
      </c>
      <c r="BO289">
        <v>33.077985714285717</v>
      </c>
      <c r="BP289">
        <v>33.603700000000003</v>
      </c>
      <c r="BQ289">
        <v>999.89999999999986</v>
      </c>
      <c r="BR289">
        <v>0</v>
      </c>
      <c r="BS289">
        <v>0</v>
      </c>
      <c r="BT289">
        <v>8980.7142857142862</v>
      </c>
      <c r="BU289">
        <v>0</v>
      </c>
      <c r="BV289">
        <v>440.86285714285708</v>
      </c>
      <c r="BW289">
        <v>-28.81091428571429</v>
      </c>
      <c r="BX289">
        <v>1851.5</v>
      </c>
      <c r="BY289">
        <v>1878.5085714285719</v>
      </c>
      <c r="BZ289">
        <v>1.4689242857142859</v>
      </c>
      <c r="CA289">
        <v>1814.778571428571</v>
      </c>
      <c r="CB289">
        <v>33.92471428571428</v>
      </c>
      <c r="CC289">
        <v>3.563748571428571</v>
      </c>
      <c r="CD289">
        <v>3.415845714285715</v>
      </c>
      <c r="CE289">
        <v>26.926557142857149</v>
      </c>
      <c r="CF289">
        <v>26.207171428571431</v>
      </c>
      <c r="CG289">
        <v>1199.977142857143</v>
      </c>
      <c r="CH289">
        <v>0.50001957142857134</v>
      </c>
      <c r="CI289">
        <v>0.49998042857142849</v>
      </c>
      <c r="CJ289">
        <v>0</v>
      </c>
      <c r="CK289">
        <v>873.37457142857158</v>
      </c>
      <c r="CL289">
        <v>4.9990899999999998</v>
      </c>
      <c r="CM289">
        <v>9333.4614285714288</v>
      </c>
      <c r="CN289">
        <v>9557.7328571428552</v>
      </c>
      <c r="CO289">
        <v>42.875</v>
      </c>
      <c r="CP289">
        <v>44.75</v>
      </c>
      <c r="CQ289">
        <v>43.686999999999998</v>
      </c>
      <c r="CR289">
        <v>43.811999999999998</v>
      </c>
      <c r="CS289">
        <v>44.311999999999998</v>
      </c>
      <c r="CT289">
        <v>597.51285714285711</v>
      </c>
      <c r="CU289">
        <v>597.46428571428589</v>
      </c>
      <c r="CV289">
        <v>0</v>
      </c>
      <c r="CW289">
        <v>1669669715.8</v>
      </c>
      <c r="CX289">
        <v>0</v>
      </c>
      <c r="CY289">
        <v>1669667979.5</v>
      </c>
      <c r="CZ289" t="s">
        <v>356</v>
      </c>
      <c r="DA289">
        <v>1669667979.5</v>
      </c>
      <c r="DB289">
        <v>1669667970</v>
      </c>
      <c r="DC289">
        <v>16</v>
      </c>
      <c r="DD289">
        <v>2.5000000000000001E-2</v>
      </c>
      <c r="DE289">
        <v>0.02</v>
      </c>
      <c r="DF289">
        <v>-3.5449999999999999</v>
      </c>
      <c r="DG289">
        <v>0.11899999999999999</v>
      </c>
      <c r="DH289">
        <v>410</v>
      </c>
      <c r="DI289">
        <v>35</v>
      </c>
      <c r="DJ289">
        <v>0.37</v>
      </c>
      <c r="DK289">
        <v>0.56999999999999995</v>
      </c>
      <c r="DL289">
        <v>-28.79357073170732</v>
      </c>
      <c r="DM289">
        <v>8.5580487804933283E-2</v>
      </c>
      <c r="DN289">
        <v>8.3659333139918121E-2</v>
      </c>
      <c r="DO289">
        <v>1</v>
      </c>
      <c r="DP289">
        <v>1.476205365853658</v>
      </c>
      <c r="DQ289">
        <v>-3.678397212543208E-2</v>
      </c>
      <c r="DR289">
        <v>4.7035887168597763E-3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2</v>
      </c>
      <c r="DY289">
        <v>2</v>
      </c>
      <c r="DZ289" t="s">
        <v>684</v>
      </c>
      <c r="EA289">
        <v>3.2961800000000001</v>
      </c>
      <c r="EB289">
        <v>2.6251500000000001</v>
      </c>
      <c r="EC289">
        <v>0.26485399999999998</v>
      </c>
      <c r="ED289">
        <v>0.26520300000000002</v>
      </c>
      <c r="EE289">
        <v>0.14250399999999999</v>
      </c>
      <c r="EF289">
        <v>0.13691500000000001</v>
      </c>
      <c r="EG289">
        <v>22246.400000000001</v>
      </c>
      <c r="EH289">
        <v>22634.6</v>
      </c>
      <c r="EI289">
        <v>28172.2</v>
      </c>
      <c r="EJ289">
        <v>29669</v>
      </c>
      <c r="EK289">
        <v>33245.599999999999</v>
      </c>
      <c r="EL289">
        <v>35547.1</v>
      </c>
      <c r="EM289">
        <v>39758.9</v>
      </c>
      <c r="EN289">
        <v>42392.3</v>
      </c>
      <c r="EO289">
        <v>2.1096300000000001</v>
      </c>
      <c r="EP289">
        <v>2.1642999999999999</v>
      </c>
      <c r="EQ289">
        <v>0.139982</v>
      </c>
      <c r="ER289">
        <v>0</v>
      </c>
      <c r="ES289">
        <v>31.3307</v>
      </c>
      <c r="ET289">
        <v>999.9</v>
      </c>
      <c r="EU289">
        <v>69.400000000000006</v>
      </c>
      <c r="EV289">
        <v>36.5</v>
      </c>
      <c r="EW289">
        <v>42.283200000000001</v>
      </c>
      <c r="EX289">
        <v>56.959299999999999</v>
      </c>
      <c r="EY289">
        <v>-2.26763</v>
      </c>
      <c r="EZ289">
        <v>2</v>
      </c>
      <c r="FA289">
        <v>0.49681399999999998</v>
      </c>
      <c r="FB289">
        <v>0.466588</v>
      </c>
      <c r="FC289">
        <v>20.272600000000001</v>
      </c>
      <c r="FD289">
        <v>5.2204300000000003</v>
      </c>
      <c r="FE289">
        <v>12.0052</v>
      </c>
      <c r="FF289">
        <v>4.9869500000000002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1.8643099999999999</v>
      </c>
      <c r="FO289">
        <v>1.86036</v>
      </c>
      <c r="FP289">
        <v>1.86111</v>
      </c>
      <c r="FQ289">
        <v>1.8602000000000001</v>
      </c>
      <c r="FR289">
        <v>1.86188</v>
      </c>
      <c r="FS289">
        <v>1.85839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-5.03</v>
      </c>
      <c r="GH289">
        <v>0.12690000000000001</v>
      </c>
      <c r="GI289">
        <v>-2.6367403326156271</v>
      </c>
      <c r="GJ289">
        <v>-2.8314441237569559E-3</v>
      </c>
      <c r="GK289">
        <v>1.746196064066972E-6</v>
      </c>
      <c r="GL289">
        <v>-5.0840809965914505E-10</v>
      </c>
      <c r="GM289">
        <v>-0.1800947898839361</v>
      </c>
      <c r="GN289">
        <v>5.1166531179064507E-3</v>
      </c>
      <c r="GO289">
        <v>1.8935886849813399E-4</v>
      </c>
      <c r="GP289">
        <v>-2.4822471333493459E-6</v>
      </c>
      <c r="GQ289">
        <v>4</v>
      </c>
      <c r="GR289">
        <v>2082</v>
      </c>
      <c r="GS289">
        <v>4</v>
      </c>
      <c r="GT289">
        <v>36</v>
      </c>
      <c r="GU289">
        <v>28.7</v>
      </c>
      <c r="GV289">
        <v>28.8</v>
      </c>
      <c r="GW289">
        <v>4.4421400000000002</v>
      </c>
      <c r="GX289">
        <v>2.50122</v>
      </c>
      <c r="GY289">
        <v>2.04834</v>
      </c>
      <c r="GZ289">
        <v>2.6220699999999999</v>
      </c>
      <c r="HA289">
        <v>2.1972700000000001</v>
      </c>
      <c r="HB289">
        <v>2.36206</v>
      </c>
      <c r="HC289">
        <v>42.483699999999999</v>
      </c>
      <c r="HD289">
        <v>14.228300000000001</v>
      </c>
      <c r="HE289">
        <v>18</v>
      </c>
      <c r="HF289">
        <v>618.79200000000003</v>
      </c>
      <c r="HG289">
        <v>734.80200000000002</v>
      </c>
      <c r="HH289">
        <v>30.9985</v>
      </c>
      <c r="HI289">
        <v>33.6965</v>
      </c>
      <c r="HJ289">
        <v>29.9998</v>
      </c>
      <c r="HK289">
        <v>33.607999999999997</v>
      </c>
      <c r="HL289">
        <v>33.603000000000002</v>
      </c>
      <c r="HM289">
        <v>88.896299999999997</v>
      </c>
      <c r="HN289">
        <v>25.2987</v>
      </c>
      <c r="HO289">
        <v>90.252799999999993</v>
      </c>
      <c r="HP289">
        <v>31</v>
      </c>
      <c r="HQ289">
        <v>1829.25</v>
      </c>
      <c r="HR289">
        <v>33.914999999999999</v>
      </c>
      <c r="HS289">
        <v>99.260199999999998</v>
      </c>
      <c r="HT289">
        <v>98.318399999999997</v>
      </c>
    </row>
    <row r="290" spans="1:228" x14ac:dyDescent="0.2">
      <c r="A290">
        <v>275</v>
      </c>
      <c r="B290">
        <v>1669669704.5999999</v>
      </c>
      <c r="C290">
        <v>1094</v>
      </c>
      <c r="D290" t="s">
        <v>909</v>
      </c>
      <c r="E290" t="s">
        <v>910</v>
      </c>
      <c r="F290">
        <v>4</v>
      </c>
      <c r="G290">
        <v>1669669702.2874999</v>
      </c>
      <c r="H290">
        <f t="shared" si="136"/>
        <v>3.6409969679841564E-3</v>
      </c>
      <c r="I290">
        <f t="shared" si="137"/>
        <v>3.6409969679841563</v>
      </c>
      <c r="J290">
        <f t="shared" si="138"/>
        <v>39.305817038147595</v>
      </c>
      <c r="K290">
        <f t="shared" si="139"/>
        <v>1792.1524999999999</v>
      </c>
      <c r="L290">
        <f t="shared" si="140"/>
        <v>1452.0912903862986</v>
      </c>
      <c r="M290">
        <f t="shared" si="141"/>
        <v>146.35307225409701</v>
      </c>
      <c r="N290">
        <f t="shared" si="142"/>
        <v>180.62709008679789</v>
      </c>
      <c r="O290">
        <f t="shared" si="143"/>
        <v>0.21872542060431097</v>
      </c>
      <c r="P290">
        <f t="shared" si="144"/>
        <v>3.679743342401772</v>
      </c>
      <c r="Q290">
        <f t="shared" si="145"/>
        <v>0.21175088598039193</v>
      </c>
      <c r="R290">
        <f t="shared" si="146"/>
        <v>0.13295241168966576</v>
      </c>
      <c r="S290">
        <f t="shared" si="147"/>
        <v>226.10905648521435</v>
      </c>
      <c r="T290">
        <f t="shared" si="148"/>
        <v>33.384719616090706</v>
      </c>
      <c r="U290">
        <f t="shared" si="149"/>
        <v>33.597949999999997</v>
      </c>
      <c r="V290">
        <f t="shared" si="150"/>
        <v>5.224347500142783</v>
      </c>
      <c r="W290">
        <f t="shared" si="151"/>
        <v>70.310715670446072</v>
      </c>
      <c r="X290">
        <f t="shared" si="152"/>
        <v>3.5669113895929221</v>
      </c>
      <c r="Y290">
        <f t="shared" si="153"/>
        <v>5.0730693829251026</v>
      </c>
      <c r="Z290">
        <f t="shared" si="154"/>
        <v>1.657436110549861</v>
      </c>
      <c r="AA290">
        <f t="shared" si="155"/>
        <v>-160.5679662881013</v>
      </c>
      <c r="AB290">
        <f t="shared" si="156"/>
        <v>-103.99945309332578</v>
      </c>
      <c r="AC290">
        <f t="shared" si="157"/>
        <v>-6.4940921516390331</v>
      </c>
      <c r="AD290">
        <f t="shared" si="158"/>
        <v>-44.952455047851757</v>
      </c>
      <c r="AE290">
        <f t="shared" si="159"/>
        <v>62.608836901749719</v>
      </c>
      <c r="AF290">
        <f t="shared" si="160"/>
        <v>3.6445993306674391</v>
      </c>
      <c r="AG290">
        <f t="shared" si="161"/>
        <v>39.305817038147595</v>
      </c>
      <c r="AH290">
        <v>1884.561609773386</v>
      </c>
      <c r="AI290">
        <v>1861.0173939393931</v>
      </c>
      <c r="AJ290">
        <v>1.7177904983572401</v>
      </c>
      <c r="AK290">
        <v>63.565594582378537</v>
      </c>
      <c r="AL290">
        <f t="shared" si="162"/>
        <v>3.6409969679841563</v>
      </c>
      <c r="AM290">
        <v>33.928820302986509</v>
      </c>
      <c r="AN290">
        <v>35.387836363636353</v>
      </c>
      <c r="AO290">
        <v>-2.1277623794178272E-5</v>
      </c>
      <c r="AP290">
        <v>91.324136407103097</v>
      </c>
      <c r="AQ290">
        <v>66</v>
      </c>
      <c r="AR290">
        <v>10</v>
      </c>
      <c r="AS290">
        <f t="shared" si="163"/>
        <v>1</v>
      </c>
      <c r="AT290">
        <f t="shared" si="164"/>
        <v>0</v>
      </c>
      <c r="AU290">
        <f t="shared" si="165"/>
        <v>47310.073968685661</v>
      </c>
      <c r="AV290">
        <f t="shared" si="166"/>
        <v>1199.9637499999999</v>
      </c>
      <c r="AW290">
        <f t="shared" si="167"/>
        <v>1025.8943385933753</v>
      </c>
      <c r="AX290">
        <f t="shared" si="168"/>
        <v>0.85493777507310142</v>
      </c>
      <c r="AY290">
        <f t="shared" si="169"/>
        <v>0.18842990589108577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1669669702.2874999</v>
      </c>
      <c r="BF290">
        <v>1792.1524999999999</v>
      </c>
      <c r="BG290">
        <v>1820.8724999999999</v>
      </c>
      <c r="BH290">
        <v>35.3903125</v>
      </c>
      <c r="BI290">
        <v>33.929974999999999</v>
      </c>
      <c r="BJ290">
        <v>1797.18875</v>
      </c>
      <c r="BK290">
        <v>35.263375000000003</v>
      </c>
      <c r="BL290">
        <v>649.99787500000002</v>
      </c>
      <c r="BM290">
        <v>100.688125</v>
      </c>
      <c r="BN290">
        <v>9.9665149999999994E-2</v>
      </c>
      <c r="BO290">
        <v>33.073712499999999</v>
      </c>
      <c r="BP290">
        <v>33.597949999999997</v>
      </c>
      <c r="BQ290">
        <v>999.9</v>
      </c>
      <c r="BR290">
        <v>0</v>
      </c>
      <c r="BS290">
        <v>0</v>
      </c>
      <c r="BT290">
        <v>9039.7650000000012</v>
      </c>
      <c r="BU290">
        <v>0</v>
      </c>
      <c r="BV290">
        <v>442.45400000000001</v>
      </c>
      <c r="BW290">
        <v>-28.7202625</v>
      </c>
      <c r="BX290">
        <v>1857.9037499999999</v>
      </c>
      <c r="BY290">
        <v>1884.8225</v>
      </c>
      <c r="BZ290">
        <v>1.4603487500000001</v>
      </c>
      <c r="CA290">
        <v>1820.8724999999999</v>
      </c>
      <c r="CB290">
        <v>33.929974999999999</v>
      </c>
      <c r="CC290">
        <v>3.5633849999999998</v>
      </c>
      <c r="CD290">
        <v>3.4163450000000002</v>
      </c>
      <c r="CE290">
        <v>26.924800000000001</v>
      </c>
      <c r="CF290">
        <v>26.2096625</v>
      </c>
      <c r="CG290">
        <v>1199.9637499999999</v>
      </c>
      <c r="CH290">
        <v>0.49999199999999999</v>
      </c>
      <c r="CI290">
        <v>0.50000800000000001</v>
      </c>
      <c r="CJ290">
        <v>0</v>
      </c>
      <c r="CK290">
        <v>873.342625</v>
      </c>
      <c r="CL290">
        <v>4.9990899999999998</v>
      </c>
      <c r="CM290">
        <v>9334.09</v>
      </c>
      <c r="CN290">
        <v>9557.5375000000004</v>
      </c>
      <c r="CO290">
        <v>42.875</v>
      </c>
      <c r="CP290">
        <v>44.75</v>
      </c>
      <c r="CQ290">
        <v>43.686999999999998</v>
      </c>
      <c r="CR290">
        <v>43.811999999999998</v>
      </c>
      <c r="CS290">
        <v>44.311999999999998</v>
      </c>
      <c r="CT290">
        <v>597.47125000000005</v>
      </c>
      <c r="CU290">
        <v>597.49250000000006</v>
      </c>
      <c r="CV290">
        <v>0</v>
      </c>
      <c r="CW290">
        <v>1669669720</v>
      </c>
      <c r="CX290">
        <v>0</v>
      </c>
      <c r="CY290">
        <v>1669667979.5</v>
      </c>
      <c r="CZ290" t="s">
        <v>356</v>
      </c>
      <c r="DA290">
        <v>1669667979.5</v>
      </c>
      <c r="DB290">
        <v>1669667970</v>
      </c>
      <c r="DC290">
        <v>16</v>
      </c>
      <c r="DD290">
        <v>2.5000000000000001E-2</v>
      </c>
      <c r="DE290">
        <v>0.02</v>
      </c>
      <c r="DF290">
        <v>-3.5449999999999999</v>
      </c>
      <c r="DG290">
        <v>0.11899999999999999</v>
      </c>
      <c r="DH290">
        <v>410</v>
      </c>
      <c r="DI290">
        <v>35</v>
      </c>
      <c r="DJ290">
        <v>0.37</v>
      </c>
      <c r="DK290">
        <v>0.56999999999999995</v>
      </c>
      <c r="DL290">
        <v>-28.76743658536585</v>
      </c>
      <c r="DM290">
        <v>8.711707317067352E-2</v>
      </c>
      <c r="DN290">
        <v>8.4011601278132272E-2</v>
      </c>
      <c r="DO290">
        <v>1</v>
      </c>
      <c r="DP290">
        <v>1.47301756097561</v>
      </c>
      <c r="DQ290">
        <v>-7.0674564459931116E-2</v>
      </c>
      <c r="DR290">
        <v>7.3932305162083354E-3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684</v>
      </c>
      <c r="EA290">
        <v>3.2961399999999998</v>
      </c>
      <c r="EB290">
        <v>2.6253899999999999</v>
      </c>
      <c r="EC290">
        <v>0.26542399999999999</v>
      </c>
      <c r="ED290">
        <v>0.26577699999999999</v>
      </c>
      <c r="EE290">
        <v>0.142489</v>
      </c>
      <c r="EF290">
        <v>0.136931</v>
      </c>
      <c r="EG290">
        <v>22228.9</v>
      </c>
      <c r="EH290">
        <v>22617</v>
      </c>
      <c r="EI290">
        <v>28172</v>
      </c>
      <c r="EJ290">
        <v>29669.200000000001</v>
      </c>
      <c r="EK290">
        <v>33245.9</v>
      </c>
      <c r="EL290">
        <v>35546.6</v>
      </c>
      <c r="EM290">
        <v>39758.400000000001</v>
      </c>
      <c r="EN290">
        <v>42392.4</v>
      </c>
      <c r="EO290">
        <v>2.1088</v>
      </c>
      <c r="EP290">
        <v>2.1645799999999999</v>
      </c>
      <c r="EQ290">
        <v>0.13966100000000001</v>
      </c>
      <c r="ER290">
        <v>0</v>
      </c>
      <c r="ES290">
        <v>31.3307</v>
      </c>
      <c r="ET290">
        <v>999.9</v>
      </c>
      <c r="EU290">
        <v>69.400000000000006</v>
      </c>
      <c r="EV290">
        <v>36.5</v>
      </c>
      <c r="EW290">
        <v>42.284399999999998</v>
      </c>
      <c r="EX290">
        <v>56.749299999999998</v>
      </c>
      <c r="EY290">
        <v>-2.3317299999999999</v>
      </c>
      <c r="EZ290">
        <v>2</v>
      </c>
      <c r="FA290">
        <v>0.49634099999999998</v>
      </c>
      <c r="FB290">
        <v>0.461144</v>
      </c>
      <c r="FC290">
        <v>20.272600000000001</v>
      </c>
      <c r="FD290">
        <v>5.2201399999999998</v>
      </c>
      <c r="FE290">
        <v>12.0047</v>
      </c>
      <c r="FF290">
        <v>4.9867999999999997</v>
      </c>
      <c r="FG290">
        <v>3.2845800000000001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1.8621799999999999</v>
      </c>
      <c r="FN290">
        <v>1.8643000000000001</v>
      </c>
      <c r="FO290">
        <v>1.86036</v>
      </c>
      <c r="FP290">
        <v>1.86111</v>
      </c>
      <c r="FQ290">
        <v>1.8602000000000001</v>
      </c>
      <c r="FR290">
        <v>1.86188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-5.04</v>
      </c>
      <c r="GH290">
        <v>0.12690000000000001</v>
      </c>
      <c r="GI290">
        <v>-2.6367403326156271</v>
      </c>
      <c r="GJ290">
        <v>-2.8314441237569559E-3</v>
      </c>
      <c r="GK290">
        <v>1.746196064066972E-6</v>
      </c>
      <c r="GL290">
        <v>-5.0840809965914505E-10</v>
      </c>
      <c r="GM290">
        <v>-0.1800947898839361</v>
      </c>
      <c r="GN290">
        <v>5.1166531179064507E-3</v>
      </c>
      <c r="GO290">
        <v>1.8935886849813399E-4</v>
      </c>
      <c r="GP290">
        <v>-2.4822471333493459E-6</v>
      </c>
      <c r="GQ290">
        <v>4</v>
      </c>
      <c r="GR290">
        <v>2082</v>
      </c>
      <c r="GS290">
        <v>4</v>
      </c>
      <c r="GT290">
        <v>36</v>
      </c>
      <c r="GU290">
        <v>28.8</v>
      </c>
      <c r="GV290">
        <v>28.9</v>
      </c>
      <c r="GW290">
        <v>4.4580099999999998</v>
      </c>
      <c r="GX290">
        <v>2.50244</v>
      </c>
      <c r="GY290">
        <v>2.04834</v>
      </c>
      <c r="GZ290">
        <v>2.6220699999999999</v>
      </c>
      <c r="HA290">
        <v>2.1972700000000001</v>
      </c>
      <c r="HB290">
        <v>2.3303199999999999</v>
      </c>
      <c r="HC290">
        <v>42.483699999999999</v>
      </c>
      <c r="HD290">
        <v>14.228300000000001</v>
      </c>
      <c r="HE290">
        <v>18</v>
      </c>
      <c r="HF290">
        <v>618.13699999999994</v>
      </c>
      <c r="HG290">
        <v>735.03700000000003</v>
      </c>
      <c r="HH290">
        <v>30.9985</v>
      </c>
      <c r="HI290">
        <v>33.6935</v>
      </c>
      <c r="HJ290">
        <v>29.999700000000001</v>
      </c>
      <c r="HK290">
        <v>33.604999999999997</v>
      </c>
      <c r="HL290">
        <v>33.6008</v>
      </c>
      <c r="HM290">
        <v>89.141400000000004</v>
      </c>
      <c r="HN290">
        <v>25.2987</v>
      </c>
      <c r="HO290">
        <v>90.252799999999993</v>
      </c>
      <c r="HP290">
        <v>31</v>
      </c>
      <c r="HQ290">
        <v>1835.95</v>
      </c>
      <c r="HR290">
        <v>33.914999999999999</v>
      </c>
      <c r="HS290">
        <v>99.259299999999996</v>
      </c>
      <c r="HT290">
        <v>98.318700000000007</v>
      </c>
    </row>
    <row r="291" spans="1:228" x14ac:dyDescent="0.2">
      <c r="A291">
        <v>276</v>
      </c>
      <c r="B291">
        <v>1669669708.5999999</v>
      </c>
      <c r="C291">
        <v>1098</v>
      </c>
      <c r="D291" t="s">
        <v>911</v>
      </c>
      <c r="E291" t="s">
        <v>912</v>
      </c>
      <c r="F291">
        <v>4</v>
      </c>
      <c r="G291">
        <v>1669669706.5999999</v>
      </c>
      <c r="H291">
        <f t="shared" si="136"/>
        <v>3.621550612409403E-3</v>
      </c>
      <c r="I291">
        <f t="shared" si="137"/>
        <v>3.6215506124094028</v>
      </c>
      <c r="J291">
        <f t="shared" si="138"/>
        <v>39.17653259008609</v>
      </c>
      <c r="K291">
        <f t="shared" si="139"/>
        <v>1799.3871428571431</v>
      </c>
      <c r="L291">
        <f t="shared" si="140"/>
        <v>1458.5343693613747</v>
      </c>
      <c r="M291">
        <f t="shared" si="141"/>
        <v>147.00208884307412</v>
      </c>
      <c r="N291">
        <f t="shared" si="142"/>
        <v>181.35580086000266</v>
      </c>
      <c r="O291">
        <f t="shared" si="143"/>
        <v>0.21755797343276917</v>
      </c>
      <c r="P291">
        <f t="shared" si="144"/>
        <v>3.6618198833226767</v>
      </c>
      <c r="Q291">
        <f t="shared" si="145"/>
        <v>0.21062380697642569</v>
      </c>
      <c r="R291">
        <f t="shared" si="146"/>
        <v>0.13224447597028022</v>
      </c>
      <c r="S291">
        <f t="shared" si="147"/>
        <v>226.11716405036225</v>
      </c>
      <c r="T291">
        <f t="shared" si="148"/>
        <v>33.385367454994714</v>
      </c>
      <c r="U291">
        <f t="shared" si="149"/>
        <v>33.596499999999999</v>
      </c>
      <c r="V291">
        <f t="shared" si="150"/>
        <v>5.2239237247719892</v>
      </c>
      <c r="W291">
        <f t="shared" si="151"/>
        <v>70.32230685567238</v>
      </c>
      <c r="X291">
        <f t="shared" si="152"/>
        <v>3.5665153499697295</v>
      </c>
      <c r="Y291">
        <f t="shared" si="153"/>
        <v>5.0716700140249245</v>
      </c>
      <c r="Z291">
        <f t="shared" si="154"/>
        <v>1.6574083748022597</v>
      </c>
      <c r="AA291">
        <f t="shared" si="155"/>
        <v>-159.71038200725468</v>
      </c>
      <c r="AB291">
        <f t="shared" si="156"/>
        <v>-104.17644090417174</v>
      </c>
      <c r="AC291">
        <f t="shared" si="157"/>
        <v>-6.5367809406067563</v>
      </c>
      <c r="AD291">
        <f t="shared" si="158"/>
        <v>-44.306439801670919</v>
      </c>
      <c r="AE291">
        <f t="shared" si="159"/>
        <v>62.899030098131817</v>
      </c>
      <c r="AF291">
        <f t="shared" si="160"/>
        <v>3.6183403349699557</v>
      </c>
      <c r="AG291">
        <f t="shared" si="161"/>
        <v>39.17653259008609</v>
      </c>
      <c r="AH291">
        <v>1891.7244335658129</v>
      </c>
      <c r="AI291">
        <v>1868.0510303030301</v>
      </c>
      <c r="AJ291">
        <v>1.7653127062999989</v>
      </c>
      <c r="AK291">
        <v>63.565594582378537</v>
      </c>
      <c r="AL291">
        <f t="shared" si="162"/>
        <v>3.6215506124094028</v>
      </c>
      <c r="AM291">
        <v>33.935619185729678</v>
      </c>
      <c r="AN291">
        <v>35.386837575757561</v>
      </c>
      <c r="AO291">
        <v>-1.100497121414877E-5</v>
      </c>
      <c r="AP291">
        <v>91.324136407103097</v>
      </c>
      <c r="AQ291">
        <v>66</v>
      </c>
      <c r="AR291">
        <v>10</v>
      </c>
      <c r="AS291">
        <f t="shared" si="163"/>
        <v>1</v>
      </c>
      <c r="AT291">
        <f t="shared" si="164"/>
        <v>0</v>
      </c>
      <c r="AU291">
        <f t="shared" si="165"/>
        <v>46990.957031913887</v>
      </c>
      <c r="AV291">
        <f t="shared" si="166"/>
        <v>1200.015714285714</v>
      </c>
      <c r="AW291">
        <f t="shared" si="167"/>
        <v>1025.9378922540736</v>
      </c>
      <c r="AX291">
        <f t="shared" si="168"/>
        <v>0.85493704794086234</v>
      </c>
      <c r="AY291">
        <f t="shared" si="169"/>
        <v>0.18842850252586407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1669669706.5999999</v>
      </c>
      <c r="BF291">
        <v>1799.3871428571431</v>
      </c>
      <c r="BG291">
        <v>1828.22</v>
      </c>
      <c r="BH291">
        <v>35.386471428571433</v>
      </c>
      <c r="BI291">
        <v>33.936599999999999</v>
      </c>
      <c r="BJ291">
        <v>1804.43</v>
      </c>
      <c r="BK291">
        <v>35.259557142857147</v>
      </c>
      <c r="BL291">
        <v>649.97557142857147</v>
      </c>
      <c r="BM291">
        <v>100.68728571428569</v>
      </c>
      <c r="BN291">
        <v>0.10025274285714279</v>
      </c>
      <c r="BO291">
        <v>33.068800000000003</v>
      </c>
      <c r="BP291">
        <v>33.596499999999999</v>
      </c>
      <c r="BQ291">
        <v>999.89999999999986</v>
      </c>
      <c r="BR291">
        <v>0</v>
      </c>
      <c r="BS291">
        <v>0</v>
      </c>
      <c r="BT291">
        <v>8977.7685714285726</v>
      </c>
      <c r="BU291">
        <v>0</v>
      </c>
      <c r="BV291">
        <v>444.89828571428558</v>
      </c>
      <c r="BW291">
        <v>-28.837528571428571</v>
      </c>
      <c r="BX291">
        <v>1865.395714285715</v>
      </c>
      <c r="BY291">
        <v>1892.444285714286</v>
      </c>
      <c r="BZ291">
        <v>1.449901428571428</v>
      </c>
      <c r="CA291">
        <v>1828.22</v>
      </c>
      <c r="CB291">
        <v>33.936599999999999</v>
      </c>
      <c r="CC291">
        <v>3.562967142857143</v>
      </c>
      <c r="CD291">
        <v>3.416978571428571</v>
      </c>
      <c r="CE291">
        <v>26.922828571428571</v>
      </c>
      <c r="CF291">
        <v>26.212785714285719</v>
      </c>
      <c r="CG291">
        <v>1200.015714285714</v>
      </c>
      <c r="CH291">
        <v>0.50001757142857139</v>
      </c>
      <c r="CI291">
        <v>0.49998242857142849</v>
      </c>
      <c r="CJ291">
        <v>0</v>
      </c>
      <c r="CK291">
        <v>873.41042857142861</v>
      </c>
      <c r="CL291">
        <v>4.9990899999999998</v>
      </c>
      <c r="CM291">
        <v>9335.1714285714297</v>
      </c>
      <c r="CN291">
        <v>9558.0428571428547</v>
      </c>
      <c r="CO291">
        <v>42.875</v>
      </c>
      <c r="CP291">
        <v>44.75</v>
      </c>
      <c r="CQ291">
        <v>43.686999999999998</v>
      </c>
      <c r="CR291">
        <v>43.794285714285706</v>
      </c>
      <c r="CS291">
        <v>44.311999999999998</v>
      </c>
      <c r="CT291">
        <v>597.52714285714285</v>
      </c>
      <c r="CU291">
        <v>597.49</v>
      </c>
      <c r="CV291">
        <v>0</v>
      </c>
      <c r="CW291">
        <v>1669669724.2</v>
      </c>
      <c r="CX291">
        <v>0</v>
      </c>
      <c r="CY291">
        <v>1669667979.5</v>
      </c>
      <c r="CZ291" t="s">
        <v>356</v>
      </c>
      <c r="DA291">
        <v>1669667979.5</v>
      </c>
      <c r="DB291">
        <v>1669667970</v>
      </c>
      <c r="DC291">
        <v>16</v>
      </c>
      <c r="DD291">
        <v>2.5000000000000001E-2</v>
      </c>
      <c r="DE291">
        <v>0.02</v>
      </c>
      <c r="DF291">
        <v>-3.5449999999999999</v>
      </c>
      <c r="DG291">
        <v>0.11899999999999999</v>
      </c>
      <c r="DH291">
        <v>410</v>
      </c>
      <c r="DI291">
        <v>35</v>
      </c>
      <c r="DJ291">
        <v>0.37</v>
      </c>
      <c r="DK291">
        <v>0.56999999999999995</v>
      </c>
      <c r="DL291">
        <v>-28.796207317073168</v>
      </c>
      <c r="DM291">
        <v>0.1480411149825511</v>
      </c>
      <c r="DN291">
        <v>8.3202460652648844E-2</v>
      </c>
      <c r="DO291">
        <v>0</v>
      </c>
      <c r="DP291">
        <v>1.46705243902439</v>
      </c>
      <c r="DQ291">
        <v>-9.8253031358885967E-2</v>
      </c>
      <c r="DR291">
        <v>9.9648797382357567E-3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3.2961800000000001</v>
      </c>
      <c r="EB291">
        <v>2.6251500000000001</v>
      </c>
      <c r="EC291">
        <v>0.26599299999999998</v>
      </c>
      <c r="ED291">
        <v>0.26632800000000001</v>
      </c>
      <c r="EE291">
        <v>0.14249100000000001</v>
      </c>
      <c r="EF291">
        <v>0.13694100000000001</v>
      </c>
      <c r="EG291">
        <v>22211.200000000001</v>
      </c>
      <c r="EH291">
        <v>22600.2</v>
      </c>
      <c r="EI291">
        <v>28171.5</v>
      </c>
      <c r="EJ291">
        <v>29669.599999999999</v>
      </c>
      <c r="EK291">
        <v>33245.5</v>
      </c>
      <c r="EL291">
        <v>35546.699999999997</v>
      </c>
      <c r="EM291">
        <v>39758</v>
      </c>
      <c r="EN291">
        <v>42392.9</v>
      </c>
      <c r="EO291">
        <v>2.1093000000000002</v>
      </c>
      <c r="EP291">
        <v>2.1643500000000002</v>
      </c>
      <c r="EQ291">
        <v>0.139594</v>
      </c>
      <c r="ER291">
        <v>0</v>
      </c>
      <c r="ES291">
        <v>31.331399999999999</v>
      </c>
      <c r="ET291">
        <v>999.9</v>
      </c>
      <c r="EU291">
        <v>69.400000000000006</v>
      </c>
      <c r="EV291">
        <v>36.5</v>
      </c>
      <c r="EW291">
        <v>42.279800000000002</v>
      </c>
      <c r="EX291">
        <v>56.899299999999997</v>
      </c>
      <c r="EY291">
        <v>-2.2836500000000002</v>
      </c>
      <c r="EZ291">
        <v>2</v>
      </c>
      <c r="FA291">
        <v>0.49617600000000001</v>
      </c>
      <c r="FB291">
        <v>0.45598300000000003</v>
      </c>
      <c r="FC291">
        <v>20.272500000000001</v>
      </c>
      <c r="FD291">
        <v>5.2190899999999996</v>
      </c>
      <c r="FE291">
        <v>12.0046</v>
      </c>
      <c r="FF291">
        <v>4.9865500000000003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1.8622000000000001</v>
      </c>
      <c r="FN291">
        <v>1.8643000000000001</v>
      </c>
      <c r="FO291">
        <v>1.86036</v>
      </c>
      <c r="FP291">
        <v>1.86111</v>
      </c>
      <c r="FQ291">
        <v>1.8602000000000001</v>
      </c>
      <c r="FR291">
        <v>1.86188</v>
      </c>
      <c r="FS291">
        <v>1.8584499999999999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-5.05</v>
      </c>
      <c r="GH291">
        <v>0.12690000000000001</v>
      </c>
      <c r="GI291">
        <v>-2.6367403326156271</v>
      </c>
      <c r="GJ291">
        <v>-2.8314441237569559E-3</v>
      </c>
      <c r="GK291">
        <v>1.746196064066972E-6</v>
      </c>
      <c r="GL291">
        <v>-5.0840809965914505E-10</v>
      </c>
      <c r="GM291">
        <v>-0.1800947898839361</v>
      </c>
      <c r="GN291">
        <v>5.1166531179064507E-3</v>
      </c>
      <c r="GO291">
        <v>1.8935886849813399E-4</v>
      </c>
      <c r="GP291">
        <v>-2.4822471333493459E-6</v>
      </c>
      <c r="GQ291">
        <v>4</v>
      </c>
      <c r="GR291">
        <v>2082</v>
      </c>
      <c r="GS291">
        <v>4</v>
      </c>
      <c r="GT291">
        <v>36</v>
      </c>
      <c r="GU291">
        <v>28.8</v>
      </c>
      <c r="GV291">
        <v>29</v>
      </c>
      <c r="GW291">
        <v>4.4702099999999998</v>
      </c>
      <c r="GX291">
        <v>2.49878</v>
      </c>
      <c r="GY291">
        <v>2.04834</v>
      </c>
      <c r="GZ291">
        <v>2.6220699999999999</v>
      </c>
      <c r="HA291">
        <v>2.1972700000000001</v>
      </c>
      <c r="HB291">
        <v>2.3107899999999999</v>
      </c>
      <c r="HC291">
        <v>42.457099999999997</v>
      </c>
      <c r="HD291">
        <v>14.210800000000001</v>
      </c>
      <c r="HE291">
        <v>18</v>
      </c>
      <c r="HF291">
        <v>618.49400000000003</v>
      </c>
      <c r="HG291">
        <v>734.78599999999994</v>
      </c>
      <c r="HH291">
        <v>30.9985</v>
      </c>
      <c r="HI291">
        <v>33.6905</v>
      </c>
      <c r="HJ291">
        <v>29.9998</v>
      </c>
      <c r="HK291">
        <v>33.602699999999999</v>
      </c>
      <c r="HL291">
        <v>33.597799999999999</v>
      </c>
      <c r="HM291">
        <v>89.395899999999997</v>
      </c>
      <c r="HN291">
        <v>25.2987</v>
      </c>
      <c r="HO291">
        <v>90.252799999999993</v>
      </c>
      <c r="HP291">
        <v>31</v>
      </c>
      <c r="HQ291">
        <v>1842.63</v>
      </c>
      <c r="HR291">
        <v>33.914999999999999</v>
      </c>
      <c r="HS291">
        <v>99.257900000000006</v>
      </c>
      <c r="HT291">
        <v>98.32</v>
      </c>
    </row>
    <row r="292" spans="1:228" x14ac:dyDescent="0.2">
      <c r="A292">
        <v>277</v>
      </c>
      <c r="B292">
        <v>1669669712.5999999</v>
      </c>
      <c r="C292">
        <v>1102</v>
      </c>
      <c r="D292" t="s">
        <v>913</v>
      </c>
      <c r="E292" t="s">
        <v>914</v>
      </c>
      <c r="F292">
        <v>4</v>
      </c>
      <c r="G292">
        <v>1669669710.2874999</v>
      </c>
      <c r="H292">
        <f t="shared" si="136"/>
        <v>3.6304019458296036E-3</v>
      </c>
      <c r="I292">
        <f t="shared" si="137"/>
        <v>3.6304019458296035</v>
      </c>
      <c r="J292">
        <f t="shared" si="138"/>
        <v>39.739488377518065</v>
      </c>
      <c r="K292">
        <f t="shared" si="139"/>
        <v>1805.4437499999999</v>
      </c>
      <c r="L292">
        <f t="shared" si="140"/>
        <v>1461.5571709796818</v>
      </c>
      <c r="M292">
        <f t="shared" si="141"/>
        <v>147.30847760257009</v>
      </c>
      <c r="N292">
        <f t="shared" si="142"/>
        <v>181.96836599371892</v>
      </c>
      <c r="O292">
        <f t="shared" si="143"/>
        <v>0.21850483318692035</v>
      </c>
      <c r="P292">
        <f t="shared" si="144"/>
        <v>3.6622996812077124</v>
      </c>
      <c r="Q292">
        <f t="shared" si="145"/>
        <v>0.2115121062238382</v>
      </c>
      <c r="R292">
        <f t="shared" si="146"/>
        <v>0.13280469321571153</v>
      </c>
      <c r="S292">
        <f t="shared" si="147"/>
        <v>226.1191401983117</v>
      </c>
      <c r="T292">
        <f t="shared" si="148"/>
        <v>33.37765332465824</v>
      </c>
      <c r="U292">
        <f t="shared" si="149"/>
        <v>33.588025000000002</v>
      </c>
      <c r="V292">
        <f t="shared" si="150"/>
        <v>5.2214474288254102</v>
      </c>
      <c r="W292">
        <f t="shared" si="151"/>
        <v>70.353453736872581</v>
      </c>
      <c r="X292">
        <f t="shared" si="152"/>
        <v>3.5669279465353676</v>
      </c>
      <c r="Y292">
        <f t="shared" si="153"/>
        <v>5.0700111466822326</v>
      </c>
      <c r="Z292">
        <f t="shared" si="154"/>
        <v>1.6545194822900426</v>
      </c>
      <c r="AA292">
        <f t="shared" si="155"/>
        <v>-160.10072581108551</v>
      </c>
      <c r="AB292">
        <f t="shared" si="156"/>
        <v>-103.66686981198757</v>
      </c>
      <c r="AC292">
        <f t="shared" si="157"/>
        <v>-6.5034991250302365</v>
      </c>
      <c r="AD292">
        <f t="shared" si="158"/>
        <v>-44.151954549791611</v>
      </c>
      <c r="AE292">
        <f t="shared" si="159"/>
        <v>62.838458387265014</v>
      </c>
      <c r="AF292">
        <f t="shared" si="160"/>
        <v>3.6218833059812101</v>
      </c>
      <c r="AG292">
        <f t="shared" si="161"/>
        <v>39.739488377518065</v>
      </c>
      <c r="AH292">
        <v>1898.470448147003</v>
      </c>
      <c r="AI292">
        <v>1874.7767272727269</v>
      </c>
      <c r="AJ292">
        <v>1.708062020086081</v>
      </c>
      <c r="AK292">
        <v>63.565594582378537</v>
      </c>
      <c r="AL292">
        <f t="shared" si="162"/>
        <v>3.6304019458296035</v>
      </c>
      <c r="AM292">
        <v>33.937922010443593</v>
      </c>
      <c r="AN292">
        <v>35.392435757575747</v>
      </c>
      <c r="AO292">
        <v>2.629819617714799E-5</v>
      </c>
      <c r="AP292">
        <v>91.324136407103097</v>
      </c>
      <c r="AQ292">
        <v>66</v>
      </c>
      <c r="AR292">
        <v>10</v>
      </c>
      <c r="AS292">
        <f t="shared" si="163"/>
        <v>1</v>
      </c>
      <c r="AT292">
        <f t="shared" si="164"/>
        <v>0</v>
      </c>
      <c r="AU292">
        <f t="shared" si="165"/>
        <v>47000.421009027872</v>
      </c>
      <c r="AV292">
        <f t="shared" si="166"/>
        <v>1200.0262499999999</v>
      </c>
      <c r="AW292">
        <f t="shared" si="167"/>
        <v>1025.9468949214051</v>
      </c>
      <c r="AX292">
        <f t="shared" si="168"/>
        <v>0.8549370440199997</v>
      </c>
      <c r="AY292">
        <f t="shared" si="169"/>
        <v>0.1884284949585992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1669669710.2874999</v>
      </c>
      <c r="BF292">
        <v>1805.4437499999999</v>
      </c>
      <c r="BG292">
        <v>1834.2625</v>
      </c>
      <c r="BH292">
        <v>35.390150000000013</v>
      </c>
      <c r="BI292">
        <v>33.938899999999997</v>
      </c>
      <c r="BJ292">
        <v>1810.50125</v>
      </c>
      <c r="BK292">
        <v>35.263199999999998</v>
      </c>
      <c r="BL292">
        <v>649.99150000000009</v>
      </c>
      <c r="BM292">
        <v>100.68875</v>
      </c>
      <c r="BN292">
        <v>9.9970775000000012E-2</v>
      </c>
      <c r="BO292">
        <v>33.062975000000002</v>
      </c>
      <c r="BP292">
        <v>33.588025000000002</v>
      </c>
      <c r="BQ292">
        <v>999.9</v>
      </c>
      <c r="BR292">
        <v>0</v>
      </c>
      <c r="BS292">
        <v>0</v>
      </c>
      <c r="BT292">
        <v>8979.2975000000006</v>
      </c>
      <c r="BU292">
        <v>0</v>
      </c>
      <c r="BV292">
        <v>445.50975000000011</v>
      </c>
      <c r="BW292">
        <v>-28.819624999999998</v>
      </c>
      <c r="BX292">
        <v>1871.6824999999999</v>
      </c>
      <c r="BY292">
        <v>1898.7049999999999</v>
      </c>
      <c r="BZ292">
        <v>1.45126</v>
      </c>
      <c r="CA292">
        <v>1834.2625</v>
      </c>
      <c r="CB292">
        <v>33.938899999999997</v>
      </c>
      <c r="CC292">
        <v>3.5633849999999998</v>
      </c>
      <c r="CD292">
        <v>3.4172587499999998</v>
      </c>
      <c r="CE292">
        <v>26.924824999999998</v>
      </c>
      <c r="CF292">
        <v>26.2141625</v>
      </c>
      <c r="CG292">
        <v>1200.0262499999999</v>
      </c>
      <c r="CH292">
        <v>0.50001612500000003</v>
      </c>
      <c r="CI292">
        <v>0.49998387500000002</v>
      </c>
      <c r="CJ292">
        <v>0</v>
      </c>
      <c r="CK292">
        <v>873.53762499999993</v>
      </c>
      <c r="CL292">
        <v>4.9990899999999998</v>
      </c>
      <c r="CM292">
        <v>9335.3312499999993</v>
      </c>
      <c r="CN292">
        <v>9558.1162499999991</v>
      </c>
      <c r="CO292">
        <v>42.875</v>
      </c>
      <c r="CP292">
        <v>44.734250000000003</v>
      </c>
      <c r="CQ292">
        <v>43.686999999999998</v>
      </c>
      <c r="CR292">
        <v>43.780999999999999</v>
      </c>
      <c r="CS292">
        <v>44.311999999999998</v>
      </c>
      <c r="CT292">
        <v>597.53250000000003</v>
      </c>
      <c r="CU292">
        <v>597.495</v>
      </c>
      <c r="CV292">
        <v>0</v>
      </c>
      <c r="CW292">
        <v>1669669727.8</v>
      </c>
      <c r="CX292">
        <v>0</v>
      </c>
      <c r="CY292">
        <v>1669667979.5</v>
      </c>
      <c r="CZ292" t="s">
        <v>356</v>
      </c>
      <c r="DA292">
        <v>1669667979.5</v>
      </c>
      <c r="DB292">
        <v>1669667970</v>
      </c>
      <c r="DC292">
        <v>16</v>
      </c>
      <c r="DD292">
        <v>2.5000000000000001E-2</v>
      </c>
      <c r="DE292">
        <v>0.02</v>
      </c>
      <c r="DF292">
        <v>-3.5449999999999999</v>
      </c>
      <c r="DG292">
        <v>0.11899999999999999</v>
      </c>
      <c r="DH292">
        <v>410</v>
      </c>
      <c r="DI292">
        <v>35</v>
      </c>
      <c r="DJ292">
        <v>0.37</v>
      </c>
      <c r="DK292">
        <v>0.56999999999999995</v>
      </c>
      <c r="DL292">
        <v>-28.777919512195119</v>
      </c>
      <c r="DM292">
        <v>-0.2989860627177176</v>
      </c>
      <c r="DN292">
        <v>7.2048476971469849E-2</v>
      </c>
      <c r="DO292">
        <v>0</v>
      </c>
      <c r="DP292">
        <v>1.4616248780487799</v>
      </c>
      <c r="DQ292">
        <v>-9.1503763066201102E-2</v>
      </c>
      <c r="DR292">
        <v>9.4506260269995365E-3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3.2961</v>
      </c>
      <c r="EB292">
        <v>2.62514</v>
      </c>
      <c r="EC292">
        <v>0.26655099999999998</v>
      </c>
      <c r="ED292">
        <v>0.26689499999999999</v>
      </c>
      <c r="EE292">
        <v>0.142509</v>
      </c>
      <c r="EF292">
        <v>0.13695499999999999</v>
      </c>
      <c r="EG292">
        <v>22194.5</v>
      </c>
      <c r="EH292">
        <v>22583</v>
      </c>
      <c r="EI292">
        <v>28171.9</v>
      </c>
      <c r="EJ292">
        <v>29669.9</v>
      </c>
      <c r="EK292">
        <v>33246</v>
      </c>
      <c r="EL292">
        <v>35546.6</v>
      </c>
      <c r="EM292">
        <v>39759.4</v>
      </c>
      <c r="EN292">
        <v>42393.4</v>
      </c>
      <c r="EO292">
        <v>2.1090499999999999</v>
      </c>
      <c r="EP292">
        <v>2.1646000000000001</v>
      </c>
      <c r="EQ292">
        <v>0.139207</v>
      </c>
      <c r="ER292">
        <v>0</v>
      </c>
      <c r="ES292">
        <v>31.3307</v>
      </c>
      <c r="ET292">
        <v>999.9</v>
      </c>
      <c r="EU292">
        <v>69.400000000000006</v>
      </c>
      <c r="EV292">
        <v>36.5</v>
      </c>
      <c r="EW292">
        <v>42.285800000000002</v>
      </c>
      <c r="EX292">
        <v>56.929299999999998</v>
      </c>
      <c r="EY292">
        <v>-2.2515999999999998</v>
      </c>
      <c r="EZ292">
        <v>2</v>
      </c>
      <c r="FA292">
        <v>0.49578</v>
      </c>
      <c r="FB292">
        <v>0.45345299999999999</v>
      </c>
      <c r="FC292">
        <v>20.272500000000001</v>
      </c>
      <c r="FD292">
        <v>5.2192400000000001</v>
      </c>
      <c r="FE292">
        <v>12.004899999999999</v>
      </c>
      <c r="FF292">
        <v>4.9865500000000003</v>
      </c>
      <c r="FG292">
        <v>3.2845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1.86219</v>
      </c>
      <c r="FN292">
        <v>1.8643099999999999</v>
      </c>
      <c r="FO292">
        <v>1.8603499999999999</v>
      </c>
      <c r="FP292">
        <v>1.86111</v>
      </c>
      <c r="FQ292">
        <v>1.8602000000000001</v>
      </c>
      <c r="FR292">
        <v>1.86188</v>
      </c>
      <c r="FS292">
        <v>1.85843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-5.07</v>
      </c>
      <c r="GH292">
        <v>0.127</v>
      </c>
      <c r="GI292">
        <v>-2.6367403326156271</v>
      </c>
      <c r="GJ292">
        <v>-2.8314441237569559E-3</v>
      </c>
      <c r="GK292">
        <v>1.746196064066972E-6</v>
      </c>
      <c r="GL292">
        <v>-5.0840809965914505E-10</v>
      </c>
      <c r="GM292">
        <v>-0.1800947898839361</v>
      </c>
      <c r="GN292">
        <v>5.1166531179064507E-3</v>
      </c>
      <c r="GO292">
        <v>1.8935886849813399E-4</v>
      </c>
      <c r="GP292">
        <v>-2.4822471333493459E-6</v>
      </c>
      <c r="GQ292">
        <v>4</v>
      </c>
      <c r="GR292">
        <v>2082</v>
      </c>
      <c r="GS292">
        <v>4</v>
      </c>
      <c r="GT292">
        <v>36</v>
      </c>
      <c r="GU292">
        <v>28.9</v>
      </c>
      <c r="GV292">
        <v>29</v>
      </c>
      <c r="GW292">
        <v>4.4799800000000003</v>
      </c>
      <c r="GX292">
        <v>2.49512</v>
      </c>
      <c r="GY292">
        <v>2.04834</v>
      </c>
      <c r="GZ292">
        <v>2.6208499999999999</v>
      </c>
      <c r="HA292">
        <v>2.1972700000000001</v>
      </c>
      <c r="HB292">
        <v>2.3706100000000001</v>
      </c>
      <c r="HC292">
        <v>42.457099999999997</v>
      </c>
      <c r="HD292">
        <v>14.2196</v>
      </c>
      <c r="HE292">
        <v>18</v>
      </c>
      <c r="HF292">
        <v>618.28399999999999</v>
      </c>
      <c r="HG292">
        <v>734.99599999999998</v>
      </c>
      <c r="HH292">
        <v>30.998899999999999</v>
      </c>
      <c r="HI292">
        <v>33.6877</v>
      </c>
      <c r="HJ292">
        <v>29.999700000000001</v>
      </c>
      <c r="HK292">
        <v>33.6006</v>
      </c>
      <c r="HL292">
        <v>33.595500000000001</v>
      </c>
      <c r="HM292">
        <v>89.643100000000004</v>
      </c>
      <c r="HN292">
        <v>25.2987</v>
      </c>
      <c r="HO292">
        <v>89.880200000000002</v>
      </c>
      <c r="HP292">
        <v>31</v>
      </c>
      <c r="HQ292">
        <v>1849.31</v>
      </c>
      <c r="HR292">
        <v>33.792499999999997</v>
      </c>
      <c r="HS292">
        <v>99.260499999999993</v>
      </c>
      <c r="HT292">
        <v>98.321200000000005</v>
      </c>
    </row>
    <row r="293" spans="1:228" x14ac:dyDescent="0.2">
      <c r="A293">
        <v>278</v>
      </c>
      <c r="B293">
        <v>1669669716.5999999</v>
      </c>
      <c r="C293">
        <v>1106</v>
      </c>
      <c r="D293" t="s">
        <v>915</v>
      </c>
      <c r="E293" t="s">
        <v>916</v>
      </c>
      <c r="F293">
        <v>4</v>
      </c>
      <c r="G293">
        <v>1669669714.5999999</v>
      </c>
      <c r="H293">
        <f t="shared" si="136"/>
        <v>3.630241932915433E-3</v>
      </c>
      <c r="I293">
        <f t="shared" si="137"/>
        <v>3.6302419329154332</v>
      </c>
      <c r="J293">
        <f t="shared" si="138"/>
        <v>40.061201851005933</v>
      </c>
      <c r="K293">
        <f t="shared" si="139"/>
        <v>1812.584285714285</v>
      </c>
      <c r="L293">
        <f t="shared" si="140"/>
        <v>1465.8320157384967</v>
      </c>
      <c r="M293">
        <f t="shared" si="141"/>
        <v>147.73820108368915</v>
      </c>
      <c r="N293">
        <f t="shared" si="142"/>
        <v>182.68665086365891</v>
      </c>
      <c r="O293">
        <f t="shared" si="143"/>
        <v>0.21831198138777377</v>
      </c>
      <c r="P293">
        <f t="shared" si="144"/>
        <v>3.665558793047901</v>
      </c>
      <c r="Q293">
        <f t="shared" si="145"/>
        <v>0.21133737343910181</v>
      </c>
      <c r="R293">
        <f t="shared" si="146"/>
        <v>0.13269393743193786</v>
      </c>
      <c r="S293">
        <f t="shared" si="147"/>
        <v>226.1193442321204</v>
      </c>
      <c r="T293">
        <f t="shared" si="148"/>
        <v>33.377592406683227</v>
      </c>
      <c r="U293">
        <f t="shared" si="149"/>
        <v>33.594585714285707</v>
      </c>
      <c r="V293">
        <f t="shared" si="150"/>
        <v>5.2233643035722448</v>
      </c>
      <c r="W293">
        <f t="shared" si="151"/>
        <v>70.365754690374729</v>
      </c>
      <c r="X293">
        <f t="shared" si="152"/>
        <v>3.5675852385730411</v>
      </c>
      <c r="Y293">
        <f t="shared" si="153"/>
        <v>5.0700589431197391</v>
      </c>
      <c r="Z293">
        <f t="shared" si="154"/>
        <v>1.6557790649992037</v>
      </c>
      <c r="AA293">
        <f t="shared" si="155"/>
        <v>-160.09366924157061</v>
      </c>
      <c r="AB293">
        <f t="shared" si="156"/>
        <v>-105.02246496878922</v>
      </c>
      <c r="AC293">
        <f t="shared" si="157"/>
        <v>-6.5829008598377605</v>
      </c>
      <c r="AD293">
        <f t="shared" si="158"/>
        <v>-45.579690838077198</v>
      </c>
      <c r="AE293">
        <f t="shared" si="159"/>
        <v>63.048917010091344</v>
      </c>
      <c r="AF293">
        <f t="shared" si="160"/>
        <v>3.6320117926409998</v>
      </c>
      <c r="AG293">
        <f t="shared" si="161"/>
        <v>40.061201851005933</v>
      </c>
      <c r="AH293">
        <v>1905.4563131671639</v>
      </c>
      <c r="AI293">
        <v>1881.6441818181811</v>
      </c>
      <c r="AJ293">
        <v>1.7026607136621821</v>
      </c>
      <c r="AK293">
        <v>63.565594582378537</v>
      </c>
      <c r="AL293">
        <f t="shared" si="162"/>
        <v>3.6302419329154332</v>
      </c>
      <c r="AM293">
        <v>33.942960303382598</v>
      </c>
      <c r="AN293">
        <v>35.397416363636353</v>
      </c>
      <c r="AO293">
        <v>3.4403643622784777E-5</v>
      </c>
      <c r="AP293">
        <v>91.324136407103097</v>
      </c>
      <c r="AQ293">
        <v>66</v>
      </c>
      <c r="AR293">
        <v>10</v>
      </c>
      <c r="AS293">
        <f t="shared" si="163"/>
        <v>1</v>
      </c>
      <c r="AT293">
        <f t="shared" si="164"/>
        <v>0</v>
      </c>
      <c r="AU293">
        <f t="shared" si="165"/>
        <v>47058.538844466864</v>
      </c>
      <c r="AV293">
        <f t="shared" si="166"/>
        <v>1200.04</v>
      </c>
      <c r="AW293">
        <f t="shared" si="167"/>
        <v>1025.9574135917721</v>
      </c>
      <c r="AX293">
        <f t="shared" si="168"/>
        <v>0.85493601345936143</v>
      </c>
      <c r="AY293">
        <f t="shared" si="169"/>
        <v>0.18842650597656779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1669669714.5999999</v>
      </c>
      <c r="BF293">
        <v>1812.584285714285</v>
      </c>
      <c r="BG293">
        <v>1841.51</v>
      </c>
      <c r="BH293">
        <v>35.396942857142861</v>
      </c>
      <c r="BI293">
        <v>33.941585714285708</v>
      </c>
      <c r="BJ293">
        <v>1817.6528571428571</v>
      </c>
      <c r="BK293">
        <v>35.269928571428572</v>
      </c>
      <c r="BL293">
        <v>649.96514285714272</v>
      </c>
      <c r="BM293">
        <v>100.68814285714291</v>
      </c>
      <c r="BN293">
        <v>9.9805214285714303E-2</v>
      </c>
      <c r="BO293">
        <v>33.063142857142857</v>
      </c>
      <c r="BP293">
        <v>33.594585714285707</v>
      </c>
      <c r="BQ293">
        <v>999.89999999999986</v>
      </c>
      <c r="BR293">
        <v>0</v>
      </c>
      <c r="BS293">
        <v>0</v>
      </c>
      <c r="BT293">
        <v>8990.6271428571417</v>
      </c>
      <c r="BU293">
        <v>0</v>
      </c>
      <c r="BV293">
        <v>443.90571428571423</v>
      </c>
      <c r="BW293">
        <v>-28.923928571428569</v>
      </c>
      <c r="BX293">
        <v>1879.1</v>
      </c>
      <c r="BY293">
        <v>1906.211428571429</v>
      </c>
      <c r="BZ293">
        <v>1.4553557142857141</v>
      </c>
      <c r="CA293">
        <v>1841.51</v>
      </c>
      <c r="CB293">
        <v>33.941585714285708</v>
      </c>
      <c r="CC293">
        <v>3.5640542857142861</v>
      </c>
      <c r="CD293">
        <v>3.4175185714285718</v>
      </c>
      <c r="CE293">
        <v>26.928000000000001</v>
      </c>
      <c r="CF293">
        <v>26.21545714285714</v>
      </c>
      <c r="CG293">
        <v>1200.04</v>
      </c>
      <c r="CH293">
        <v>0.50004885714285696</v>
      </c>
      <c r="CI293">
        <v>0.49995114285714282</v>
      </c>
      <c r="CJ293">
        <v>0</v>
      </c>
      <c r="CK293">
        <v>873.50685714285726</v>
      </c>
      <c r="CL293">
        <v>4.9990899999999998</v>
      </c>
      <c r="CM293">
        <v>9335.1857142857152</v>
      </c>
      <c r="CN293">
        <v>9558.3285714285703</v>
      </c>
      <c r="CO293">
        <v>42.875</v>
      </c>
      <c r="CP293">
        <v>44.75</v>
      </c>
      <c r="CQ293">
        <v>43.686999999999998</v>
      </c>
      <c r="CR293">
        <v>43.776571428571437</v>
      </c>
      <c r="CS293">
        <v>44.285428571428568</v>
      </c>
      <c r="CT293">
        <v>597.58000000000004</v>
      </c>
      <c r="CU293">
        <v>597.46</v>
      </c>
      <c r="CV293">
        <v>0</v>
      </c>
      <c r="CW293">
        <v>1669669732</v>
      </c>
      <c r="CX293">
        <v>0</v>
      </c>
      <c r="CY293">
        <v>1669667979.5</v>
      </c>
      <c r="CZ293" t="s">
        <v>356</v>
      </c>
      <c r="DA293">
        <v>1669667979.5</v>
      </c>
      <c r="DB293">
        <v>1669667970</v>
      </c>
      <c r="DC293">
        <v>16</v>
      </c>
      <c r="DD293">
        <v>2.5000000000000001E-2</v>
      </c>
      <c r="DE293">
        <v>0.02</v>
      </c>
      <c r="DF293">
        <v>-3.5449999999999999</v>
      </c>
      <c r="DG293">
        <v>0.11899999999999999</v>
      </c>
      <c r="DH293">
        <v>410</v>
      </c>
      <c r="DI293">
        <v>35</v>
      </c>
      <c r="DJ293">
        <v>0.37</v>
      </c>
      <c r="DK293">
        <v>0.56999999999999995</v>
      </c>
      <c r="DL293">
        <v>-28.81409268292683</v>
      </c>
      <c r="DM293">
        <v>-0.43754006968636361</v>
      </c>
      <c r="DN293">
        <v>8.1192380365323141E-2</v>
      </c>
      <c r="DO293">
        <v>0</v>
      </c>
      <c r="DP293">
        <v>1.457810731707317</v>
      </c>
      <c r="DQ293">
        <v>-6.3409965156794174E-2</v>
      </c>
      <c r="DR293">
        <v>7.7274743894893763E-3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3.2960500000000001</v>
      </c>
      <c r="EB293">
        <v>2.6251600000000002</v>
      </c>
      <c r="EC293">
        <v>0.26711800000000002</v>
      </c>
      <c r="ED293">
        <v>0.26745999999999998</v>
      </c>
      <c r="EE293">
        <v>0.14252000000000001</v>
      </c>
      <c r="EF293">
        <v>0.13694700000000001</v>
      </c>
      <c r="EG293">
        <v>22177.599999999999</v>
      </c>
      <c r="EH293">
        <v>22565.7</v>
      </c>
      <c r="EI293">
        <v>28172.2</v>
      </c>
      <c r="EJ293">
        <v>29670.2</v>
      </c>
      <c r="EK293">
        <v>33246.1</v>
      </c>
      <c r="EL293">
        <v>35547.1</v>
      </c>
      <c r="EM293">
        <v>39760</v>
      </c>
      <c r="EN293">
        <v>42393.599999999999</v>
      </c>
      <c r="EO293">
        <v>2.1087699999999998</v>
      </c>
      <c r="EP293">
        <v>2.1645300000000001</v>
      </c>
      <c r="EQ293">
        <v>0.13975099999999999</v>
      </c>
      <c r="ER293">
        <v>0</v>
      </c>
      <c r="ES293">
        <v>31.3307</v>
      </c>
      <c r="ET293">
        <v>999.9</v>
      </c>
      <c r="EU293">
        <v>69.400000000000006</v>
      </c>
      <c r="EV293">
        <v>36.5</v>
      </c>
      <c r="EW293">
        <v>42.284199999999998</v>
      </c>
      <c r="EX293">
        <v>56.929299999999998</v>
      </c>
      <c r="EY293">
        <v>-2.2115399999999998</v>
      </c>
      <c r="EZ293">
        <v>2</v>
      </c>
      <c r="FA293">
        <v>0.49563000000000001</v>
      </c>
      <c r="FB293">
        <v>0.45079000000000002</v>
      </c>
      <c r="FC293">
        <v>20.272200000000002</v>
      </c>
      <c r="FD293">
        <v>5.2184900000000001</v>
      </c>
      <c r="FE293">
        <v>12.004300000000001</v>
      </c>
      <c r="FF293">
        <v>4.9865500000000003</v>
      </c>
      <c r="FG293">
        <v>3.2842799999999999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1.8622000000000001</v>
      </c>
      <c r="FN293">
        <v>1.86432</v>
      </c>
      <c r="FO293">
        <v>1.8603499999999999</v>
      </c>
      <c r="FP293">
        <v>1.86111</v>
      </c>
      <c r="FQ293">
        <v>1.8602000000000001</v>
      </c>
      <c r="FR293">
        <v>1.86189</v>
      </c>
      <c r="FS293">
        <v>1.8584700000000001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-5.07</v>
      </c>
      <c r="GH293">
        <v>0.127</v>
      </c>
      <c r="GI293">
        <v>-2.6367403326156271</v>
      </c>
      <c r="GJ293">
        <v>-2.8314441237569559E-3</v>
      </c>
      <c r="GK293">
        <v>1.746196064066972E-6</v>
      </c>
      <c r="GL293">
        <v>-5.0840809965914505E-10</v>
      </c>
      <c r="GM293">
        <v>-0.1800947898839361</v>
      </c>
      <c r="GN293">
        <v>5.1166531179064507E-3</v>
      </c>
      <c r="GO293">
        <v>1.8935886849813399E-4</v>
      </c>
      <c r="GP293">
        <v>-2.4822471333493459E-6</v>
      </c>
      <c r="GQ293">
        <v>4</v>
      </c>
      <c r="GR293">
        <v>2082</v>
      </c>
      <c r="GS293">
        <v>4</v>
      </c>
      <c r="GT293">
        <v>36</v>
      </c>
      <c r="GU293">
        <v>29</v>
      </c>
      <c r="GV293">
        <v>29.1</v>
      </c>
      <c r="GW293">
        <v>4.4946299999999999</v>
      </c>
      <c r="GX293">
        <v>2.50488</v>
      </c>
      <c r="GY293">
        <v>2.04834</v>
      </c>
      <c r="GZ293">
        <v>2.6208499999999999</v>
      </c>
      <c r="HA293">
        <v>2.1972700000000001</v>
      </c>
      <c r="HB293">
        <v>2.3290999999999999</v>
      </c>
      <c r="HC293">
        <v>42.483699999999999</v>
      </c>
      <c r="HD293">
        <v>14.2196</v>
      </c>
      <c r="HE293">
        <v>18</v>
      </c>
      <c r="HF293">
        <v>618.04700000000003</v>
      </c>
      <c r="HG293">
        <v>734.88900000000001</v>
      </c>
      <c r="HH293">
        <v>30.999199999999998</v>
      </c>
      <c r="HI293">
        <v>33.684399999999997</v>
      </c>
      <c r="HJ293">
        <v>29.9998</v>
      </c>
      <c r="HK293">
        <v>33.5976</v>
      </c>
      <c r="HL293">
        <v>33.592500000000001</v>
      </c>
      <c r="HM293">
        <v>89.890199999999993</v>
      </c>
      <c r="HN293">
        <v>25.574300000000001</v>
      </c>
      <c r="HO293">
        <v>89.880200000000002</v>
      </c>
      <c r="HP293">
        <v>31</v>
      </c>
      <c r="HQ293">
        <v>1855.99</v>
      </c>
      <c r="HR293">
        <v>33.744500000000002</v>
      </c>
      <c r="HS293">
        <v>99.261899999999997</v>
      </c>
      <c r="HT293">
        <v>98.321899999999999</v>
      </c>
    </row>
    <row r="294" spans="1:228" x14ac:dyDescent="0.2">
      <c r="A294">
        <v>279</v>
      </c>
      <c r="B294">
        <v>1669669720.5999999</v>
      </c>
      <c r="C294">
        <v>1110</v>
      </c>
      <c r="D294" t="s">
        <v>917</v>
      </c>
      <c r="E294" t="s">
        <v>918</v>
      </c>
      <c r="F294">
        <v>4</v>
      </c>
      <c r="G294">
        <v>1669669718.2874999</v>
      </c>
      <c r="H294">
        <f t="shared" si="136"/>
        <v>3.6550727426643416E-3</v>
      </c>
      <c r="I294">
        <f t="shared" si="137"/>
        <v>3.6550727426643417</v>
      </c>
      <c r="J294">
        <f t="shared" si="138"/>
        <v>38.996517792204799</v>
      </c>
      <c r="K294">
        <f t="shared" si="139"/>
        <v>1818.8150000000001</v>
      </c>
      <c r="L294">
        <f t="shared" si="140"/>
        <v>1481.9235411113725</v>
      </c>
      <c r="M294">
        <f t="shared" si="141"/>
        <v>149.36183228274081</v>
      </c>
      <c r="N294">
        <f t="shared" si="142"/>
        <v>183.31684020593934</v>
      </c>
      <c r="O294">
        <f t="shared" si="143"/>
        <v>0.2199314523792788</v>
      </c>
      <c r="P294">
        <f t="shared" si="144"/>
        <v>3.6739122059653821</v>
      </c>
      <c r="Q294">
        <f t="shared" si="145"/>
        <v>0.21287032263206104</v>
      </c>
      <c r="R294">
        <f t="shared" si="146"/>
        <v>0.13365948094050589</v>
      </c>
      <c r="S294">
        <f t="shared" si="147"/>
        <v>226.12005035747728</v>
      </c>
      <c r="T294">
        <f t="shared" si="148"/>
        <v>33.372950699405081</v>
      </c>
      <c r="U294">
        <f t="shared" si="149"/>
        <v>33.592449999999999</v>
      </c>
      <c r="V294">
        <f t="shared" si="150"/>
        <v>5.2227402347014396</v>
      </c>
      <c r="W294">
        <f t="shared" si="151"/>
        <v>70.361474108077815</v>
      </c>
      <c r="X294">
        <f t="shared" si="152"/>
        <v>3.5676150795227088</v>
      </c>
      <c r="Y294">
        <f t="shared" si="153"/>
        <v>5.0704098013107579</v>
      </c>
      <c r="Z294">
        <f t="shared" si="154"/>
        <v>1.6551251551787307</v>
      </c>
      <c r="AA294">
        <f t="shared" si="155"/>
        <v>-161.18870795149746</v>
      </c>
      <c r="AB294">
        <f t="shared" si="156"/>
        <v>-104.59473525636083</v>
      </c>
      <c r="AC294">
        <f t="shared" si="157"/>
        <v>-6.5411547281623594</v>
      </c>
      <c r="AD294">
        <f t="shared" si="158"/>
        <v>-46.204547578543369</v>
      </c>
      <c r="AE294">
        <f t="shared" si="159"/>
        <v>63.152002830932474</v>
      </c>
      <c r="AF294">
        <f t="shared" si="160"/>
        <v>3.6653609118657586</v>
      </c>
      <c r="AG294">
        <f t="shared" si="161"/>
        <v>38.996517792204799</v>
      </c>
      <c r="AH294">
        <v>1912.5116517978131</v>
      </c>
      <c r="AI294">
        <v>1888.809636363635</v>
      </c>
      <c r="AJ294">
        <v>1.793000023164218</v>
      </c>
      <c r="AK294">
        <v>63.565594582378537</v>
      </c>
      <c r="AL294">
        <f t="shared" si="162"/>
        <v>3.6550727426643417</v>
      </c>
      <c r="AM294">
        <v>33.93251042635886</v>
      </c>
      <c r="AN294">
        <v>35.397069696969687</v>
      </c>
      <c r="AO294">
        <v>-1.0238426790513399E-5</v>
      </c>
      <c r="AP294">
        <v>91.324136407103097</v>
      </c>
      <c r="AQ294">
        <v>66</v>
      </c>
      <c r="AR294">
        <v>10</v>
      </c>
      <c r="AS294">
        <f t="shared" si="163"/>
        <v>1</v>
      </c>
      <c r="AT294">
        <f t="shared" si="164"/>
        <v>0</v>
      </c>
      <c r="AU294">
        <f t="shared" si="165"/>
        <v>47207.431985857838</v>
      </c>
      <c r="AV294">
        <f t="shared" si="166"/>
        <v>1200.04125</v>
      </c>
      <c r="AW294">
        <f t="shared" si="167"/>
        <v>1025.9587260919573</v>
      </c>
      <c r="AX294">
        <f t="shared" si="168"/>
        <v>0.85493621664418384</v>
      </c>
      <c r="AY294">
        <f t="shared" si="169"/>
        <v>0.18842689812327476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1669669718.2874999</v>
      </c>
      <c r="BF294">
        <v>1818.8150000000001</v>
      </c>
      <c r="BG294">
        <v>1847.8162500000001</v>
      </c>
      <c r="BH294">
        <v>35.396812500000003</v>
      </c>
      <c r="BI294">
        <v>33.9281875</v>
      </c>
      <c r="BJ294">
        <v>1823.8912499999999</v>
      </c>
      <c r="BK294">
        <v>35.269799999999996</v>
      </c>
      <c r="BL294">
        <v>650.00737499999991</v>
      </c>
      <c r="BM294">
        <v>100.68925</v>
      </c>
      <c r="BN294">
        <v>9.9912287500000002E-2</v>
      </c>
      <c r="BO294">
        <v>33.064374999999998</v>
      </c>
      <c r="BP294">
        <v>33.592449999999999</v>
      </c>
      <c r="BQ294">
        <v>999.9</v>
      </c>
      <c r="BR294">
        <v>0</v>
      </c>
      <c r="BS294">
        <v>0</v>
      </c>
      <c r="BT294">
        <v>9019.4524999999994</v>
      </c>
      <c r="BU294">
        <v>0</v>
      </c>
      <c r="BV294">
        <v>440.248875</v>
      </c>
      <c r="BW294">
        <v>-29.000299999999999</v>
      </c>
      <c r="BX294">
        <v>1885.5587499999999</v>
      </c>
      <c r="BY294">
        <v>1912.7112500000001</v>
      </c>
      <c r="BZ294">
        <v>1.468655</v>
      </c>
      <c r="CA294">
        <v>1847.8162500000001</v>
      </c>
      <c r="CB294">
        <v>33.9281875</v>
      </c>
      <c r="CC294">
        <v>3.5640800000000001</v>
      </c>
      <c r="CD294">
        <v>3.4162012499999999</v>
      </c>
      <c r="CE294">
        <v>26.928125000000001</v>
      </c>
      <c r="CF294">
        <v>26.208937500000001</v>
      </c>
      <c r="CG294">
        <v>1200.04125</v>
      </c>
      <c r="CH294">
        <v>0.50004525</v>
      </c>
      <c r="CI294">
        <v>0.49995475</v>
      </c>
      <c r="CJ294">
        <v>0</v>
      </c>
      <c r="CK294">
        <v>873.38</v>
      </c>
      <c r="CL294">
        <v>4.9990899999999998</v>
      </c>
      <c r="CM294">
        <v>9334.8549999999996</v>
      </c>
      <c r="CN294">
        <v>9558.34</v>
      </c>
      <c r="CO294">
        <v>42.875</v>
      </c>
      <c r="CP294">
        <v>44.734250000000003</v>
      </c>
      <c r="CQ294">
        <v>43.686999999999998</v>
      </c>
      <c r="CR294">
        <v>43.75</v>
      </c>
      <c r="CS294">
        <v>44.265500000000003</v>
      </c>
      <c r="CT294">
        <v>597.57249999999999</v>
      </c>
      <c r="CU294">
        <v>597.46875</v>
      </c>
      <c r="CV294">
        <v>0</v>
      </c>
      <c r="CW294">
        <v>1669669736.2</v>
      </c>
      <c r="CX294">
        <v>0</v>
      </c>
      <c r="CY294">
        <v>1669667979.5</v>
      </c>
      <c r="CZ294" t="s">
        <v>356</v>
      </c>
      <c r="DA294">
        <v>1669667979.5</v>
      </c>
      <c r="DB294">
        <v>1669667970</v>
      </c>
      <c r="DC294">
        <v>16</v>
      </c>
      <c r="DD294">
        <v>2.5000000000000001E-2</v>
      </c>
      <c r="DE294">
        <v>0.02</v>
      </c>
      <c r="DF294">
        <v>-3.5449999999999999</v>
      </c>
      <c r="DG294">
        <v>0.11899999999999999</v>
      </c>
      <c r="DH294">
        <v>410</v>
      </c>
      <c r="DI294">
        <v>35</v>
      </c>
      <c r="DJ294">
        <v>0.37</v>
      </c>
      <c r="DK294">
        <v>0.56999999999999995</v>
      </c>
      <c r="DL294">
        <v>-28.854800000000001</v>
      </c>
      <c r="DM294">
        <v>-0.90314425087105432</v>
      </c>
      <c r="DN294">
        <v>0.1100704785303602</v>
      </c>
      <c r="DO294">
        <v>0</v>
      </c>
      <c r="DP294">
        <v>1.4570843902439019</v>
      </c>
      <c r="DQ294">
        <v>1.2648501742165049E-2</v>
      </c>
      <c r="DR294">
        <v>7.2017332089965198E-3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3.2963800000000001</v>
      </c>
      <c r="EB294">
        <v>2.62554</v>
      </c>
      <c r="EC294">
        <v>0.26769799999999999</v>
      </c>
      <c r="ED294">
        <v>0.26802300000000001</v>
      </c>
      <c r="EE294">
        <v>0.142516</v>
      </c>
      <c r="EF294">
        <v>0.13688500000000001</v>
      </c>
      <c r="EG294">
        <v>22160.5</v>
      </c>
      <c r="EH294">
        <v>22549</v>
      </c>
      <c r="EI294">
        <v>28172.9</v>
      </c>
      <c r="EJ294">
        <v>29671.1</v>
      </c>
      <c r="EK294">
        <v>33246.6</v>
      </c>
      <c r="EL294">
        <v>35551</v>
      </c>
      <c r="EM294">
        <v>39760.400000000001</v>
      </c>
      <c r="EN294">
        <v>42395.199999999997</v>
      </c>
      <c r="EO294">
        <v>2.1089699999999998</v>
      </c>
      <c r="EP294">
        <v>2.1642999999999999</v>
      </c>
      <c r="EQ294">
        <v>0.13934099999999999</v>
      </c>
      <c r="ER294">
        <v>0</v>
      </c>
      <c r="ES294">
        <v>31.3307</v>
      </c>
      <c r="ET294">
        <v>999.9</v>
      </c>
      <c r="EU294">
        <v>69.3</v>
      </c>
      <c r="EV294">
        <v>36.5</v>
      </c>
      <c r="EW294">
        <v>42.224800000000002</v>
      </c>
      <c r="EX294">
        <v>57.049300000000002</v>
      </c>
      <c r="EY294">
        <v>-2.3677899999999998</v>
      </c>
      <c r="EZ294">
        <v>2</v>
      </c>
      <c r="FA294">
        <v>0.49544500000000002</v>
      </c>
      <c r="FB294">
        <v>0.44881300000000002</v>
      </c>
      <c r="FC294">
        <v>20.272500000000001</v>
      </c>
      <c r="FD294">
        <v>5.2195400000000003</v>
      </c>
      <c r="FE294">
        <v>12.004300000000001</v>
      </c>
      <c r="FF294">
        <v>4.98665</v>
      </c>
      <c r="FG294">
        <v>3.2844799999999998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1.8622000000000001</v>
      </c>
      <c r="FN294">
        <v>1.8643099999999999</v>
      </c>
      <c r="FO294">
        <v>1.86036</v>
      </c>
      <c r="FP294">
        <v>1.86111</v>
      </c>
      <c r="FQ294">
        <v>1.8602000000000001</v>
      </c>
      <c r="FR294">
        <v>1.86188</v>
      </c>
      <c r="FS294">
        <v>1.85846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-5.08</v>
      </c>
      <c r="GH294">
        <v>0.127</v>
      </c>
      <c r="GI294">
        <v>-2.6367403326156271</v>
      </c>
      <c r="GJ294">
        <v>-2.8314441237569559E-3</v>
      </c>
      <c r="GK294">
        <v>1.746196064066972E-6</v>
      </c>
      <c r="GL294">
        <v>-5.0840809965914505E-10</v>
      </c>
      <c r="GM294">
        <v>-0.1800947898839361</v>
      </c>
      <c r="GN294">
        <v>5.1166531179064507E-3</v>
      </c>
      <c r="GO294">
        <v>1.8935886849813399E-4</v>
      </c>
      <c r="GP294">
        <v>-2.4822471333493459E-6</v>
      </c>
      <c r="GQ294">
        <v>4</v>
      </c>
      <c r="GR294">
        <v>2082</v>
      </c>
      <c r="GS294">
        <v>4</v>
      </c>
      <c r="GT294">
        <v>36</v>
      </c>
      <c r="GU294">
        <v>29</v>
      </c>
      <c r="GV294">
        <v>29.2</v>
      </c>
      <c r="GW294">
        <v>4.5043899999999999</v>
      </c>
      <c r="GX294">
        <v>2.50366</v>
      </c>
      <c r="GY294">
        <v>2.04834</v>
      </c>
      <c r="GZ294">
        <v>2.6208499999999999</v>
      </c>
      <c r="HA294">
        <v>2.1972700000000001</v>
      </c>
      <c r="HB294">
        <v>2.3278799999999999</v>
      </c>
      <c r="HC294">
        <v>42.483699999999999</v>
      </c>
      <c r="HD294">
        <v>14.2196</v>
      </c>
      <c r="HE294">
        <v>18</v>
      </c>
      <c r="HF294">
        <v>618.17499999999995</v>
      </c>
      <c r="HG294">
        <v>734.64800000000002</v>
      </c>
      <c r="HH294">
        <v>30.999300000000002</v>
      </c>
      <c r="HI294">
        <v>33.681399999999996</v>
      </c>
      <c r="HJ294">
        <v>29.999700000000001</v>
      </c>
      <c r="HK294">
        <v>33.595199999999998</v>
      </c>
      <c r="HL294">
        <v>33.590299999999999</v>
      </c>
      <c r="HM294">
        <v>90.139399999999995</v>
      </c>
      <c r="HN294">
        <v>25.884599999999999</v>
      </c>
      <c r="HO294">
        <v>89.880200000000002</v>
      </c>
      <c r="HP294">
        <v>31</v>
      </c>
      <c r="HQ294">
        <v>1862.67</v>
      </c>
      <c r="HR294">
        <v>33.696100000000001</v>
      </c>
      <c r="HS294">
        <v>99.263400000000004</v>
      </c>
      <c r="HT294">
        <v>98.325100000000006</v>
      </c>
    </row>
    <row r="295" spans="1:228" x14ac:dyDescent="0.2">
      <c r="A295">
        <v>280</v>
      </c>
      <c r="B295">
        <v>1669669724.5999999</v>
      </c>
      <c r="C295">
        <v>1114</v>
      </c>
      <c r="D295" t="s">
        <v>919</v>
      </c>
      <c r="E295" t="s">
        <v>920</v>
      </c>
      <c r="F295">
        <v>4</v>
      </c>
      <c r="G295">
        <v>1669669722.5999999</v>
      </c>
      <c r="H295">
        <f t="shared" si="136"/>
        <v>3.6859121510946628E-3</v>
      </c>
      <c r="I295">
        <f t="shared" si="137"/>
        <v>3.6859121510946626</v>
      </c>
      <c r="J295">
        <f t="shared" si="138"/>
        <v>38.363240955327285</v>
      </c>
      <c r="K295">
        <f t="shared" si="139"/>
        <v>1826.194285714286</v>
      </c>
      <c r="L295">
        <f t="shared" si="140"/>
        <v>1496.1415146420022</v>
      </c>
      <c r="M295">
        <f t="shared" si="141"/>
        <v>150.79526567800062</v>
      </c>
      <c r="N295">
        <f t="shared" si="142"/>
        <v>184.06109970140474</v>
      </c>
      <c r="O295">
        <f t="shared" si="143"/>
        <v>0.22185012687471287</v>
      </c>
      <c r="P295">
        <f t="shared" si="144"/>
        <v>3.6659746756234561</v>
      </c>
      <c r="Q295">
        <f t="shared" si="145"/>
        <v>0.21465241403712126</v>
      </c>
      <c r="R295">
        <f t="shared" si="146"/>
        <v>0.13478499137902861</v>
      </c>
      <c r="S295">
        <f t="shared" si="147"/>
        <v>226.11637594844191</v>
      </c>
      <c r="T295">
        <f t="shared" si="148"/>
        <v>33.373395195078722</v>
      </c>
      <c r="U295">
        <f t="shared" si="149"/>
        <v>33.591228571428573</v>
      </c>
      <c r="V295">
        <f t="shared" si="150"/>
        <v>5.2223833549004448</v>
      </c>
      <c r="W295">
        <f t="shared" si="151"/>
        <v>70.327144192060615</v>
      </c>
      <c r="X295">
        <f t="shared" si="152"/>
        <v>3.567138426698055</v>
      </c>
      <c r="Y295">
        <f t="shared" si="153"/>
        <v>5.0722071366304062</v>
      </c>
      <c r="Z295">
        <f t="shared" si="154"/>
        <v>1.6552449282023898</v>
      </c>
      <c r="AA295">
        <f t="shared" si="155"/>
        <v>-162.54872586327463</v>
      </c>
      <c r="AB295">
        <f t="shared" si="156"/>
        <v>-102.88010419056388</v>
      </c>
      <c r="AC295">
        <f t="shared" si="157"/>
        <v>-6.44801619866079</v>
      </c>
      <c r="AD295">
        <f t="shared" si="158"/>
        <v>-45.760470304057378</v>
      </c>
      <c r="AE295">
        <f t="shared" si="159"/>
        <v>62.656308738985118</v>
      </c>
      <c r="AF295">
        <f t="shared" si="160"/>
        <v>3.6901322257633375</v>
      </c>
      <c r="AG295">
        <f t="shared" si="161"/>
        <v>38.363240955327285</v>
      </c>
      <c r="AH295">
        <v>1919.349128331753</v>
      </c>
      <c r="AI295">
        <v>1895.90606060606</v>
      </c>
      <c r="AJ295">
        <v>1.7970797169462249</v>
      </c>
      <c r="AK295">
        <v>63.565594582378537</v>
      </c>
      <c r="AL295">
        <f t="shared" si="162"/>
        <v>3.6859121510946626</v>
      </c>
      <c r="AM295">
        <v>33.912205054127462</v>
      </c>
      <c r="AN295">
        <v>35.389038787878803</v>
      </c>
      <c r="AO295">
        <v>-1.6450019151210742E-5</v>
      </c>
      <c r="AP295">
        <v>91.324136407103097</v>
      </c>
      <c r="AQ295">
        <v>66</v>
      </c>
      <c r="AR295">
        <v>10</v>
      </c>
      <c r="AS295">
        <f t="shared" si="163"/>
        <v>1</v>
      </c>
      <c r="AT295">
        <f t="shared" si="164"/>
        <v>0</v>
      </c>
      <c r="AU295">
        <f t="shared" si="165"/>
        <v>47064.80751531748</v>
      </c>
      <c r="AV295">
        <f t="shared" si="166"/>
        <v>1200.01</v>
      </c>
      <c r="AW295">
        <f t="shared" si="167"/>
        <v>1025.9331564499701</v>
      </c>
      <c r="AX295">
        <f t="shared" si="168"/>
        <v>0.85493717256520363</v>
      </c>
      <c r="AY295">
        <f t="shared" si="169"/>
        <v>0.18842874305084284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1669669722.5999999</v>
      </c>
      <c r="BF295">
        <v>1826.194285714286</v>
      </c>
      <c r="BG295">
        <v>1855.017142857143</v>
      </c>
      <c r="BH295">
        <v>35.391985714285717</v>
      </c>
      <c r="BI295">
        <v>33.913557142857137</v>
      </c>
      <c r="BJ295">
        <v>1831.284285714285</v>
      </c>
      <c r="BK295">
        <v>35.265014285714287</v>
      </c>
      <c r="BL295">
        <v>650.06414285714277</v>
      </c>
      <c r="BM295">
        <v>100.6892857142857</v>
      </c>
      <c r="BN295">
        <v>0.1001544571428571</v>
      </c>
      <c r="BO295">
        <v>33.070685714285723</v>
      </c>
      <c r="BP295">
        <v>33.591228571428573</v>
      </c>
      <c r="BQ295">
        <v>999.89999999999986</v>
      </c>
      <c r="BR295">
        <v>0</v>
      </c>
      <c r="BS295">
        <v>0</v>
      </c>
      <c r="BT295">
        <v>8991.9642857142862</v>
      </c>
      <c r="BU295">
        <v>0</v>
      </c>
      <c r="BV295">
        <v>434.98828571428572</v>
      </c>
      <c r="BW295">
        <v>-28.822885714285711</v>
      </c>
      <c r="BX295">
        <v>1893.1985714285711</v>
      </c>
      <c r="BY295">
        <v>1920.1357142857139</v>
      </c>
      <c r="BZ295">
        <v>1.4783928571428571</v>
      </c>
      <c r="CA295">
        <v>1855.017142857143</v>
      </c>
      <c r="CB295">
        <v>33.913557142857137</v>
      </c>
      <c r="CC295">
        <v>3.56359</v>
      </c>
      <c r="CD295">
        <v>3.414732857142857</v>
      </c>
      <c r="CE295">
        <v>26.925785714285709</v>
      </c>
      <c r="CF295">
        <v>26.201628571428571</v>
      </c>
      <c r="CG295">
        <v>1200.01</v>
      </c>
      <c r="CH295">
        <v>0.50001142857142855</v>
      </c>
      <c r="CI295">
        <v>0.49998857142857128</v>
      </c>
      <c r="CJ295">
        <v>0</v>
      </c>
      <c r="CK295">
        <v>873.44128571428575</v>
      </c>
      <c r="CL295">
        <v>4.9990899999999998</v>
      </c>
      <c r="CM295">
        <v>9333.7428571428572</v>
      </c>
      <c r="CN295">
        <v>9557.9914285714276</v>
      </c>
      <c r="CO295">
        <v>42.875</v>
      </c>
      <c r="CP295">
        <v>44.75</v>
      </c>
      <c r="CQ295">
        <v>43.686999999999998</v>
      </c>
      <c r="CR295">
        <v>43.75</v>
      </c>
      <c r="CS295">
        <v>44.285428571428568</v>
      </c>
      <c r="CT295">
        <v>597.51857142857148</v>
      </c>
      <c r="CU295">
        <v>597.49142857142863</v>
      </c>
      <c r="CV295">
        <v>0</v>
      </c>
      <c r="CW295">
        <v>1669669739.8</v>
      </c>
      <c r="CX295">
        <v>0</v>
      </c>
      <c r="CY295">
        <v>1669667979.5</v>
      </c>
      <c r="CZ295" t="s">
        <v>356</v>
      </c>
      <c r="DA295">
        <v>1669667979.5</v>
      </c>
      <c r="DB295">
        <v>1669667970</v>
      </c>
      <c r="DC295">
        <v>16</v>
      </c>
      <c r="DD295">
        <v>2.5000000000000001E-2</v>
      </c>
      <c r="DE295">
        <v>0.02</v>
      </c>
      <c r="DF295">
        <v>-3.5449999999999999</v>
      </c>
      <c r="DG295">
        <v>0.11899999999999999</v>
      </c>
      <c r="DH295">
        <v>410</v>
      </c>
      <c r="DI295">
        <v>35</v>
      </c>
      <c r="DJ295">
        <v>0.37</v>
      </c>
      <c r="DK295">
        <v>0.56999999999999995</v>
      </c>
      <c r="DL295">
        <v>-28.880565853658538</v>
      </c>
      <c r="DM295">
        <v>-0.30900418118467399</v>
      </c>
      <c r="DN295">
        <v>8.6593084300430931E-2</v>
      </c>
      <c r="DO295">
        <v>0</v>
      </c>
      <c r="DP295">
        <v>1.4602058536585369</v>
      </c>
      <c r="DQ295">
        <v>9.984459930313648E-2</v>
      </c>
      <c r="DR295">
        <v>1.141945835621444E-2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3.2960799999999999</v>
      </c>
      <c r="EB295">
        <v>2.62513</v>
      </c>
      <c r="EC295">
        <v>0.26827499999999999</v>
      </c>
      <c r="ED295">
        <v>0.26858700000000002</v>
      </c>
      <c r="EE295">
        <v>0.14249600000000001</v>
      </c>
      <c r="EF295">
        <v>0.136875</v>
      </c>
      <c r="EG295">
        <v>22143</v>
      </c>
      <c r="EH295">
        <v>22531.5</v>
      </c>
      <c r="EI295">
        <v>28173</v>
      </c>
      <c r="EJ295">
        <v>29671.1</v>
      </c>
      <c r="EK295">
        <v>33247.199999999997</v>
      </c>
      <c r="EL295">
        <v>35551.199999999997</v>
      </c>
      <c r="EM295">
        <v>39760.1</v>
      </c>
      <c r="EN295">
        <v>42394.9</v>
      </c>
      <c r="EO295">
        <v>2.1093000000000002</v>
      </c>
      <c r="EP295">
        <v>2.16445</v>
      </c>
      <c r="EQ295">
        <v>0.13966100000000001</v>
      </c>
      <c r="ER295">
        <v>0</v>
      </c>
      <c r="ES295">
        <v>31.331399999999999</v>
      </c>
      <c r="ET295">
        <v>999.9</v>
      </c>
      <c r="EU295">
        <v>69.400000000000006</v>
      </c>
      <c r="EV295">
        <v>36.5</v>
      </c>
      <c r="EW295">
        <v>42.282800000000002</v>
      </c>
      <c r="EX295">
        <v>56.869300000000003</v>
      </c>
      <c r="EY295">
        <v>-2.2355800000000001</v>
      </c>
      <c r="EZ295">
        <v>2</v>
      </c>
      <c r="FA295">
        <v>0.495056</v>
      </c>
      <c r="FB295">
        <v>0.44672699999999999</v>
      </c>
      <c r="FC295">
        <v>20.272600000000001</v>
      </c>
      <c r="FD295">
        <v>5.2198399999999996</v>
      </c>
      <c r="FE295">
        <v>12.004099999999999</v>
      </c>
      <c r="FF295">
        <v>4.9867499999999998</v>
      </c>
      <c r="FG295">
        <v>3.2844500000000001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1.8622000000000001</v>
      </c>
      <c r="FN295">
        <v>1.86432</v>
      </c>
      <c r="FO295">
        <v>1.8603499999999999</v>
      </c>
      <c r="FP295">
        <v>1.86111</v>
      </c>
      <c r="FQ295">
        <v>1.8602000000000001</v>
      </c>
      <c r="FR295">
        <v>1.86188</v>
      </c>
      <c r="FS295">
        <v>1.8584799999999999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-5.0999999999999996</v>
      </c>
      <c r="GH295">
        <v>0.127</v>
      </c>
      <c r="GI295">
        <v>-2.6367403326156271</v>
      </c>
      <c r="GJ295">
        <v>-2.8314441237569559E-3</v>
      </c>
      <c r="GK295">
        <v>1.746196064066972E-6</v>
      </c>
      <c r="GL295">
        <v>-5.0840809965914505E-10</v>
      </c>
      <c r="GM295">
        <v>-0.1800947898839361</v>
      </c>
      <c r="GN295">
        <v>5.1166531179064507E-3</v>
      </c>
      <c r="GO295">
        <v>1.8935886849813399E-4</v>
      </c>
      <c r="GP295">
        <v>-2.4822471333493459E-6</v>
      </c>
      <c r="GQ295">
        <v>4</v>
      </c>
      <c r="GR295">
        <v>2082</v>
      </c>
      <c r="GS295">
        <v>4</v>
      </c>
      <c r="GT295">
        <v>36</v>
      </c>
      <c r="GU295">
        <v>29.1</v>
      </c>
      <c r="GV295">
        <v>29.2</v>
      </c>
      <c r="GW295">
        <v>4.5166000000000004</v>
      </c>
      <c r="GX295">
        <v>2.49634</v>
      </c>
      <c r="GY295">
        <v>2.04834</v>
      </c>
      <c r="GZ295">
        <v>2.6208499999999999</v>
      </c>
      <c r="HA295">
        <v>2.1972700000000001</v>
      </c>
      <c r="HB295">
        <v>2.3877000000000002</v>
      </c>
      <c r="HC295">
        <v>42.483699999999999</v>
      </c>
      <c r="HD295">
        <v>14.2196</v>
      </c>
      <c r="HE295">
        <v>18</v>
      </c>
      <c r="HF295">
        <v>618.4</v>
      </c>
      <c r="HG295">
        <v>734.76300000000003</v>
      </c>
      <c r="HH295">
        <v>30.999400000000001</v>
      </c>
      <c r="HI295">
        <v>33.678400000000003</v>
      </c>
      <c r="HJ295">
        <v>29.9998</v>
      </c>
      <c r="HK295">
        <v>33.5929</v>
      </c>
      <c r="HL295">
        <v>33.588099999999997</v>
      </c>
      <c r="HM295">
        <v>90.375799999999998</v>
      </c>
      <c r="HN295">
        <v>26.181000000000001</v>
      </c>
      <c r="HO295">
        <v>89.880200000000002</v>
      </c>
      <c r="HP295">
        <v>31</v>
      </c>
      <c r="HQ295">
        <v>1869.34</v>
      </c>
      <c r="HR295">
        <v>33.651899999999998</v>
      </c>
      <c r="HS295">
        <v>99.263099999999994</v>
      </c>
      <c r="HT295">
        <v>98.324799999999996</v>
      </c>
    </row>
    <row r="296" spans="1:228" x14ac:dyDescent="0.2">
      <c r="A296">
        <v>281</v>
      </c>
      <c r="B296">
        <v>1669669728.5999999</v>
      </c>
      <c r="C296">
        <v>1118</v>
      </c>
      <c r="D296" t="s">
        <v>921</v>
      </c>
      <c r="E296" t="s">
        <v>922</v>
      </c>
      <c r="F296">
        <v>4</v>
      </c>
      <c r="G296">
        <v>1669669726.2874999</v>
      </c>
      <c r="H296">
        <f t="shared" si="136"/>
        <v>3.7059617571337388E-3</v>
      </c>
      <c r="I296">
        <f t="shared" si="137"/>
        <v>3.7059617571337387</v>
      </c>
      <c r="J296">
        <f t="shared" si="138"/>
        <v>39.559688854204119</v>
      </c>
      <c r="K296">
        <f t="shared" si="139"/>
        <v>1832.4837500000001</v>
      </c>
      <c r="L296">
        <f t="shared" si="140"/>
        <v>1494.587496427594</v>
      </c>
      <c r="M296">
        <f t="shared" si="141"/>
        <v>150.63908186541329</v>
      </c>
      <c r="N296">
        <f t="shared" si="142"/>
        <v>184.6955566623547</v>
      </c>
      <c r="O296">
        <f t="shared" si="143"/>
        <v>0.22276201341676094</v>
      </c>
      <c r="P296">
        <f t="shared" si="144"/>
        <v>3.6641997621578843</v>
      </c>
      <c r="Q296">
        <f t="shared" si="145"/>
        <v>0.21550265837199792</v>
      </c>
      <c r="R296">
        <f t="shared" si="146"/>
        <v>0.13532167868699371</v>
      </c>
      <c r="S296">
        <f t="shared" si="147"/>
        <v>226.10601485862222</v>
      </c>
      <c r="T296">
        <f t="shared" si="148"/>
        <v>33.371510306562691</v>
      </c>
      <c r="U296">
        <f t="shared" si="149"/>
        <v>33.597162500000003</v>
      </c>
      <c r="V296">
        <f t="shared" si="150"/>
        <v>5.2241173425678697</v>
      </c>
      <c r="W296">
        <f t="shared" si="151"/>
        <v>70.304504638806648</v>
      </c>
      <c r="X296">
        <f t="shared" si="152"/>
        <v>3.5664385722520757</v>
      </c>
      <c r="Y296">
        <f t="shared" si="153"/>
        <v>5.0728450340057929</v>
      </c>
      <c r="Z296">
        <f t="shared" si="154"/>
        <v>1.657678770315794</v>
      </c>
      <c r="AA296">
        <f t="shared" si="155"/>
        <v>-163.43291348959787</v>
      </c>
      <c r="AB296">
        <f t="shared" si="156"/>
        <v>-103.56014967076256</v>
      </c>
      <c r="AC296">
        <f t="shared" si="157"/>
        <v>-6.4940420685468663</v>
      </c>
      <c r="AD296">
        <f t="shared" si="158"/>
        <v>-47.381090370285065</v>
      </c>
      <c r="AE296">
        <f t="shared" si="159"/>
        <v>62.406222933976743</v>
      </c>
      <c r="AF296">
        <f t="shared" si="160"/>
        <v>3.7539651092758453</v>
      </c>
      <c r="AG296">
        <f t="shared" si="161"/>
        <v>39.559688854204119</v>
      </c>
      <c r="AH296">
        <v>1926.3327475591509</v>
      </c>
      <c r="AI296">
        <v>1902.7749090909081</v>
      </c>
      <c r="AJ296">
        <v>1.693047091246676</v>
      </c>
      <c r="AK296">
        <v>63.565594582378537</v>
      </c>
      <c r="AL296">
        <f t="shared" si="162"/>
        <v>3.7059617571337387</v>
      </c>
      <c r="AM296">
        <v>33.895865314673991</v>
      </c>
      <c r="AN296">
        <v>35.380985454545453</v>
      </c>
      <c r="AO296">
        <v>-2.2340398258099519E-5</v>
      </c>
      <c r="AP296">
        <v>91.324136407103097</v>
      </c>
      <c r="AQ296">
        <v>66</v>
      </c>
      <c r="AR296">
        <v>10</v>
      </c>
      <c r="AS296">
        <f t="shared" si="163"/>
        <v>1</v>
      </c>
      <c r="AT296">
        <f t="shared" si="164"/>
        <v>0</v>
      </c>
      <c r="AU296">
        <f t="shared" si="165"/>
        <v>47032.798459325822</v>
      </c>
      <c r="AV296">
        <f t="shared" si="166"/>
        <v>1199.95875</v>
      </c>
      <c r="AW296">
        <f t="shared" si="167"/>
        <v>1025.8889760925504</v>
      </c>
      <c r="AX296">
        <f t="shared" si="168"/>
        <v>0.85493686853198114</v>
      </c>
      <c r="AY296">
        <f t="shared" si="169"/>
        <v>0.18842815626672352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1669669726.2874999</v>
      </c>
      <c r="BF296">
        <v>1832.4837500000001</v>
      </c>
      <c r="BG296">
        <v>1861.2650000000001</v>
      </c>
      <c r="BH296">
        <v>35.384937499999999</v>
      </c>
      <c r="BI296">
        <v>33.880712500000001</v>
      </c>
      <c r="BJ296">
        <v>1837.58</v>
      </c>
      <c r="BK296">
        <v>35.2580125</v>
      </c>
      <c r="BL296">
        <v>649.97287499999993</v>
      </c>
      <c r="BM296">
        <v>100.68975</v>
      </c>
      <c r="BN296">
        <v>9.9987787500000008E-2</v>
      </c>
      <c r="BO296">
        <v>33.072924999999998</v>
      </c>
      <c r="BP296">
        <v>33.597162500000003</v>
      </c>
      <c r="BQ296">
        <v>999.9</v>
      </c>
      <c r="BR296">
        <v>0</v>
      </c>
      <c r="BS296">
        <v>0</v>
      </c>
      <c r="BT296">
        <v>8985.78125</v>
      </c>
      <c r="BU296">
        <v>0</v>
      </c>
      <c r="BV296">
        <v>429.99237499999998</v>
      </c>
      <c r="BW296">
        <v>-28.7835</v>
      </c>
      <c r="BX296">
        <v>1899.7037499999999</v>
      </c>
      <c r="BY296">
        <v>1926.5387499999999</v>
      </c>
      <c r="BZ296">
        <v>1.5042262500000001</v>
      </c>
      <c r="CA296">
        <v>1861.2650000000001</v>
      </c>
      <c r="CB296">
        <v>33.880712500000001</v>
      </c>
      <c r="CC296">
        <v>3.5629024999999999</v>
      </c>
      <c r="CD296">
        <v>3.4114425000000002</v>
      </c>
      <c r="CE296">
        <v>26.9225125</v>
      </c>
      <c r="CF296">
        <v>26.185337499999999</v>
      </c>
      <c r="CG296">
        <v>1199.95875</v>
      </c>
      <c r="CH296">
        <v>0.50002124999999997</v>
      </c>
      <c r="CI296">
        <v>0.49997875000000003</v>
      </c>
      <c r="CJ296">
        <v>0</v>
      </c>
      <c r="CK296">
        <v>873.55250000000001</v>
      </c>
      <c r="CL296">
        <v>4.9990899999999998</v>
      </c>
      <c r="CM296">
        <v>9333.2637500000019</v>
      </c>
      <c r="CN296">
        <v>9557.6012499999997</v>
      </c>
      <c r="CO296">
        <v>42.875</v>
      </c>
      <c r="CP296">
        <v>44.726374999999997</v>
      </c>
      <c r="CQ296">
        <v>43.686999999999998</v>
      </c>
      <c r="CR296">
        <v>43.75</v>
      </c>
      <c r="CS296">
        <v>44.25</v>
      </c>
      <c r="CT296">
        <v>597.50500000000011</v>
      </c>
      <c r="CU296">
        <v>597.45375000000013</v>
      </c>
      <c r="CV296">
        <v>0</v>
      </c>
      <c r="CW296">
        <v>1669669744</v>
      </c>
      <c r="CX296">
        <v>0</v>
      </c>
      <c r="CY296">
        <v>1669667979.5</v>
      </c>
      <c r="CZ296" t="s">
        <v>356</v>
      </c>
      <c r="DA296">
        <v>1669667979.5</v>
      </c>
      <c r="DB296">
        <v>1669667970</v>
      </c>
      <c r="DC296">
        <v>16</v>
      </c>
      <c r="DD296">
        <v>2.5000000000000001E-2</v>
      </c>
      <c r="DE296">
        <v>0.02</v>
      </c>
      <c r="DF296">
        <v>-3.5449999999999999</v>
      </c>
      <c r="DG296">
        <v>0.11899999999999999</v>
      </c>
      <c r="DH296">
        <v>410</v>
      </c>
      <c r="DI296">
        <v>35</v>
      </c>
      <c r="DJ296">
        <v>0.37</v>
      </c>
      <c r="DK296">
        <v>0.56999999999999995</v>
      </c>
      <c r="DL296">
        <v>-28.86451219512195</v>
      </c>
      <c r="DM296">
        <v>8.4792334494696045E-2</v>
      </c>
      <c r="DN296">
        <v>9.5431400965842461E-2</v>
      </c>
      <c r="DO296">
        <v>1</v>
      </c>
      <c r="DP296">
        <v>1.468909756097561</v>
      </c>
      <c r="DQ296">
        <v>0.1734087804878065</v>
      </c>
      <c r="DR296">
        <v>1.8964137848337729E-2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3.2961499999999999</v>
      </c>
      <c r="EB296">
        <v>2.6251199999999999</v>
      </c>
      <c r="EC296">
        <v>0.26883200000000002</v>
      </c>
      <c r="ED296">
        <v>0.26914100000000002</v>
      </c>
      <c r="EE296">
        <v>0.14247599999999999</v>
      </c>
      <c r="EF296">
        <v>0.13664899999999999</v>
      </c>
      <c r="EG296">
        <v>22126.2</v>
      </c>
      <c r="EH296">
        <v>22514.400000000001</v>
      </c>
      <c r="EI296">
        <v>28173.200000000001</v>
      </c>
      <c r="EJ296">
        <v>29671.1</v>
      </c>
      <c r="EK296">
        <v>33248.5</v>
      </c>
      <c r="EL296">
        <v>35560.5</v>
      </c>
      <c r="EM296">
        <v>39760.6</v>
      </c>
      <c r="EN296">
        <v>42394.9</v>
      </c>
      <c r="EO296">
        <v>2.10928</v>
      </c>
      <c r="EP296">
        <v>2.1643500000000002</v>
      </c>
      <c r="EQ296">
        <v>0.139788</v>
      </c>
      <c r="ER296">
        <v>0</v>
      </c>
      <c r="ES296">
        <v>31.333500000000001</v>
      </c>
      <c r="ET296">
        <v>999.9</v>
      </c>
      <c r="EU296">
        <v>69.400000000000006</v>
      </c>
      <c r="EV296">
        <v>36.5</v>
      </c>
      <c r="EW296">
        <v>42.287100000000002</v>
      </c>
      <c r="EX296">
        <v>57.199399999999997</v>
      </c>
      <c r="EY296">
        <v>-2.1794899999999999</v>
      </c>
      <c r="EZ296">
        <v>2</v>
      </c>
      <c r="FA296">
        <v>0.494977</v>
      </c>
      <c r="FB296">
        <v>0.44512299999999999</v>
      </c>
      <c r="FC296">
        <v>20.272500000000001</v>
      </c>
      <c r="FD296">
        <v>5.2189399999999999</v>
      </c>
      <c r="FE296">
        <v>12.004899999999999</v>
      </c>
      <c r="FF296">
        <v>4.9867999999999997</v>
      </c>
      <c r="FG296">
        <v>3.2844799999999998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1.8643099999999999</v>
      </c>
      <c r="FO296">
        <v>1.8603499999999999</v>
      </c>
      <c r="FP296">
        <v>1.86111</v>
      </c>
      <c r="FQ296">
        <v>1.8602000000000001</v>
      </c>
      <c r="FR296">
        <v>1.86188</v>
      </c>
      <c r="FS296">
        <v>1.8584400000000001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-5.0999999999999996</v>
      </c>
      <c r="GH296">
        <v>0.1268</v>
      </c>
      <c r="GI296">
        <v>-2.6367403326156271</v>
      </c>
      <c r="GJ296">
        <v>-2.8314441237569559E-3</v>
      </c>
      <c r="GK296">
        <v>1.746196064066972E-6</v>
      </c>
      <c r="GL296">
        <v>-5.0840809965914505E-10</v>
      </c>
      <c r="GM296">
        <v>-0.1800947898839361</v>
      </c>
      <c r="GN296">
        <v>5.1166531179064507E-3</v>
      </c>
      <c r="GO296">
        <v>1.8935886849813399E-4</v>
      </c>
      <c r="GP296">
        <v>-2.4822471333493459E-6</v>
      </c>
      <c r="GQ296">
        <v>4</v>
      </c>
      <c r="GR296">
        <v>2082</v>
      </c>
      <c r="GS296">
        <v>4</v>
      </c>
      <c r="GT296">
        <v>36</v>
      </c>
      <c r="GU296">
        <v>29.2</v>
      </c>
      <c r="GV296">
        <v>29.3</v>
      </c>
      <c r="GW296">
        <v>4.52881</v>
      </c>
      <c r="GX296">
        <v>2.49634</v>
      </c>
      <c r="GY296">
        <v>2.04834</v>
      </c>
      <c r="GZ296">
        <v>2.6220699999999999</v>
      </c>
      <c r="HA296">
        <v>2.1972700000000001</v>
      </c>
      <c r="HB296">
        <v>2.3303199999999999</v>
      </c>
      <c r="HC296">
        <v>42.483699999999999</v>
      </c>
      <c r="HD296">
        <v>14.210800000000001</v>
      </c>
      <c r="HE296">
        <v>18</v>
      </c>
      <c r="HF296">
        <v>618.35900000000004</v>
      </c>
      <c r="HG296">
        <v>734.64099999999996</v>
      </c>
      <c r="HH296">
        <v>30.999500000000001</v>
      </c>
      <c r="HI296">
        <v>33.6753</v>
      </c>
      <c r="HJ296">
        <v>29.9998</v>
      </c>
      <c r="HK296">
        <v>33.590699999999998</v>
      </c>
      <c r="HL296">
        <v>33.585799999999999</v>
      </c>
      <c r="HM296">
        <v>90.615099999999998</v>
      </c>
      <c r="HN296">
        <v>26.456900000000001</v>
      </c>
      <c r="HO296">
        <v>89.880200000000002</v>
      </c>
      <c r="HP296">
        <v>31</v>
      </c>
      <c r="HQ296">
        <v>1876.02</v>
      </c>
      <c r="HR296">
        <v>33.606900000000003</v>
      </c>
      <c r="HS296">
        <v>99.264200000000002</v>
      </c>
      <c r="HT296">
        <v>98.324799999999996</v>
      </c>
    </row>
    <row r="297" spans="1:228" x14ac:dyDescent="0.2">
      <c r="A297">
        <v>282</v>
      </c>
      <c r="B297">
        <v>1669669732.5999999</v>
      </c>
      <c r="C297">
        <v>1122</v>
      </c>
      <c r="D297" t="s">
        <v>923</v>
      </c>
      <c r="E297" t="s">
        <v>924</v>
      </c>
      <c r="F297">
        <v>4</v>
      </c>
      <c r="G297">
        <v>1669669730.5999999</v>
      </c>
      <c r="H297">
        <f t="shared" si="136"/>
        <v>3.8483161721589183E-3</v>
      </c>
      <c r="I297">
        <f t="shared" si="137"/>
        <v>3.8483161721589183</v>
      </c>
      <c r="J297">
        <f t="shared" si="138"/>
        <v>38.63866662541421</v>
      </c>
      <c r="K297">
        <f t="shared" si="139"/>
        <v>1839.704285714286</v>
      </c>
      <c r="L297">
        <f t="shared" si="140"/>
        <v>1518.0130271492824</v>
      </c>
      <c r="M297">
        <f t="shared" si="141"/>
        <v>152.9989756768116</v>
      </c>
      <c r="N297">
        <f t="shared" si="142"/>
        <v>185.42190760451615</v>
      </c>
      <c r="O297">
        <f t="shared" si="143"/>
        <v>0.23101948269094366</v>
      </c>
      <c r="P297">
        <f t="shared" si="144"/>
        <v>3.6663284941371832</v>
      </c>
      <c r="Q297">
        <f t="shared" si="145"/>
        <v>0.22322646453797595</v>
      </c>
      <c r="R297">
        <f t="shared" si="146"/>
        <v>0.14019481208444606</v>
      </c>
      <c r="S297">
        <f t="shared" si="147"/>
        <v>226.11565594646697</v>
      </c>
      <c r="T297">
        <f t="shared" si="148"/>
        <v>33.345946485166813</v>
      </c>
      <c r="U297">
        <f t="shared" si="149"/>
        <v>33.603714285714283</v>
      </c>
      <c r="V297">
        <f t="shared" si="150"/>
        <v>5.2260324595318766</v>
      </c>
      <c r="W297">
        <f t="shared" si="151"/>
        <v>70.243808780185361</v>
      </c>
      <c r="X297">
        <f t="shared" si="152"/>
        <v>3.5642494457428633</v>
      </c>
      <c r="Y297">
        <f t="shared" si="153"/>
        <v>5.0741118792355122</v>
      </c>
      <c r="Z297">
        <f t="shared" si="154"/>
        <v>1.6617830137890133</v>
      </c>
      <c r="AA297">
        <f t="shared" si="155"/>
        <v>-169.7107431922083</v>
      </c>
      <c r="AB297">
        <f t="shared" si="156"/>
        <v>-104.03645636903204</v>
      </c>
      <c r="AC297">
        <f t="shared" si="157"/>
        <v>-6.5204735593486207</v>
      </c>
      <c r="AD297">
        <f t="shared" si="158"/>
        <v>-54.152017174121994</v>
      </c>
      <c r="AE297">
        <f t="shared" si="159"/>
        <v>61.972972840826628</v>
      </c>
      <c r="AF297">
        <f t="shared" si="160"/>
        <v>3.9486940694598318</v>
      </c>
      <c r="AG297">
        <f t="shared" si="161"/>
        <v>38.63866662541421</v>
      </c>
      <c r="AH297">
        <v>1933.0625597433591</v>
      </c>
      <c r="AI297">
        <v>1909.74612121212</v>
      </c>
      <c r="AJ297">
        <v>1.7337846380117381</v>
      </c>
      <c r="AK297">
        <v>63.565594582378537</v>
      </c>
      <c r="AL297">
        <f t="shared" si="162"/>
        <v>3.8483161721589183</v>
      </c>
      <c r="AM297">
        <v>33.80312562924216</v>
      </c>
      <c r="AN297">
        <v>35.345474545454529</v>
      </c>
      <c r="AO297">
        <v>-5.8772248424059968E-5</v>
      </c>
      <c r="AP297">
        <v>91.324136407103097</v>
      </c>
      <c r="AQ297">
        <v>66</v>
      </c>
      <c r="AR297">
        <v>10</v>
      </c>
      <c r="AS297">
        <f t="shared" si="163"/>
        <v>1</v>
      </c>
      <c r="AT297">
        <f t="shared" si="164"/>
        <v>0</v>
      </c>
      <c r="AU297">
        <f t="shared" si="165"/>
        <v>47070.090475508267</v>
      </c>
      <c r="AV297">
        <f t="shared" si="166"/>
        <v>1200.02</v>
      </c>
      <c r="AW297">
        <f t="shared" si="167"/>
        <v>1025.9403564489467</v>
      </c>
      <c r="AX297">
        <f t="shared" si="168"/>
        <v>0.85493604810665369</v>
      </c>
      <c r="AY297">
        <f t="shared" si="169"/>
        <v>0.18842657284584172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1669669730.5999999</v>
      </c>
      <c r="BF297">
        <v>1839.704285714286</v>
      </c>
      <c r="BG297">
        <v>1868.464285714286</v>
      </c>
      <c r="BH297">
        <v>35.363485714285723</v>
      </c>
      <c r="BI297">
        <v>33.781271428571422</v>
      </c>
      <c r="BJ297">
        <v>1844.815714285714</v>
      </c>
      <c r="BK297">
        <v>35.23677142857143</v>
      </c>
      <c r="BL297">
        <v>650.00342857142857</v>
      </c>
      <c r="BM297">
        <v>100.68899999999999</v>
      </c>
      <c r="BN297">
        <v>9.9974099999999996E-2</v>
      </c>
      <c r="BO297">
        <v>33.077371428571418</v>
      </c>
      <c r="BP297">
        <v>33.603714285714283</v>
      </c>
      <c r="BQ297">
        <v>999.89999999999986</v>
      </c>
      <c r="BR297">
        <v>0</v>
      </c>
      <c r="BS297">
        <v>0</v>
      </c>
      <c r="BT297">
        <v>8993.2142857142862</v>
      </c>
      <c r="BU297">
        <v>0</v>
      </c>
      <c r="BV297">
        <v>424.76257142857139</v>
      </c>
      <c r="BW297">
        <v>-28.756728571428571</v>
      </c>
      <c r="BX297">
        <v>1907.15</v>
      </c>
      <c r="BY297">
        <v>1933.788571428571</v>
      </c>
      <c r="BZ297">
        <v>1.582232857142857</v>
      </c>
      <c r="CA297">
        <v>1868.464285714286</v>
      </c>
      <c r="CB297">
        <v>33.781271428571422</v>
      </c>
      <c r="CC297">
        <v>3.5607171428571429</v>
      </c>
      <c r="CD297">
        <v>3.4014057142857141</v>
      </c>
      <c r="CE297">
        <v>26.91205714285714</v>
      </c>
      <c r="CF297">
        <v>26.135485714285711</v>
      </c>
      <c r="CG297">
        <v>1200.02</v>
      </c>
      <c r="CH297">
        <v>0.50004899999999985</v>
      </c>
      <c r="CI297">
        <v>0.49995099999999992</v>
      </c>
      <c r="CJ297">
        <v>0</v>
      </c>
      <c r="CK297">
        <v>873.56228571428585</v>
      </c>
      <c r="CL297">
        <v>4.9990899999999998</v>
      </c>
      <c r="CM297">
        <v>9333.4142857142851</v>
      </c>
      <c r="CN297">
        <v>9558.187142857143</v>
      </c>
      <c r="CO297">
        <v>42.875</v>
      </c>
      <c r="CP297">
        <v>44.732000000000014</v>
      </c>
      <c r="CQ297">
        <v>43.686999999999998</v>
      </c>
      <c r="CR297">
        <v>43.75</v>
      </c>
      <c r="CS297">
        <v>44.25</v>
      </c>
      <c r="CT297">
        <v>597.56857142857154</v>
      </c>
      <c r="CU297">
        <v>597.45142857142855</v>
      </c>
      <c r="CV297">
        <v>0</v>
      </c>
      <c r="CW297">
        <v>1669669748.2</v>
      </c>
      <c r="CX297">
        <v>0</v>
      </c>
      <c r="CY297">
        <v>1669667979.5</v>
      </c>
      <c r="CZ297" t="s">
        <v>356</v>
      </c>
      <c r="DA297">
        <v>1669667979.5</v>
      </c>
      <c r="DB297">
        <v>1669667970</v>
      </c>
      <c r="DC297">
        <v>16</v>
      </c>
      <c r="DD297">
        <v>2.5000000000000001E-2</v>
      </c>
      <c r="DE297">
        <v>0.02</v>
      </c>
      <c r="DF297">
        <v>-3.5449999999999999</v>
      </c>
      <c r="DG297">
        <v>0.11899999999999999</v>
      </c>
      <c r="DH297">
        <v>410</v>
      </c>
      <c r="DI297">
        <v>35</v>
      </c>
      <c r="DJ297">
        <v>0.37</v>
      </c>
      <c r="DK297">
        <v>0.56999999999999995</v>
      </c>
      <c r="DL297">
        <v>-28.867909756097561</v>
      </c>
      <c r="DM297">
        <v>0.63521393728222209</v>
      </c>
      <c r="DN297">
        <v>9.2207244847568995E-2</v>
      </c>
      <c r="DO297">
        <v>0</v>
      </c>
      <c r="DP297">
        <v>1.492379512195122</v>
      </c>
      <c r="DQ297">
        <v>0.38797191637630551</v>
      </c>
      <c r="DR297">
        <v>4.3017663300783889E-2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365</v>
      </c>
      <c r="EA297">
        <v>3.29636</v>
      </c>
      <c r="EB297">
        <v>2.62541</v>
      </c>
      <c r="EC297">
        <v>0.269401</v>
      </c>
      <c r="ED297">
        <v>0.269679</v>
      </c>
      <c r="EE297">
        <v>0.14236599999999999</v>
      </c>
      <c r="EF297">
        <v>0.13642599999999999</v>
      </c>
      <c r="EG297">
        <v>22108.9</v>
      </c>
      <c r="EH297">
        <v>22497.599999999999</v>
      </c>
      <c r="EI297">
        <v>28173.1</v>
      </c>
      <c r="EJ297">
        <v>29670.799999999999</v>
      </c>
      <c r="EK297">
        <v>33252.1</v>
      </c>
      <c r="EL297">
        <v>35569.800000000003</v>
      </c>
      <c r="EM297">
        <v>39759.699999999997</v>
      </c>
      <c r="EN297">
        <v>42394.9</v>
      </c>
      <c r="EO297">
        <v>2.1095199999999998</v>
      </c>
      <c r="EP297">
        <v>2.1642999999999999</v>
      </c>
      <c r="EQ297">
        <v>0.140294</v>
      </c>
      <c r="ER297">
        <v>0</v>
      </c>
      <c r="ES297">
        <v>31.3369</v>
      </c>
      <c r="ET297">
        <v>999.9</v>
      </c>
      <c r="EU297">
        <v>69.3</v>
      </c>
      <c r="EV297">
        <v>36.5</v>
      </c>
      <c r="EW297">
        <v>42.216200000000001</v>
      </c>
      <c r="EX297">
        <v>57.169400000000003</v>
      </c>
      <c r="EY297">
        <v>-2.3637800000000002</v>
      </c>
      <c r="EZ297">
        <v>2</v>
      </c>
      <c r="FA297">
        <v>0.494616</v>
      </c>
      <c r="FB297">
        <v>0.44400899999999999</v>
      </c>
      <c r="FC297">
        <v>20.272500000000001</v>
      </c>
      <c r="FD297">
        <v>5.2196899999999999</v>
      </c>
      <c r="FE297">
        <v>12.005000000000001</v>
      </c>
      <c r="FF297">
        <v>4.98705</v>
      </c>
      <c r="FG297">
        <v>3.2845800000000001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1.86222</v>
      </c>
      <c r="FN297">
        <v>1.86432</v>
      </c>
      <c r="FO297">
        <v>1.86036</v>
      </c>
      <c r="FP297">
        <v>1.86111</v>
      </c>
      <c r="FQ297">
        <v>1.8602000000000001</v>
      </c>
      <c r="FR297">
        <v>1.86188</v>
      </c>
      <c r="FS297">
        <v>1.8584799999999999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-5.12</v>
      </c>
      <c r="GH297">
        <v>0.1265</v>
      </c>
      <c r="GI297">
        <v>-2.6367403326156271</v>
      </c>
      <c r="GJ297">
        <v>-2.8314441237569559E-3</v>
      </c>
      <c r="GK297">
        <v>1.746196064066972E-6</v>
      </c>
      <c r="GL297">
        <v>-5.0840809965914505E-10</v>
      </c>
      <c r="GM297">
        <v>-0.1800947898839361</v>
      </c>
      <c r="GN297">
        <v>5.1166531179064507E-3</v>
      </c>
      <c r="GO297">
        <v>1.8935886849813399E-4</v>
      </c>
      <c r="GP297">
        <v>-2.4822471333493459E-6</v>
      </c>
      <c r="GQ297">
        <v>4</v>
      </c>
      <c r="GR297">
        <v>2082</v>
      </c>
      <c r="GS297">
        <v>4</v>
      </c>
      <c r="GT297">
        <v>36</v>
      </c>
      <c r="GU297">
        <v>29.2</v>
      </c>
      <c r="GV297">
        <v>29.4</v>
      </c>
      <c r="GW297">
        <v>4.5410199999999996</v>
      </c>
      <c r="GX297">
        <v>2.49878</v>
      </c>
      <c r="GY297">
        <v>2.04834</v>
      </c>
      <c r="GZ297">
        <v>2.6220699999999999</v>
      </c>
      <c r="HA297">
        <v>2.1972700000000001</v>
      </c>
      <c r="HB297">
        <v>2.2936999999999999</v>
      </c>
      <c r="HC297">
        <v>42.483699999999999</v>
      </c>
      <c r="HD297">
        <v>14.210800000000001</v>
      </c>
      <c r="HE297">
        <v>18</v>
      </c>
      <c r="HF297">
        <v>618.51900000000001</v>
      </c>
      <c r="HG297">
        <v>734.56500000000005</v>
      </c>
      <c r="HH297">
        <v>30.999600000000001</v>
      </c>
      <c r="HI297">
        <v>33.6723</v>
      </c>
      <c r="HJ297">
        <v>29.9998</v>
      </c>
      <c r="HK297">
        <v>33.587600000000002</v>
      </c>
      <c r="HL297">
        <v>33.583500000000001</v>
      </c>
      <c r="HM297">
        <v>90.861500000000007</v>
      </c>
      <c r="HN297">
        <v>26.456900000000001</v>
      </c>
      <c r="HO297">
        <v>89.880200000000002</v>
      </c>
      <c r="HP297">
        <v>31</v>
      </c>
      <c r="HQ297">
        <v>1882.7</v>
      </c>
      <c r="HR297">
        <v>33.615600000000001</v>
      </c>
      <c r="HS297">
        <v>99.262699999999995</v>
      </c>
      <c r="HT297">
        <v>98.324399999999997</v>
      </c>
    </row>
    <row r="298" spans="1:228" x14ac:dyDescent="0.2">
      <c r="A298">
        <v>283</v>
      </c>
      <c r="B298">
        <v>1669669736.5999999</v>
      </c>
      <c r="C298">
        <v>1126</v>
      </c>
      <c r="D298" t="s">
        <v>925</v>
      </c>
      <c r="E298" t="s">
        <v>926</v>
      </c>
      <c r="F298">
        <v>4</v>
      </c>
      <c r="G298">
        <v>1669669734.2874999</v>
      </c>
      <c r="H298">
        <f t="shared" si="136"/>
        <v>3.6441983979061906E-3</v>
      </c>
      <c r="I298">
        <f t="shared" si="137"/>
        <v>3.6441983979061905</v>
      </c>
      <c r="J298">
        <f t="shared" si="138"/>
        <v>39.524538774812797</v>
      </c>
      <c r="K298">
        <f t="shared" si="139"/>
        <v>1845.8724999999999</v>
      </c>
      <c r="L298">
        <f t="shared" si="140"/>
        <v>1500.4548820960238</v>
      </c>
      <c r="M298">
        <f t="shared" si="141"/>
        <v>151.23069845875435</v>
      </c>
      <c r="N298">
        <f t="shared" si="142"/>
        <v>186.04530584142032</v>
      </c>
      <c r="O298">
        <f t="shared" si="143"/>
        <v>0.2172720032531896</v>
      </c>
      <c r="P298">
        <f t="shared" si="144"/>
        <v>3.6639060220580282</v>
      </c>
      <c r="Q298">
        <f t="shared" si="145"/>
        <v>0.21035954534197221</v>
      </c>
      <c r="R298">
        <f t="shared" si="146"/>
        <v>0.13207745306681878</v>
      </c>
      <c r="S298">
        <f t="shared" si="147"/>
        <v>226.11642035901124</v>
      </c>
      <c r="T298">
        <f t="shared" si="148"/>
        <v>33.392633414950396</v>
      </c>
      <c r="U298">
        <f t="shared" si="149"/>
        <v>33.614924999999999</v>
      </c>
      <c r="V298">
        <f t="shared" si="150"/>
        <v>5.2293108190561108</v>
      </c>
      <c r="W298">
        <f t="shared" si="151"/>
        <v>70.133678604748766</v>
      </c>
      <c r="X298">
        <f t="shared" si="152"/>
        <v>3.5593865214555716</v>
      </c>
      <c r="Y298">
        <f t="shared" si="153"/>
        <v>5.0751459103053023</v>
      </c>
      <c r="Z298">
        <f t="shared" si="154"/>
        <v>1.6699242976005393</v>
      </c>
      <c r="AA298">
        <f t="shared" si="155"/>
        <v>-160.70914934766301</v>
      </c>
      <c r="AB298">
        <f t="shared" si="156"/>
        <v>-105.46540514266647</v>
      </c>
      <c r="AC298">
        <f t="shared" si="157"/>
        <v>-6.614883896974705</v>
      </c>
      <c r="AD298">
        <f t="shared" si="158"/>
        <v>-46.673018028292944</v>
      </c>
      <c r="AE298">
        <f t="shared" si="159"/>
        <v>61.885318985662124</v>
      </c>
      <c r="AF298">
        <f t="shared" si="160"/>
        <v>3.9315339411083179</v>
      </c>
      <c r="AG298">
        <f t="shared" si="161"/>
        <v>39.524538774812797</v>
      </c>
      <c r="AH298">
        <v>1939.8362186639599</v>
      </c>
      <c r="AI298">
        <v>1916.443939393939</v>
      </c>
      <c r="AJ298">
        <v>1.6552359195266051</v>
      </c>
      <c r="AK298">
        <v>63.565594582378537</v>
      </c>
      <c r="AL298">
        <f t="shared" si="162"/>
        <v>3.6441983979061905</v>
      </c>
      <c r="AM298">
        <v>33.744807546775448</v>
      </c>
      <c r="AN298">
        <v>35.292452121212101</v>
      </c>
      <c r="AO298">
        <v>-1.5722624751613571E-2</v>
      </c>
      <c r="AP298">
        <v>91.324136407103097</v>
      </c>
      <c r="AQ298">
        <v>66</v>
      </c>
      <c r="AR298">
        <v>10</v>
      </c>
      <c r="AS298">
        <f t="shared" si="163"/>
        <v>1</v>
      </c>
      <c r="AT298">
        <f t="shared" si="164"/>
        <v>0</v>
      </c>
      <c r="AU298">
        <f t="shared" si="165"/>
        <v>47026.317109003787</v>
      </c>
      <c r="AV298">
        <f t="shared" si="166"/>
        <v>1200.01125</v>
      </c>
      <c r="AW298">
        <f t="shared" si="167"/>
        <v>1025.934126092752</v>
      </c>
      <c r="AX298">
        <f t="shared" si="168"/>
        <v>0.85493709004207408</v>
      </c>
      <c r="AY298">
        <f t="shared" si="169"/>
        <v>0.18842858378120309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1669669734.2874999</v>
      </c>
      <c r="BF298">
        <v>1845.8724999999999</v>
      </c>
      <c r="BG298">
        <v>1874.5925</v>
      </c>
      <c r="BH298">
        <v>35.314912500000013</v>
      </c>
      <c r="BI298">
        <v>33.739525</v>
      </c>
      <c r="BJ298">
        <v>1850.99</v>
      </c>
      <c r="BK298">
        <v>35.188637499999999</v>
      </c>
      <c r="BL298">
        <v>650.01587500000005</v>
      </c>
      <c r="BM298">
        <v>100.68975</v>
      </c>
      <c r="BN298">
        <v>0.10015062499999999</v>
      </c>
      <c r="BO298">
        <v>33.081000000000003</v>
      </c>
      <c r="BP298">
        <v>33.614924999999999</v>
      </c>
      <c r="BQ298">
        <v>999.9</v>
      </c>
      <c r="BR298">
        <v>0</v>
      </c>
      <c r="BS298">
        <v>0</v>
      </c>
      <c r="BT298">
        <v>8984.7649999999994</v>
      </c>
      <c r="BU298">
        <v>0</v>
      </c>
      <c r="BV298">
        <v>421.08425</v>
      </c>
      <c r="BW298">
        <v>-28.7190625</v>
      </c>
      <c r="BX298">
        <v>1913.4437499999999</v>
      </c>
      <c r="BY298">
        <v>1940.0487499999999</v>
      </c>
      <c r="BZ298">
        <v>1.5753824999999999</v>
      </c>
      <c r="CA298">
        <v>1874.5925</v>
      </c>
      <c r="CB298">
        <v>33.739525</v>
      </c>
      <c r="CC298">
        <v>3.55584875</v>
      </c>
      <c r="CD298">
        <v>3.3972262500000001</v>
      </c>
      <c r="CE298">
        <v>26.888787499999999</v>
      </c>
      <c r="CF298">
        <v>26.114674999999998</v>
      </c>
      <c r="CG298">
        <v>1200.01125</v>
      </c>
      <c r="CH298">
        <v>0.50001412499999998</v>
      </c>
      <c r="CI298">
        <v>0.49998587500000002</v>
      </c>
      <c r="CJ298">
        <v>0</v>
      </c>
      <c r="CK298">
        <v>873.52449999999999</v>
      </c>
      <c r="CL298">
        <v>4.9990899999999998</v>
      </c>
      <c r="CM298">
        <v>9332.369999999999</v>
      </c>
      <c r="CN298">
        <v>9557.9887500000004</v>
      </c>
      <c r="CO298">
        <v>42.875</v>
      </c>
      <c r="CP298">
        <v>44.694875000000003</v>
      </c>
      <c r="CQ298">
        <v>43.686999999999998</v>
      </c>
      <c r="CR298">
        <v>43.75</v>
      </c>
      <c r="CS298">
        <v>44.25</v>
      </c>
      <c r="CT298">
        <v>597.52250000000004</v>
      </c>
      <c r="CU298">
        <v>597.48874999999998</v>
      </c>
      <c r="CV298">
        <v>0</v>
      </c>
      <c r="CW298">
        <v>1669669751.8</v>
      </c>
      <c r="CX298">
        <v>0</v>
      </c>
      <c r="CY298">
        <v>1669667979.5</v>
      </c>
      <c r="CZ298" t="s">
        <v>356</v>
      </c>
      <c r="DA298">
        <v>1669667979.5</v>
      </c>
      <c r="DB298">
        <v>1669667970</v>
      </c>
      <c r="DC298">
        <v>16</v>
      </c>
      <c r="DD298">
        <v>2.5000000000000001E-2</v>
      </c>
      <c r="DE298">
        <v>0.02</v>
      </c>
      <c r="DF298">
        <v>-3.5449999999999999</v>
      </c>
      <c r="DG298">
        <v>0.11899999999999999</v>
      </c>
      <c r="DH298">
        <v>410</v>
      </c>
      <c r="DI298">
        <v>35</v>
      </c>
      <c r="DJ298">
        <v>0.37</v>
      </c>
      <c r="DK298">
        <v>0.56999999999999995</v>
      </c>
      <c r="DL298">
        <v>-28.827641463414629</v>
      </c>
      <c r="DM298">
        <v>0.96138606271785354</v>
      </c>
      <c r="DN298">
        <v>0.11391618436935549</v>
      </c>
      <c r="DO298">
        <v>0</v>
      </c>
      <c r="DP298">
        <v>1.5168502439024389</v>
      </c>
      <c r="DQ298">
        <v>0.46023825783972389</v>
      </c>
      <c r="DR298">
        <v>4.9235594475492493E-2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365</v>
      </c>
      <c r="EA298">
        <v>3.2960400000000001</v>
      </c>
      <c r="EB298">
        <v>2.6251500000000001</v>
      </c>
      <c r="EC298">
        <v>0.26994400000000002</v>
      </c>
      <c r="ED298">
        <v>0.270235</v>
      </c>
      <c r="EE298">
        <v>0.14222899999999999</v>
      </c>
      <c r="EF298">
        <v>0.136351</v>
      </c>
      <c r="EG298">
        <v>22092.7</v>
      </c>
      <c r="EH298">
        <v>22480.7</v>
      </c>
      <c r="EI298">
        <v>28173.4</v>
      </c>
      <c r="EJ298">
        <v>29671.3</v>
      </c>
      <c r="EK298">
        <v>33257.300000000003</v>
      </c>
      <c r="EL298">
        <v>35573.5</v>
      </c>
      <c r="EM298">
        <v>39759.599999999999</v>
      </c>
      <c r="EN298">
        <v>42395.6</v>
      </c>
      <c r="EO298">
        <v>2.1097000000000001</v>
      </c>
      <c r="EP298">
        <v>2.1642000000000001</v>
      </c>
      <c r="EQ298">
        <v>0.14053299999999999</v>
      </c>
      <c r="ER298">
        <v>0</v>
      </c>
      <c r="ES298">
        <v>31.338999999999999</v>
      </c>
      <c r="ET298">
        <v>999.9</v>
      </c>
      <c r="EU298">
        <v>69.3</v>
      </c>
      <c r="EV298">
        <v>36.5</v>
      </c>
      <c r="EW298">
        <v>42.224600000000002</v>
      </c>
      <c r="EX298">
        <v>57.319400000000002</v>
      </c>
      <c r="EY298">
        <v>-2.22356</v>
      </c>
      <c r="EZ298">
        <v>2</v>
      </c>
      <c r="FA298">
        <v>0.494479</v>
      </c>
      <c r="FB298">
        <v>0.44524000000000002</v>
      </c>
      <c r="FC298">
        <v>20.272400000000001</v>
      </c>
      <c r="FD298">
        <v>5.2202799999999998</v>
      </c>
      <c r="FE298">
        <v>12.004</v>
      </c>
      <c r="FF298">
        <v>4.9873000000000003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1.8622000000000001</v>
      </c>
      <c r="FN298">
        <v>1.8643099999999999</v>
      </c>
      <c r="FO298">
        <v>1.8603499999999999</v>
      </c>
      <c r="FP298">
        <v>1.86111</v>
      </c>
      <c r="FQ298">
        <v>1.8602000000000001</v>
      </c>
      <c r="FR298">
        <v>1.86188</v>
      </c>
      <c r="FS298">
        <v>1.85846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-5.12</v>
      </c>
      <c r="GH298">
        <v>0.126</v>
      </c>
      <c r="GI298">
        <v>-2.6367403326156271</v>
      </c>
      <c r="GJ298">
        <v>-2.8314441237569559E-3</v>
      </c>
      <c r="GK298">
        <v>1.746196064066972E-6</v>
      </c>
      <c r="GL298">
        <v>-5.0840809965914505E-10</v>
      </c>
      <c r="GM298">
        <v>-0.1800947898839361</v>
      </c>
      <c r="GN298">
        <v>5.1166531179064507E-3</v>
      </c>
      <c r="GO298">
        <v>1.8935886849813399E-4</v>
      </c>
      <c r="GP298">
        <v>-2.4822471333493459E-6</v>
      </c>
      <c r="GQ298">
        <v>4</v>
      </c>
      <c r="GR298">
        <v>2082</v>
      </c>
      <c r="GS298">
        <v>4</v>
      </c>
      <c r="GT298">
        <v>36</v>
      </c>
      <c r="GU298">
        <v>29.3</v>
      </c>
      <c r="GV298">
        <v>29.4</v>
      </c>
      <c r="GW298">
        <v>4.5532199999999996</v>
      </c>
      <c r="GX298">
        <v>2.49512</v>
      </c>
      <c r="GY298">
        <v>2.04834</v>
      </c>
      <c r="GZ298">
        <v>2.6220699999999999</v>
      </c>
      <c r="HA298">
        <v>2.1972700000000001</v>
      </c>
      <c r="HB298">
        <v>2.35229</v>
      </c>
      <c r="HC298">
        <v>42.483699999999999</v>
      </c>
      <c r="HD298">
        <v>14.2196</v>
      </c>
      <c r="HE298">
        <v>18</v>
      </c>
      <c r="HF298">
        <v>618.63099999999997</v>
      </c>
      <c r="HG298">
        <v>734.43399999999997</v>
      </c>
      <c r="HH298">
        <v>31.0001</v>
      </c>
      <c r="HI298">
        <v>33.67</v>
      </c>
      <c r="HJ298">
        <v>29.9999</v>
      </c>
      <c r="HK298">
        <v>33.585599999999999</v>
      </c>
      <c r="HL298">
        <v>33.580599999999997</v>
      </c>
      <c r="HM298">
        <v>91.103899999999996</v>
      </c>
      <c r="HN298">
        <v>26.731400000000001</v>
      </c>
      <c r="HO298">
        <v>89.880200000000002</v>
      </c>
      <c r="HP298">
        <v>31</v>
      </c>
      <c r="HQ298">
        <v>1889.38</v>
      </c>
      <c r="HR298">
        <v>33.622</v>
      </c>
      <c r="HS298">
        <v>99.263099999999994</v>
      </c>
      <c r="HT298">
        <v>98.325999999999993</v>
      </c>
    </row>
    <row r="299" spans="1:228" x14ac:dyDescent="0.2">
      <c r="A299">
        <v>284</v>
      </c>
      <c r="B299">
        <v>1669669740.5999999</v>
      </c>
      <c r="C299">
        <v>1130</v>
      </c>
      <c r="D299" t="s">
        <v>927</v>
      </c>
      <c r="E299" t="s">
        <v>928</v>
      </c>
      <c r="F299">
        <v>4</v>
      </c>
      <c r="G299">
        <v>1669669738.5999999</v>
      </c>
      <c r="H299">
        <f t="shared" si="136"/>
        <v>3.7490553563545199E-3</v>
      </c>
      <c r="I299">
        <f t="shared" si="137"/>
        <v>3.7490553563545199</v>
      </c>
      <c r="J299">
        <f t="shared" si="138"/>
        <v>39.816650310081712</v>
      </c>
      <c r="K299">
        <f t="shared" si="139"/>
        <v>1852.7914285714289</v>
      </c>
      <c r="L299">
        <f t="shared" si="140"/>
        <v>1512.6069746182743</v>
      </c>
      <c r="M299">
        <f t="shared" si="141"/>
        <v>152.4538034015805</v>
      </c>
      <c r="N299">
        <f t="shared" si="142"/>
        <v>186.74057764862928</v>
      </c>
      <c r="O299">
        <f t="shared" si="143"/>
        <v>0.22319947692247302</v>
      </c>
      <c r="P299">
        <f t="shared" si="144"/>
        <v>3.6726716445469534</v>
      </c>
      <c r="Q299">
        <f t="shared" si="145"/>
        <v>0.21592830445333858</v>
      </c>
      <c r="R299">
        <f t="shared" si="146"/>
        <v>0.13558874377988486</v>
      </c>
      <c r="S299">
        <f t="shared" si="147"/>
        <v>226.11534523214974</v>
      </c>
      <c r="T299">
        <f t="shared" si="148"/>
        <v>33.369902864335728</v>
      </c>
      <c r="U299">
        <f t="shared" si="149"/>
        <v>33.612257142857139</v>
      </c>
      <c r="V299">
        <f t="shared" si="150"/>
        <v>5.2285304929841532</v>
      </c>
      <c r="W299">
        <f t="shared" si="151"/>
        <v>70.04418268797005</v>
      </c>
      <c r="X299">
        <f t="shared" si="152"/>
        <v>3.5548359178741484</v>
      </c>
      <c r="Y299">
        <f t="shared" si="153"/>
        <v>5.0751336962700897</v>
      </c>
      <c r="Z299">
        <f t="shared" si="154"/>
        <v>1.6736945751100047</v>
      </c>
      <c r="AA299">
        <f t="shared" si="155"/>
        <v>-165.33334121523433</v>
      </c>
      <c r="AB299">
        <f t="shared" si="156"/>
        <v>-105.19797045724351</v>
      </c>
      <c r="AC299">
        <f t="shared" si="157"/>
        <v>-6.5822749294261902</v>
      </c>
      <c r="AD299">
        <f t="shared" si="158"/>
        <v>-50.998241369754282</v>
      </c>
      <c r="AE299">
        <f t="shared" si="159"/>
        <v>62.452666308303705</v>
      </c>
      <c r="AF299">
        <f t="shared" si="160"/>
        <v>3.9252994446476075</v>
      </c>
      <c r="AG299">
        <f t="shared" si="161"/>
        <v>39.816650310081712</v>
      </c>
      <c r="AH299">
        <v>1946.615704266977</v>
      </c>
      <c r="AI299">
        <v>1923.0456969696961</v>
      </c>
      <c r="AJ299">
        <v>1.668781800497539</v>
      </c>
      <c r="AK299">
        <v>63.565594582378537</v>
      </c>
      <c r="AL299">
        <f t="shared" si="162"/>
        <v>3.7490553563545199</v>
      </c>
      <c r="AM299">
        <v>33.704489199735129</v>
      </c>
      <c r="AN299">
        <v>35.255736969696962</v>
      </c>
      <c r="AO299">
        <v>-8.7920429472572587E-3</v>
      </c>
      <c r="AP299">
        <v>91.324136407103097</v>
      </c>
      <c r="AQ299">
        <v>66</v>
      </c>
      <c r="AR299">
        <v>10</v>
      </c>
      <c r="AS299">
        <f t="shared" si="163"/>
        <v>1</v>
      </c>
      <c r="AT299">
        <f t="shared" si="164"/>
        <v>0</v>
      </c>
      <c r="AU299">
        <f t="shared" si="165"/>
        <v>47182.731465584176</v>
      </c>
      <c r="AV299">
        <f t="shared" si="166"/>
        <v>1200.018571428571</v>
      </c>
      <c r="AW299">
        <f t="shared" si="167"/>
        <v>1025.9391135917872</v>
      </c>
      <c r="AX299">
        <f t="shared" si="168"/>
        <v>0.85493603017364173</v>
      </c>
      <c r="AY299">
        <f t="shared" si="169"/>
        <v>0.18842653823512834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1669669738.5999999</v>
      </c>
      <c r="BF299">
        <v>1852.7914285714289</v>
      </c>
      <c r="BG299">
        <v>1881.754285714286</v>
      </c>
      <c r="BH299">
        <v>35.270157142857137</v>
      </c>
      <c r="BI299">
        <v>33.697157142857137</v>
      </c>
      <c r="BJ299">
        <v>1857.921428571429</v>
      </c>
      <c r="BK299">
        <v>35.144285714285722</v>
      </c>
      <c r="BL299">
        <v>650.00028571428561</v>
      </c>
      <c r="BM299">
        <v>100.68899999999999</v>
      </c>
      <c r="BN299">
        <v>9.9774585714285727E-2</v>
      </c>
      <c r="BO299">
        <v>33.080957142857137</v>
      </c>
      <c r="BP299">
        <v>33.612257142857139</v>
      </c>
      <c r="BQ299">
        <v>999.89999999999986</v>
      </c>
      <c r="BR299">
        <v>0</v>
      </c>
      <c r="BS299">
        <v>0</v>
      </c>
      <c r="BT299">
        <v>9015.1771428571428</v>
      </c>
      <c r="BU299">
        <v>0</v>
      </c>
      <c r="BV299">
        <v>417.77642857142848</v>
      </c>
      <c r="BW299">
        <v>-28.961099999999998</v>
      </c>
      <c r="BX299">
        <v>1920.528571428571</v>
      </c>
      <c r="BY299">
        <v>1947.3728571428569</v>
      </c>
      <c r="BZ299">
        <v>1.572994285714286</v>
      </c>
      <c r="CA299">
        <v>1881.754285714286</v>
      </c>
      <c r="CB299">
        <v>33.697157142857137</v>
      </c>
      <c r="CC299">
        <v>3.5513242857142862</v>
      </c>
      <c r="CD299">
        <v>3.392938571428572</v>
      </c>
      <c r="CE299">
        <v>26.867128571428569</v>
      </c>
      <c r="CF299">
        <v>26.093342857142851</v>
      </c>
      <c r="CG299">
        <v>1200.018571428571</v>
      </c>
      <c r="CH299">
        <v>0.50004899999999985</v>
      </c>
      <c r="CI299">
        <v>0.49995099999999992</v>
      </c>
      <c r="CJ299">
        <v>0</v>
      </c>
      <c r="CK299">
        <v>873.31542857142847</v>
      </c>
      <c r="CL299">
        <v>4.9990899999999998</v>
      </c>
      <c r="CM299">
        <v>9331.9985714285722</v>
      </c>
      <c r="CN299">
        <v>9558.1685714285722</v>
      </c>
      <c r="CO299">
        <v>42.875</v>
      </c>
      <c r="CP299">
        <v>44.732000000000014</v>
      </c>
      <c r="CQ299">
        <v>43.686999999999998</v>
      </c>
      <c r="CR299">
        <v>43.75</v>
      </c>
      <c r="CS299">
        <v>44.25</v>
      </c>
      <c r="CT299">
        <v>597.56857142857154</v>
      </c>
      <c r="CU299">
        <v>597.44999999999993</v>
      </c>
      <c r="CV299">
        <v>0</v>
      </c>
      <c r="CW299">
        <v>1669669756</v>
      </c>
      <c r="CX299">
        <v>0</v>
      </c>
      <c r="CY299">
        <v>1669667979.5</v>
      </c>
      <c r="CZ299" t="s">
        <v>356</v>
      </c>
      <c r="DA299">
        <v>1669667979.5</v>
      </c>
      <c r="DB299">
        <v>1669667970</v>
      </c>
      <c r="DC299">
        <v>16</v>
      </c>
      <c r="DD299">
        <v>2.5000000000000001E-2</v>
      </c>
      <c r="DE299">
        <v>0.02</v>
      </c>
      <c r="DF299">
        <v>-3.5449999999999999</v>
      </c>
      <c r="DG299">
        <v>0.11899999999999999</v>
      </c>
      <c r="DH299">
        <v>410</v>
      </c>
      <c r="DI299">
        <v>35</v>
      </c>
      <c r="DJ299">
        <v>0.37</v>
      </c>
      <c r="DK299">
        <v>0.56999999999999995</v>
      </c>
      <c r="DL299">
        <v>-28.812609756097562</v>
      </c>
      <c r="DM299">
        <v>-2.8701742160244941E-2</v>
      </c>
      <c r="DN299">
        <v>9.5291649379176349E-2</v>
      </c>
      <c r="DO299">
        <v>1</v>
      </c>
      <c r="DP299">
        <v>1.5380526829268291</v>
      </c>
      <c r="DQ299">
        <v>0.39505421602787227</v>
      </c>
      <c r="DR299">
        <v>4.5001423122450333E-2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3.2961100000000001</v>
      </c>
      <c r="EB299">
        <v>2.6252300000000002</v>
      </c>
      <c r="EC299">
        <v>0.270482</v>
      </c>
      <c r="ED299">
        <v>0.27077600000000002</v>
      </c>
      <c r="EE299">
        <v>0.14213100000000001</v>
      </c>
      <c r="EF299">
        <v>0.136267</v>
      </c>
      <c r="EG299">
        <v>22076.400000000001</v>
      </c>
      <c r="EH299">
        <v>22463.7</v>
      </c>
      <c r="EI299">
        <v>28173.5</v>
      </c>
      <c r="EJ299">
        <v>29671</v>
      </c>
      <c r="EK299">
        <v>33262.1</v>
      </c>
      <c r="EL299">
        <v>35576.300000000003</v>
      </c>
      <c r="EM299">
        <v>39760.699999999997</v>
      </c>
      <c r="EN299">
        <v>42394.8</v>
      </c>
      <c r="EO299">
        <v>2.1093999999999999</v>
      </c>
      <c r="EP299">
        <v>2.16432</v>
      </c>
      <c r="EQ299">
        <v>0.13977999999999999</v>
      </c>
      <c r="ER299">
        <v>0</v>
      </c>
      <c r="ES299">
        <v>31.338999999999999</v>
      </c>
      <c r="ET299">
        <v>999.9</v>
      </c>
      <c r="EU299">
        <v>69.3</v>
      </c>
      <c r="EV299">
        <v>36.5</v>
      </c>
      <c r="EW299">
        <v>42.221400000000003</v>
      </c>
      <c r="EX299">
        <v>56.779400000000003</v>
      </c>
      <c r="EY299">
        <v>-2.1033599999999999</v>
      </c>
      <c r="EZ299">
        <v>2</v>
      </c>
      <c r="FA299">
        <v>0.49446600000000002</v>
      </c>
      <c r="FB299">
        <v>0.44667200000000001</v>
      </c>
      <c r="FC299">
        <v>20.272400000000001</v>
      </c>
      <c r="FD299">
        <v>5.2199900000000001</v>
      </c>
      <c r="FE299">
        <v>12.0044</v>
      </c>
      <c r="FF299">
        <v>4.9870000000000001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1.8622399999999999</v>
      </c>
      <c r="FN299">
        <v>1.86432</v>
      </c>
      <c r="FO299">
        <v>1.8603499999999999</v>
      </c>
      <c r="FP299">
        <v>1.86111</v>
      </c>
      <c r="FQ299">
        <v>1.8602000000000001</v>
      </c>
      <c r="FR299">
        <v>1.86189</v>
      </c>
      <c r="FS299">
        <v>1.8584700000000001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-5.14</v>
      </c>
      <c r="GH299">
        <v>0.12559999999999999</v>
      </c>
      <c r="GI299">
        <v>-2.6367403326156271</v>
      </c>
      <c r="GJ299">
        <v>-2.8314441237569559E-3</v>
      </c>
      <c r="GK299">
        <v>1.746196064066972E-6</v>
      </c>
      <c r="GL299">
        <v>-5.0840809965914505E-10</v>
      </c>
      <c r="GM299">
        <v>-0.1800947898839361</v>
      </c>
      <c r="GN299">
        <v>5.1166531179064507E-3</v>
      </c>
      <c r="GO299">
        <v>1.8935886849813399E-4</v>
      </c>
      <c r="GP299">
        <v>-2.4822471333493459E-6</v>
      </c>
      <c r="GQ299">
        <v>4</v>
      </c>
      <c r="GR299">
        <v>2082</v>
      </c>
      <c r="GS299">
        <v>4</v>
      </c>
      <c r="GT299">
        <v>36</v>
      </c>
      <c r="GU299">
        <v>29.4</v>
      </c>
      <c r="GV299">
        <v>29.5</v>
      </c>
      <c r="GW299">
        <v>4.5654300000000001</v>
      </c>
      <c r="GX299">
        <v>2.4890099999999999</v>
      </c>
      <c r="GY299">
        <v>2.04834</v>
      </c>
      <c r="GZ299">
        <v>2.6208499999999999</v>
      </c>
      <c r="HA299">
        <v>2.1972700000000001</v>
      </c>
      <c r="HB299">
        <v>2.3559600000000001</v>
      </c>
      <c r="HC299">
        <v>42.483699999999999</v>
      </c>
      <c r="HD299">
        <v>14.210800000000001</v>
      </c>
      <c r="HE299">
        <v>18</v>
      </c>
      <c r="HF299">
        <v>618.38099999999997</v>
      </c>
      <c r="HG299">
        <v>734.52599999999995</v>
      </c>
      <c r="HH299">
        <v>31.000299999999999</v>
      </c>
      <c r="HI299">
        <v>33.6678</v>
      </c>
      <c r="HJ299">
        <v>29.9999</v>
      </c>
      <c r="HK299">
        <v>33.583199999999998</v>
      </c>
      <c r="HL299">
        <v>33.578299999999999</v>
      </c>
      <c r="HM299">
        <v>91.352599999999995</v>
      </c>
      <c r="HN299">
        <v>26.731400000000001</v>
      </c>
      <c r="HO299">
        <v>89.504199999999997</v>
      </c>
      <c r="HP299">
        <v>31</v>
      </c>
      <c r="HQ299">
        <v>1896.06</v>
      </c>
      <c r="HR299">
        <v>33.6434</v>
      </c>
      <c r="HS299">
        <v>99.264799999999994</v>
      </c>
      <c r="HT299">
        <v>98.3245</v>
      </c>
    </row>
    <row r="300" spans="1:228" x14ac:dyDescent="0.2">
      <c r="A300">
        <v>285</v>
      </c>
      <c r="B300">
        <v>1669669744.0999999</v>
      </c>
      <c r="C300">
        <v>1133.5</v>
      </c>
      <c r="D300" t="s">
        <v>929</v>
      </c>
      <c r="E300" t="s">
        <v>930</v>
      </c>
      <c r="F300">
        <v>4</v>
      </c>
      <c r="G300">
        <v>1669669742.0285721</v>
      </c>
      <c r="H300">
        <f t="shared" si="136"/>
        <v>3.7105164545494567E-3</v>
      </c>
      <c r="I300">
        <f t="shared" si="137"/>
        <v>3.7105164545494569</v>
      </c>
      <c r="J300">
        <f t="shared" si="138"/>
        <v>38.726225033855862</v>
      </c>
      <c r="K300">
        <f t="shared" si="139"/>
        <v>1858.518571428571</v>
      </c>
      <c r="L300">
        <f t="shared" si="140"/>
        <v>1523.1303408391657</v>
      </c>
      <c r="M300">
        <f t="shared" si="141"/>
        <v>153.51555349532282</v>
      </c>
      <c r="N300">
        <f t="shared" si="142"/>
        <v>187.31916732549752</v>
      </c>
      <c r="O300">
        <f t="shared" si="143"/>
        <v>0.22080921732584119</v>
      </c>
      <c r="P300">
        <f t="shared" si="144"/>
        <v>3.6688446525500646</v>
      </c>
      <c r="Q300">
        <f t="shared" si="145"/>
        <v>0.21368310513127406</v>
      </c>
      <c r="R300">
        <f t="shared" si="146"/>
        <v>0.13417303559225349</v>
      </c>
      <c r="S300">
        <f t="shared" si="147"/>
        <v>226.10097909207514</v>
      </c>
      <c r="T300">
        <f t="shared" si="148"/>
        <v>33.377777017521808</v>
      </c>
      <c r="U300">
        <f t="shared" si="149"/>
        <v>33.602471428571427</v>
      </c>
      <c r="V300">
        <f t="shared" si="150"/>
        <v>5.2256691197730802</v>
      </c>
      <c r="W300">
        <f t="shared" si="151"/>
        <v>69.98427130337862</v>
      </c>
      <c r="X300">
        <f t="shared" si="152"/>
        <v>3.5517098569558558</v>
      </c>
      <c r="Y300">
        <f t="shared" si="153"/>
        <v>5.075011557324582</v>
      </c>
      <c r="Z300">
        <f t="shared" si="154"/>
        <v>1.6739592628172244</v>
      </c>
      <c r="AA300">
        <f t="shared" si="155"/>
        <v>-163.63377564563103</v>
      </c>
      <c r="AB300">
        <f t="shared" si="156"/>
        <v>-103.23755846081197</v>
      </c>
      <c r="AC300">
        <f t="shared" si="157"/>
        <v>-6.4660257319638568</v>
      </c>
      <c r="AD300">
        <f t="shared" si="158"/>
        <v>-47.236380746331733</v>
      </c>
      <c r="AE300">
        <f t="shared" si="159"/>
        <v>62.406450077538139</v>
      </c>
      <c r="AF300">
        <f t="shared" si="160"/>
        <v>3.878031966534929</v>
      </c>
      <c r="AG300">
        <f t="shared" si="161"/>
        <v>38.726225033855862</v>
      </c>
      <c r="AH300">
        <v>1952.5747542714359</v>
      </c>
      <c r="AI300">
        <v>1929.1560606060591</v>
      </c>
      <c r="AJ300">
        <v>1.750766987481025</v>
      </c>
      <c r="AK300">
        <v>63.565594582378537</v>
      </c>
      <c r="AL300">
        <f t="shared" si="162"/>
        <v>3.7105164545494569</v>
      </c>
      <c r="AM300">
        <v>33.686859654840028</v>
      </c>
      <c r="AN300">
        <v>35.225810909090889</v>
      </c>
      <c r="AO300">
        <v>-9.3440602197563984E-3</v>
      </c>
      <c r="AP300">
        <v>91.324136407103097</v>
      </c>
      <c r="AQ300">
        <v>66</v>
      </c>
      <c r="AR300">
        <v>10</v>
      </c>
      <c r="AS300">
        <f t="shared" si="163"/>
        <v>1</v>
      </c>
      <c r="AT300">
        <f t="shared" si="164"/>
        <v>0</v>
      </c>
      <c r="AU300">
        <f t="shared" si="165"/>
        <v>47114.505837229131</v>
      </c>
      <c r="AV300">
        <f t="shared" si="166"/>
        <v>1199.9228571428571</v>
      </c>
      <c r="AW300">
        <f t="shared" si="167"/>
        <v>1025.8591850218006</v>
      </c>
      <c r="AX300">
        <f t="shared" si="168"/>
        <v>0.85493761446004912</v>
      </c>
      <c r="AY300">
        <f t="shared" si="169"/>
        <v>0.18842959590789479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1669669742.0285721</v>
      </c>
      <c r="BF300">
        <v>1858.518571428571</v>
      </c>
      <c r="BG300">
        <v>1887.4357142857141</v>
      </c>
      <c r="BH300">
        <v>35.238885714285722</v>
      </c>
      <c r="BI300">
        <v>33.684742857142858</v>
      </c>
      <c r="BJ300">
        <v>1863.66</v>
      </c>
      <c r="BK300">
        <v>35.113300000000002</v>
      </c>
      <c r="BL300">
        <v>649.98599999999999</v>
      </c>
      <c r="BM300">
        <v>100.6895714285714</v>
      </c>
      <c r="BN300">
        <v>9.993382857142856E-2</v>
      </c>
      <c r="BO300">
        <v>33.080528571428573</v>
      </c>
      <c r="BP300">
        <v>33.602471428571427</v>
      </c>
      <c r="BQ300">
        <v>999.89999999999986</v>
      </c>
      <c r="BR300">
        <v>0</v>
      </c>
      <c r="BS300">
        <v>0</v>
      </c>
      <c r="BT300">
        <v>9001.8728571428583</v>
      </c>
      <c r="BU300">
        <v>0</v>
      </c>
      <c r="BV300">
        <v>415.77699999999999</v>
      </c>
      <c r="BW300">
        <v>-28.915500000000002</v>
      </c>
      <c r="BX300">
        <v>1926.4042857142861</v>
      </c>
      <c r="BY300">
        <v>1953.23</v>
      </c>
      <c r="BZ300">
        <v>1.5541257142857141</v>
      </c>
      <c r="CA300">
        <v>1887.4357142857141</v>
      </c>
      <c r="CB300">
        <v>33.684742857142858</v>
      </c>
      <c r="CC300">
        <v>3.5481942857142861</v>
      </c>
      <c r="CD300">
        <v>3.3917085714285711</v>
      </c>
      <c r="CE300">
        <v>26.852142857142859</v>
      </c>
      <c r="CF300">
        <v>26.087214285714278</v>
      </c>
      <c r="CG300">
        <v>1199.9228571428571</v>
      </c>
      <c r="CH300">
        <v>0.49999528571428581</v>
      </c>
      <c r="CI300">
        <v>0.50000471428571425</v>
      </c>
      <c r="CJ300">
        <v>0</v>
      </c>
      <c r="CK300">
        <v>873.45642857142855</v>
      </c>
      <c r="CL300">
        <v>4.9990899999999998</v>
      </c>
      <c r="CM300">
        <v>9330.3957142857162</v>
      </c>
      <c r="CN300">
        <v>9557.2171428571437</v>
      </c>
      <c r="CO300">
        <v>42.875</v>
      </c>
      <c r="CP300">
        <v>44.722999999999999</v>
      </c>
      <c r="CQ300">
        <v>43.686999999999998</v>
      </c>
      <c r="CR300">
        <v>43.75</v>
      </c>
      <c r="CS300">
        <v>44.25</v>
      </c>
      <c r="CT300">
        <v>597.4571428571428</v>
      </c>
      <c r="CU300">
        <v>597.46571428571428</v>
      </c>
      <c r="CV300">
        <v>0</v>
      </c>
      <c r="CW300">
        <v>1669669759.5999999</v>
      </c>
      <c r="CX300">
        <v>0</v>
      </c>
      <c r="CY300">
        <v>1669667979.5</v>
      </c>
      <c r="CZ300" t="s">
        <v>356</v>
      </c>
      <c r="DA300">
        <v>1669667979.5</v>
      </c>
      <c r="DB300">
        <v>1669667970</v>
      </c>
      <c r="DC300">
        <v>16</v>
      </c>
      <c r="DD300">
        <v>2.5000000000000001E-2</v>
      </c>
      <c r="DE300">
        <v>0.02</v>
      </c>
      <c r="DF300">
        <v>-3.5449999999999999</v>
      </c>
      <c r="DG300">
        <v>0.11899999999999999</v>
      </c>
      <c r="DH300">
        <v>410</v>
      </c>
      <c r="DI300">
        <v>35</v>
      </c>
      <c r="DJ300">
        <v>0.37</v>
      </c>
      <c r="DK300">
        <v>0.56999999999999995</v>
      </c>
      <c r="DL300">
        <v>-28.821824390243901</v>
      </c>
      <c r="DM300">
        <v>-0.60087804878050166</v>
      </c>
      <c r="DN300">
        <v>0.10132568783320479</v>
      </c>
      <c r="DO300">
        <v>0</v>
      </c>
      <c r="DP300">
        <v>1.552783902439024</v>
      </c>
      <c r="DQ300">
        <v>0.20106229965156611</v>
      </c>
      <c r="DR300">
        <v>3.4841626483137697E-2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365</v>
      </c>
      <c r="EA300">
        <v>3.2962600000000002</v>
      </c>
      <c r="EB300">
        <v>2.6253299999999999</v>
      </c>
      <c r="EC300">
        <v>0.27097500000000002</v>
      </c>
      <c r="ED300">
        <v>0.271258</v>
      </c>
      <c r="EE300">
        <v>0.14205100000000001</v>
      </c>
      <c r="EF300">
        <v>0.136245</v>
      </c>
      <c r="EG300">
        <v>22061.8</v>
      </c>
      <c r="EH300">
        <v>22449</v>
      </c>
      <c r="EI300">
        <v>28174.1</v>
      </c>
      <c r="EJ300">
        <v>29671.200000000001</v>
      </c>
      <c r="EK300">
        <v>33265.800000000003</v>
      </c>
      <c r="EL300">
        <v>35577.800000000003</v>
      </c>
      <c r="EM300">
        <v>39761.4</v>
      </c>
      <c r="EN300">
        <v>42395.3</v>
      </c>
      <c r="EO300">
        <v>2.1091700000000002</v>
      </c>
      <c r="EP300">
        <v>2.1639200000000001</v>
      </c>
      <c r="EQ300">
        <v>0.139788</v>
      </c>
      <c r="ER300">
        <v>0</v>
      </c>
      <c r="ES300">
        <v>31.338699999999999</v>
      </c>
      <c r="ET300">
        <v>999.9</v>
      </c>
      <c r="EU300">
        <v>69.3</v>
      </c>
      <c r="EV300">
        <v>36.5</v>
      </c>
      <c r="EW300">
        <v>42.221200000000003</v>
      </c>
      <c r="EX300">
        <v>57.229399999999998</v>
      </c>
      <c r="EY300">
        <v>-2.3597800000000002</v>
      </c>
      <c r="EZ300">
        <v>2</v>
      </c>
      <c r="FA300">
        <v>0.49405500000000002</v>
      </c>
      <c r="FB300">
        <v>0.44681399999999999</v>
      </c>
      <c r="FC300">
        <v>20.272400000000001</v>
      </c>
      <c r="FD300">
        <v>5.2198399999999996</v>
      </c>
      <c r="FE300">
        <v>12.004099999999999</v>
      </c>
      <c r="FF300">
        <v>4.98705</v>
      </c>
      <c r="FG300">
        <v>3.2846500000000001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1.86432</v>
      </c>
      <c r="FO300">
        <v>1.8603499999999999</v>
      </c>
      <c r="FP300">
        <v>1.86111</v>
      </c>
      <c r="FQ300">
        <v>1.8602000000000001</v>
      </c>
      <c r="FR300">
        <v>1.86188</v>
      </c>
      <c r="FS300">
        <v>1.85843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-5.14</v>
      </c>
      <c r="GH300">
        <v>0.12540000000000001</v>
      </c>
      <c r="GI300">
        <v>-2.6367403326156271</v>
      </c>
      <c r="GJ300">
        <v>-2.8314441237569559E-3</v>
      </c>
      <c r="GK300">
        <v>1.746196064066972E-6</v>
      </c>
      <c r="GL300">
        <v>-5.0840809965914505E-10</v>
      </c>
      <c r="GM300">
        <v>-0.1800947898839361</v>
      </c>
      <c r="GN300">
        <v>5.1166531179064507E-3</v>
      </c>
      <c r="GO300">
        <v>1.8935886849813399E-4</v>
      </c>
      <c r="GP300">
        <v>-2.4822471333493459E-6</v>
      </c>
      <c r="GQ300">
        <v>4</v>
      </c>
      <c r="GR300">
        <v>2082</v>
      </c>
      <c r="GS300">
        <v>4</v>
      </c>
      <c r="GT300">
        <v>36</v>
      </c>
      <c r="GU300">
        <v>29.4</v>
      </c>
      <c r="GV300">
        <v>29.6</v>
      </c>
      <c r="GW300">
        <v>4.5776399999999997</v>
      </c>
      <c r="GX300">
        <v>2.49512</v>
      </c>
      <c r="GY300">
        <v>2.04834</v>
      </c>
      <c r="GZ300">
        <v>2.6208499999999999</v>
      </c>
      <c r="HA300">
        <v>2.1972700000000001</v>
      </c>
      <c r="HB300">
        <v>2.31812</v>
      </c>
      <c r="HC300">
        <v>42.483699999999999</v>
      </c>
      <c r="HD300">
        <v>14.2021</v>
      </c>
      <c r="HE300">
        <v>18</v>
      </c>
      <c r="HF300">
        <v>618.19299999999998</v>
      </c>
      <c r="HG300">
        <v>734.13599999999997</v>
      </c>
      <c r="HH300">
        <v>31.0002</v>
      </c>
      <c r="HI300">
        <v>33.665599999999998</v>
      </c>
      <c r="HJ300">
        <v>29.9999</v>
      </c>
      <c r="HK300">
        <v>33.581400000000002</v>
      </c>
      <c r="HL300">
        <v>33.577599999999997</v>
      </c>
      <c r="HM300">
        <v>91.567599999999999</v>
      </c>
      <c r="HN300">
        <v>26.731400000000001</v>
      </c>
      <c r="HO300">
        <v>89.504199999999997</v>
      </c>
      <c r="HP300">
        <v>31</v>
      </c>
      <c r="HQ300">
        <v>1902.74</v>
      </c>
      <c r="HR300">
        <v>33.644300000000001</v>
      </c>
      <c r="HS300">
        <v>99.266599999999997</v>
      </c>
      <c r="HT300">
        <v>98.325599999999994</v>
      </c>
    </row>
    <row r="301" spans="1:228" x14ac:dyDescent="0.2">
      <c r="A301">
        <v>286</v>
      </c>
      <c r="B301">
        <v>1669669748.0999999</v>
      </c>
      <c r="C301">
        <v>1137.5</v>
      </c>
      <c r="D301" t="s">
        <v>931</v>
      </c>
      <c r="E301" t="s">
        <v>932</v>
      </c>
      <c r="F301">
        <v>4</v>
      </c>
      <c r="G301">
        <v>1669669746.0999999</v>
      </c>
      <c r="H301">
        <f t="shared" si="136"/>
        <v>3.6665481488548485E-3</v>
      </c>
      <c r="I301">
        <f t="shared" si="137"/>
        <v>3.6665481488548486</v>
      </c>
      <c r="J301">
        <f t="shared" si="138"/>
        <v>40.753646419777219</v>
      </c>
      <c r="K301">
        <f t="shared" si="139"/>
        <v>1865.22</v>
      </c>
      <c r="L301">
        <f t="shared" si="140"/>
        <v>1510.3699160578517</v>
      </c>
      <c r="M301">
        <f t="shared" si="141"/>
        <v>152.23111940575035</v>
      </c>
      <c r="N301">
        <f t="shared" si="142"/>
        <v>187.99667917056007</v>
      </c>
      <c r="O301">
        <f t="shared" si="143"/>
        <v>0.2176315891592295</v>
      </c>
      <c r="P301">
        <f t="shared" si="144"/>
        <v>3.6607384847467888</v>
      </c>
      <c r="Q301">
        <f t="shared" si="145"/>
        <v>0.21069083040046538</v>
      </c>
      <c r="R301">
        <f t="shared" si="146"/>
        <v>0.13228692910901993</v>
      </c>
      <c r="S301">
        <f t="shared" si="147"/>
        <v>226.11534523214974</v>
      </c>
      <c r="T301">
        <f t="shared" si="148"/>
        <v>33.387210955155453</v>
      </c>
      <c r="U301">
        <f t="shared" si="149"/>
        <v>33.603785714285713</v>
      </c>
      <c r="V301">
        <f t="shared" si="150"/>
        <v>5.2260533417949073</v>
      </c>
      <c r="W301">
        <f t="shared" si="151"/>
        <v>69.920873739908203</v>
      </c>
      <c r="X301">
        <f t="shared" si="152"/>
        <v>3.5483927914885229</v>
      </c>
      <c r="Y301">
        <f t="shared" si="153"/>
        <v>5.0748690651204411</v>
      </c>
      <c r="Z301">
        <f t="shared" si="154"/>
        <v>1.6776605503063844</v>
      </c>
      <c r="AA301">
        <f t="shared" si="155"/>
        <v>-161.69477336449881</v>
      </c>
      <c r="AB301">
        <f t="shared" si="156"/>
        <v>-103.36752245618328</v>
      </c>
      <c r="AC301">
        <f t="shared" si="157"/>
        <v>-6.4885276937412479</v>
      </c>
      <c r="AD301">
        <f t="shared" si="158"/>
        <v>-45.435478282273607</v>
      </c>
      <c r="AE301">
        <f t="shared" si="159"/>
        <v>62.914351411529857</v>
      </c>
      <c r="AF301">
        <f t="shared" si="160"/>
        <v>3.8195463042600974</v>
      </c>
      <c r="AG301">
        <f t="shared" si="161"/>
        <v>40.753646419777219</v>
      </c>
      <c r="AH301">
        <v>1959.595240968868</v>
      </c>
      <c r="AI301">
        <v>1935.737515151515</v>
      </c>
      <c r="AJ301">
        <v>1.6394306544812349</v>
      </c>
      <c r="AK301">
        <v>63.565594582378537</v>
      </c>
      <c r="AL301">
        <f t="shared" si="162"/>
        <v>3.6665481488548486</v>
      </c>
      <c r="AM301">
        <v>33.676720628743347</v>
      </c>
      <c r="AN301">
        <v>35.196095757575748</v>
      </c>
      <c r="AO301">
        <v>-9.0043600282756452E-3</v>
      </c>
      <c r="AP301">
        <v>91.324136407103097</v>
      </c>
      <c r="AQ301">
        <v>66</v>
      </c>
      <c r="AR301">
        <v>10</v>
      </c>
      <c r="AS301">
        <f t="shared" si="163"/>
        <v>1</v>
      </c>
      <c r="AT301">
        <f t="shared" si="164"/>
        <v>0</v>
      </c>
      <c r="AU301">
        <f t="shared" si="165"/>
        <v>46969.963748956645</v>
      </c>
      <c r="AV301">
        <f t="shared" si="166"/>
        <v>1200.018571428571</v>
      </c>
      <c r="AW301">
        <f t="shared" si="167"/>
        <v>1025.9391135917872</v>
      </c>
      <c r="AX301">
        <f t="shared" si="168"/>
        <v>0.85493603017364173</v>
      </c>
      <c r="AY301">
        <f t="shared" si="169"/>
        <v>0.18842653823512834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1669669746.0999999</v>
      </c>
      <c r="BF301">
        <v>1865.22</v>
      </c>
      <c r="BG301">
        <v>1894.3114285714289</v>
      </c>
      <c r="BH301">
        <v>35.205585714285711</v>
      </c>
      <c r="BI301">
        <v>33.674942857142852</v>
      </c>
      <c r="BJ301">
        <v>1870.3714285714279</v>
      </c>
      <c r="BK301">
        <v>35.080314285714287</v>
      </c>
      <c r="BL301">
        <v>650.03457142857144</v>
      </c>
      <c r="BM301">
        <v>100.6904285714286</v>
      </c>
      <c r="BN301">
        <v>0.10019085714285721</v>
      </c>
      <c r="BO301">
        <v>33.080028571428571</v>
      </c>
      <c r="BP301">
        <v>33.603785714285713</v>
      </c>
      <c r="BQ301">
        <v>999.89999999999986</v>
      </c>
      <c r="BR301">
        <v>0</v>
      </c>
      <c r="BS301">
        <v>0</v>
      </c>
      <c r="BT301">
        <v>8973.7485714285722</v>
      </c>
      <c r="BU301">
        <v>0</v>
      </c>
      <c r="BV301">
        <v>414.00657142857142</v>
      </c>
      <c r="BW301">
        <v>-29.092414285714291</v>
      </c>
      <c r="BX301">
        <v>1933.282857142857</v>
      </c>
      <c r="BY301">
        <v>1960.3271428571429</v>
      </c>
      <c r="BZ301">
        <v>1.5306328571428569</v>
      </c>
      <c r="CA301">
        <v>1894.3114285714289</v>
      </c>
      <c r="CB301">
        <v>33.674942857142852</v>
      </c>
      <c r="CC301">
        <v>3.5448657142857138</v>
      </c>
      <c r="CD301">
        <v>3.390745714285714</v>
      </c>
      <c r="CE301">
        <v>26.836171428571429</v>
      </c>
      <c r="CF301">
        <v>26.0824</v>
      </c>
      <c r="CG301">
        <v>1200.018571428571</v>
      </c>
      <c r="CH301">
        <v>0.50004899999999985</v>
      </c>
      <c r="CI301">
        <v>0.49995099999999992</v>
      </c>
      <c r="CJ301">
        <v>0</v>
      </c>
      <c r="CK301">
        <v>873.54571428571421</v>
      </c>
      <c r="CL301">
        <v>4.9990899999999998</v>
      </c>
      <c r="CM301">
        <v>9332.0228571428561</v>
      </c>
      <c r="CN301">
        <v>9558.1642857142851</v>
      </c>
      <c r="CO301">
        <v>42.875</v>
      </c>
      <c r="CP301">
        <v>44.696000000000012</v>
      </c>
      <c r="CQ301">
        <v>43.686999999999998</v>
      </c>
      <c r="CR301">
        <v>43.75</v>
      </c>
      <c r="CS301">
        <v>44.267714285714291</v>
      </c>
      <c r="CT301">
        <v>597.56857142857154</v>
      </c>
      <c r="CU301">
        <v>597.44999999999993</v>
      </c>
      <c r="CV301">
        <v>0</v>
      </c>
      <c r="CW301">
        <v>1669669763.8</v>
      </c>
      <c r="CX301">
        <v>0</v>
      </c>
      <c r="CY301">
        <v>1669667979.5</v>
      </c>
      <c r="CZ301" t="s">
        <v>356</v>
      </c>
      <c r="DA301">
        <v>1669667979.5</v>
      </c>
      <c r="DB301">
        <v>1669667970</v>
      </c>
      <c r="DC301">
        <v>16</v>
      </c>
      <c r="DD301">
        <v>2.5000000000000001E-2</v>
      </c>
      <c r="DE301">
        <v>0.02</v>
      </c>
      <c r="DF301">
        <v>-3.5449999999999999</v>
      </c>
      <c r="DG301">
        <v>0.11899999999999999</v>
      </c>
      <c r="DH301">
        <v>410</v>
      </c>
      <c r="DI301">
        <v>35</v>
      </c>
      <c r="DJ301">
        <v>0.37</v>
      </c>
      <c r="DK301">
        <v>0.56999999999999995</v>
      </c>
      <c r="DL301">
        <v>-28.88154390243902</v>
      </c>
      <c r="DM301">
        <v>-1.0720620209059351</v>
      </c>
      <c r="DN301">
        <v>0.13815356081280991</v>
      </c>
      <c r="DO301">
        <v>0</v>
      </c>
      <c r="DP301">
        <v>1.56107243902439</v>
      </c>
      <c r="DQ301">
        <v>-0.12285888501741971</v>
      </c>
      <c r="DR301">
        <v>2.0338336836395271E-2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365</v>
      </c>
      <c r="EA301">
        <v>3.2963200000000001</v>
      </c>
      <c r="EB301">
        <v>2.6252200000000001</v>
      </c>
      <c r="EC301">
        <v>0.27151799999999998</v>
      </c>
      <c r="ED301">
        <v>0.27181100000000002</v>
      </c>
      <c r="EE301">
        <v>0.14198</v>
      </c>
      <c r="EF301">
        <v>0.13622999999999999</v>
      </c>
      <c r="EG301">
        <v>22044.799999999999</v>
      </c>
      <c r="EH301">
        <v>22432.3</v>
      </c>
      <c r="EI301">
        <v>28173.4</v>
      </c>
      <c r="EJ301">
        <v>29671.8</v>
      </c>
      <c r="EK301">
        <v>33268.1</v>
      </c>
      <c r="EL301">
        <v>35578.800000000003</v>
      </c>
      <c r="EM301">
        <v>39760.800000000003</v>
      </c>
      <c r="EN301">
        <v>42395.8</v>
      </c>
      <c r="EO301">
        <v>2.10975</v>
      </c>
      <c r="EP301">
        <v>2.1638999999999999</v>
      </c>
      <c r="EQ301">
        <v>0.13972100000000001</v>
      </c>
      <c r="ER301">
        <v>0</v>
      </c>
      <c r="ES301">
        <v>31.3353</v>
      </c>
      <c r="ET301">
        <v>999.9</v>
      </c>
      <c r="EU301">
        <v>69.3</v>
      </c>
      <c r="EV301">
        <v>36.5</v>
      </c>
      <c r="EW301">
        <v>42.221899999999998</v>
      </c>
      <c r="EX301">
        <v>57.349400000000003</v>
      </c>
      <c r="EY301">
        <v>-2.1915100000000001</v>
      </c>
      <c r="EZ301">
        <v>2</v>
      </c>
      <c r="FA301">
        <v>0.493923</v>
      </c>
      <c r="FB301">
        <v>0.44731799999999999</v>
      </c>
      <c r="FC301">
        <v>20.272400000000001</v>
      </c>
      <c r="FD301">
        <v>5.2201399999999998</v>
      </c>
      <c r="FE301">
        <v>12.004300000000001</v>
      </c>
      <c r="FF301">
        <v>4.98705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1.86432</v>
      </c>
      <c r="FO301">
        <v>1.8603499999999999</v>
      </c>
      <c r="FP301">
        <v>1.86111</v>
      </c>
      <c r="FQ301">
        <v>1.86019</v>
      </c>
      <c r="FR301">
        <v>1.86188</v>
      </c>
      <c r="FS301">
        <v>1.8584400000000001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-5.15</v>
      </c>
      <c r="GH301">
        <v>0.12520000000000001</v>
      </c>
      <c r="GI301">
        <v>-2.6367403326156271</v>
      </c>
      <c r="GJ301">
        <v>-2.8314441237569559E-3</v>
      </c>
      <c r="GK301">
        <v>1.746196064066972E-6</v>
      </c>
      <c r="GL301">
        <v>-5.0840809965914505E-10</v>
      </c>
      <c r="GM301">
        <v>-0.1800947898839361</v>
      </c>
      <c r="GN301">
        <v>5.1166531179064507E-3</v>
      </c>
      <c r="GO301">
        <v>1.8935886849813399E-4</v>
      </c>
      <c r="GP301">
        <v>-2.4822471333493459E-6</v>
      </c>
      <c r="GQ301">
        <v>4</v>
      </c>
      <c r="GR301">
        <v>2082</v>
      </c>
      <c r="GS301">
        <v>4</v>
      </c>
      <c r="GT301">
        <v>36</v>
      </c>
      <c r="GU301">
        <v>29.5</v>
      </c>
      <c r="GV301">
        <v>29.6</v>
      </c>
      <c r="GW301">
        <v>4.5898399999999997</v>
      </c>
      <c r="GX301">
        <v>2.5</v>
      </c>
      <c r="GY301">
        <v>2.04834</v>
      </c>
      <c r="GZ301">
        <v>2.6208499999999999</v>
      </c>
      <c r="HA301">
        <v>2.1972700000000001</v>
      </c>
      <c r="HB301">
        <v>2.33521</v>
      </c>
      <c r="HC301">
        <v>42.483699999999999</v>
      </c>
      <c r="HD301">
        <v>14.210800000000001</v>
      </c>
      <c r="HE301">
        <v>18</v>
      </c>
      <c r="HF301">
        <v>618.61099999999999</v>
      </c>
      <c r="HG301">
        <v>734.08199999999999</v>
      </c>
      <c r="HH301">
        <v>31.0002</v>
      </c>
      <c r="HI301">
        <v>33.663699999999999</v>
      </c>
      <c r="HJ301">
        <v>29.9999</v>
      </c>
      <c r="HK301">
        <v>33.579500000000003</v>
      </c>
      <c r="HL301">
        <v>33.575000000000003</v>
      </c>
      <c r="HM301">
        <v>91.813999999999993</v>
      </c>
      <c r="HN301">
        <v>26.731400000000001</v>
      </c>
      <c r="HO301">
        <v>89.504199999999997</v>
      </c>
      <c r="HP301">
        <v>31</v>
      </c>
      <c r="HQ301">
        <v>1909.42</v>
      </c>
      <c r="HR301">
        <v>33.644300000000001</v>
      </c>
      <c r="HS301">
        <v>99.264700000000005</v>
      </c>
      <c r="HT301">
        <v>98.326999999999998</v>
      </c>
    </row>
    <row r="302" spans="1:228" x14ac:dyDescent="0.2">
      <c r="A302">
        <v>287</v>
      </c>
      <c r="B302">
        <v>1669669752.0999999</v>
      </c>
      <c r="C302">
        <v>1141.5</v>
      </c>
      <c r="D302" t="s">
        <v>933</v>
      </c>
      <c r="E302" t="s">
        <v>934</v>
      </c>
      <c r="F302">
        <v>4</v>
      </c>
      <c r="G302">
        <v>1669669749.7874999</v>
      </c>
      <c r="H302">
        <f t="shared" si="136"/>
        <v>3.6848350931679634E-3</v>
      </c>
      <c r="I302">
        <f t="shared" si="137"/>
        <v>3.6848350931679632</v>
      </c>
      <c r="J302">
        <f t="shared" si="138"/>
        <v>38.199397599447899</v>
      </c>
      <c r="K302">
        <f t="shared" si="139"/>
        <v>1871.4412500000001</v>
      </c>
      <c r="L302">
        <f t="shared" si="140"/>
        <v>1536.8707664670435</v>
      </c>
      <c r="M302">
        <f t="shared" si="141"/>
        <v>154.90297539234311</v>
      </c>
      <c r="N302">
        <f t="shared" si="142"/>
        <v>188.62471993228732</v>
      </c>
      <c r="O302">
        <f t="shared" si="143"/>
        <v>0.21872912170267567</v>
      </c>
      <c r="P302">
        <f t="shared" si="144"/>
        <v>3.6684372825791569</v>
      </c>
      <c r="Q302">
        <f t="shared" si="145"/>
        <v>0.21173359895549934</v>
      </c>
      <c r="R302">
        <f t="shared" si="146"/>
        <v>0.13294338159522212</v>
      </c>
      <c r="S302">
        <f t="shared" si="147"/>
        <v>226.11582185909319</v>
      </c>
      <c r="T302">
        <f t="shared" si="148"/>
        <v>33.377540911004658</v>
      </c>
      <c r="U302">
        <f t="shared" si="149"/>
        <v>33.597625000000001</v>
      </c>
      <c r="V302">
        <f t="shared" si="150"/>
        <v>5.2242525134081124</v>
      </c>
      <c r="W302">
        <f t="shared" si="151"/>
        <v>69.903834701009885</v>
      </c>
      <c r="X302">
        <f t="shared" si="152"/>
        <v>3.5464866183153907</v>
      </c>
      <c r="Y302">
        <f t="shared" si="153"/>
        <v>5.0733792122911332</v>
      </c>
      <c r="Z302">
        <f t="shared" si="154"/>
        <v>1.6777658950927217</v>
      </c>
      <c r="AA302">
        <f t="shared" si="155"/>
        <v>-162.50122760870718</v>
      </c>
      <c r="AB302">
        <f t="shared" si="156"/>
        <v>-103.40055933872041</v>
      </c>
      <c r="AC302">
        <f t="shared" si="157"/>
        <v>-6.4766186939467456</v>
      </c>
      <c r="AD302">
        <f t="shared" si="158"/>
        <v>-46.262583782281141</v>
      </c>
      <c r="AE302">
        <f t="shared" si="159"/>
        <v>62.670159729205466</v>
      </c>
      <c r="AF302">
        <f t="shared" si="160"/>
        <v>3.7690990332776213</v>
      </c>
      <c r="AG302">
        <f t="shared" si="161"/>
        <v>38.199397599447899</v>
      </c>
      <c r="AH302">
        <v>1966.4138983559631</v>
      </c>
      <c r="AI302">
        <v>1942.9783636363641</v>
      </c>
      <c r="AJ302">
        <v>1.8139793729669631</v>
      </c>
      <c r="AK302">
        <v>63.565594582378537</v>
      </c>
      <c r="AL302">
        <f t="shared" si="162"/>
        <v>3.6848350931679632</v>
      </c>
      <c r="AM302">
        <v>33.67457610585776</v>
      </c>
      <c r="AN302">
        <v>35.179759393939399</v>
      </c>
      <c r="AO302">
        <v>-5.1210047052016898E-3</v>
      </c>
      <c r="AP302">
        <v>91.324136407103097</v>
      </c>
      <c r="AQ302">
        <v>66</v>
      </c>
      <c r="AR302">
        <v>10</v>
      </c>
      <c r="AS302">
        <f t="shared" si="163"/>
        <v>1</v>
      </c>
      <c r="AT302">
        <f t="shared" si="164"/>
        <v>0</v>
      </c>
      <c r="AU302">
        <f t="shared" si="165"/>
        <v>47108.130226965404</v>
      </c>
      <c r="AV302">
        <f t="shared" si="166"/>
        <v>1200.0074999999999</v>
      </c>
      <c r="AW302">
        <f t="shared" si="167"/>
        <v>1025.9309760927945</v>
      </c>
      <c r="AX302">
        <f t="shared" si="168"/>
        <v>0.8549371367202242</v>
      </c>
      <c r="AY302">
        <f t="shared" si="169"/>
        <v>0.18842867387003265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1669669749.7874999</v>
      </c>
      <c r="BF302">
        <v>1871.4412500000001</v>
      </c>
      <c r="BG302">
        <v>1900.4024999999999</v>
      </c>
      <c r="BH302">
        <v>35.186487499999998</v>
      </c>
      <c r="BI302">
        <v>33.676000000000002</v>
      </c>
      <c r="BJ302">
        <v>1876.6025</v>
      </c>
      <c r="BK302">
        <v>35.061412500000003</v>
      </c>
      <c r="BL302">
        <v>650.02125000000001</v>
      </c>
      <c r="BM302">
        <v>100.69125</v>
      </c>
      <c r="BN302">
        <v>9.9902237499999991E-2</v>
      </c>
      <c r="BO302">
        <v>33.074800000000003</v>
      </c>
      <c r="BP302">
        <v>33.597625000000001</v>
      </c>
      <c r="BQ302">
        <v>999.9</v>
      </c>
      <c r="BR302">
        <v>0</v>
      </c>
      <c r="BS302">
        <v>0</v>
      </c>
      <c r="BT302">
        <v>9000.3125</v>
      </c>
      <c r="BU302">
        <v>0</v>
      </c>
      <c r="BV302">
        <v>413.28137500000003</v>
      </c>
      <c r="BW302">
        <v>-28.9599625</v>
      </c>
      <c r="BX302">
        <v>1939.6912500000001</v>
      </c>
      <c r="BY302">
        <v>1966.63</v>
      </c>
      <c r="BZ302">
        <v>1.5105012499999999</v>
      </c>
      <c r="CA302">
        <v>1900.4024999999999</v>
      </c>
      <c r="CB302">
        <v>33.676000000000002</v>
      </c>
      <c r="CC302">
        <v>3.542965000000001</v>
      </c>
      <c r="CD302">
        <v>3.39087125</v>
      </c>
      <c r="CE302">
        <v>26.8270625</v>
      </c>
      <c r="CF302">
        <v>26.083024999999999</v>
      </c>
      <c r="CG302">
        <v>1200.0074999999999</v>
      </c>
      <c r="CH302">
        <v>0.5000143749999999</v>
      </c>
      <c r="CI302">
        <v>0.49998562499999988</v>
      </c>
      <c r="CJ302">
        <v>0</v>
      </c>
      <c r="CK302">
        <v>873.55649999999991</v>
      </c>
      <c r="CL302">
        <v>4.9990899999999998</v>
      </c>
      <c r="CM302">
        <v>9332.427499999998</v>
      </c>
      <c r="CN302">
        <v>9557.9662499999995</v>
      </c>
      <c r="CO302">
        <v>42.875</v>
      </c>
      <c r="CP302">
        <v>44.702749999999988</v>
      </c>
      <c r="CQ302">
        <v>43.686999999999998</v>
      </c>
      <c r="CR302">
        <v>43.773249999999997</v>
      </c>
      <c r="CS302">
        <v>44.25</v>
      </c>
      <c r="CT302">
        <v>597.51874999999995</v>
      </c>
      <c r="CU302">
        <v>597.48874999999998</v>
      </c>
      <c r="CV302">
        <v>0</v>
      </c>
      <c r="CW302">
        <v>1669669768</v>
      </c>
      <c r="CX302">
        <v>0</v>
      </c>
      <c r="CY302">
        <v>1669667979.5</v>
      </c>
      <c r="CZ302" t="s">
        <v>356</v>
      </c>
      <c r="DA302">
        <v>1669667979.5</v>
      </c>
      <c r="DB302">
        <v>1669667970</v>
      </c>
      <c r="DC302">
        <v>16</v>
      </c>
      <c r="DD302">
        <v>2.5000000000000001E-2</v>
      </c>
      <c r="DE302">
        <v>0.02</v>
      </c>
      <c r="DF302">
        <v>-3.5449999999999999</v>
      </c>
      <c r="DG302">
        <v>0.11899999999999999</v>
      </c>
      <c r="DH302">
        <v>410</v>
      </c>
      <c r="DI302">
        <v>35</v>
      </c>
      <c r="DJ302">
        <v>0.37</v>
      </c>
      <c r="DK302">
        <v>0.56999999999999995</v>
      </c>
      <c r="DL302">
        <v>-28.908682926829272</v>
      </c>
      <c r="DM302">
        <v>-0.98002787456448426</v>
      </c>
      <c r="DN302">
        <v>0.14255819847490089</v>
      </c>
      <c r="DO302">
        <v>0</v>
      </c>
      <c r="DP302">
        <v>1.550834634146341</v>
      </c>
      <c r="DQ302">
        <v>-0.26689442508710598</v>
      </c>
      <c r="DR302">
        <v>2.7127854202768031E-2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365</v>
      </c>
      <c r="EA302">
        <v>3.2959999999999998</v>
      </c>
      <c r="EB302">
        <v>2.6253199999999999</v>
      </c>
      <c r="EC302">
        <v>0.27208900000000003</v>
      </c>
      <c r="ED302">
        <v>0.27235799999999999</v>
      </c>
      <c r="EE302">
        <v>0.141932</v>
      </c>
      <c r="EF302">
        <v>0.13624700000000001</v>
      </c>
      <c r="EG302">
        <v>22027.599999999999</v>
      </c>
      <c r="EH302">
        <v>22415.200000000001</v>
      </c>
      <c r="EI302">
        <v>28173.599999999999</v>
      </c>
      <c r="EJ302">
        <v>29671.5</v>
      </c>
      <c r="EK302">
        <v>33270</v>
      </c>
      <c r="EL302">
        <v>35577.9</v>
      </c>
      <c r="EM302">
        <v>39760.699999999997</v>
      </c>
      <c r="EN302">
        <v>42395.6</v>
      </c>
      <c r="EO302">
        <v>2.1095199999999998</v>
      </c>
      <c r="EP302">
        <v>2.1640999999999999</v>
      </c>
      <c r="EQ302">
        <v>0.13963900000000001</v>
      </c>
      <c r="ER302">
        <v>0</v>
      </c>
      <c r="ES302">
        <v>31.330200000000001</v>
      </c>
      <c r="ET302">
        <v>999.9</v>
      </c>
      <c r="EU302">
        <v>69.3</v>
      </c>
      <c r="EV302">
        <v>36.5</v>
      </c>
      <c r="EW302">
        <v>42.225099999999998</v>
      </c>
      <c r="EX302">
        <v>57.139400000000002</v>
      </c>
      <c r="EY302">
        <v>-2.2035300000000002</v>
      </c>
      <c r="EZ302">
        <v>2</v>
      </c>
      <c r="FA302">
        <v>0.49389499999999997</v>
      </c>
      <c r="FB302">
        <v>0.44692300000000001</v>
      </c>
      <c r="FC302">
        <v>20.272300000000001</v>
      </c>
      <c r="FD302">
        <v>5.2199900000000001</v>
      </c>
      <c r="FE302">
        <v>12.004899999999999</v>
      </c>
      <c r="FF302">
        <v>4.9869500000000002</v>
      </c>
      <c r="FG302">
        <v>3.2845800000000001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1.8621799999999999</v>
      </c>
      <c r="FN302">
        <v>1.8643099999999999</v>
      </c>
      <c r="FO302">
        <v>1.8603499999999999</v>
      </c>
      <c r="FP302">
        <v>1.86111</v>
      </c>
      <c r="FQ302">
        <v>1.8602000000000001</v>
      </c>
      <c r="FR302">
        <v>1.86188</v>
      </c>
      <c r="FS302">
        <v>1.85843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-5.17</v>
      </c>
      <c r="GH302">
        <v>0.125</v>
      </c>
      <c r="GI302">
        <v>-2.6367403326156271</v>
      </c>
      <c r="GJ302">
        <v>-2.8314441237569559E-3</v>
      </c>
      <c r="GK302">
        <v>1.746196064066972E-6</v>
      </c>
      <c r="GL302">
        <v>-5.0840809965914505E-10</v>
      </c>
      <c r="GM302">
        <v>-0.1800947898839361</v>
      </c>
      <c r="GN302">
        <v>5.1166531179064507E-3</v>
      </c>
      <c r="GO302">
        <v>1.8935886849813399E-4</v>
      </c>
      <c r="GP302">
        <v>-2.4822471333493459E-6</v>
      </c>
      <c r="GQ302">
        <v>4</v>
      </c>
      <c r="GR302">
        <v>2082</v>
      </c>
      <c r="GS302">
        <v>4</v>
      </c>
      <c r="GT302">
        <v>36</v>
      </c>
      <c r="GU302">
        <v>29.5</v>
      </c>
      <c r="GV302">
        <v>29.7</v>
      </c>
      <c r="GW302">
        <v>4.6020500000000002</v>
      </c>
      <c r="GX302">
        <v>2.49268</v>
      </c>
      <c r="GY302">
        <v>2.04834</v>
      </c>
      <c r="GZ302">
        <v>2.6208499999999999</v>
      </c>
      <c r="HA302">
        <v>2.1972700000000001</v>
      </c>
      <c r="HB302">
        <v>2.3596200000000001</v>
      </c>
      <c r="HC302">
        <v>42.510300000000001</v>
      </c>
      <c r="HD302">
        <v>14.2196</v>
      </c>
      <c r="HE302">
        <v>18</v>
      </c>
      <c r="HF302">
        <v>618.41499999999996</v>
      </c>
      <c r="HG302">
        <v>734.245</v>
      </c>
      <c r="HH302">
        <v>31</v>
      </c>
      <c r="HI302">
        <v>33.6614</v>
      </c>
      <c r="HJ302">
        <v>29.9999</v>
      </c>
      <c r="HK302">
        <v>33.576799999999999</v>
      </c>
      <c r="HL302">
        <v>33.572800000000001</v>
      </c>
      <c r="HM302">
        <v>92.054699999999997</v>
      </c>
      <c r="HN302">
        <v>26.731400000000001</v>
      </c>
      <c r="HO302">
        <v>89.504199999999997</v>
      </c>
      <c r="HP302">
        <v>31</v>
      </c>
      <c r="HQ302">
        <v>1916.12</v>
      </c>
      <c r="HR302">
        <v>33.6526</v>
      </c>
      <c r="HS302">
        <v>99.265000000000001</v>
      </c>
      <c r="HT302">
        <v>98.326300000000003</v>
      </c>
    </row>
    <row r="303" spans="1:228" x14ac:dyDescent="0.2">
      <c r="A303">
        <v>288</v>
      </c>
      <c r="B303">
        <v>1669669756.0999999</v>
      </c>
      <c r="C303">
        <v>1145.5</v>
      </c>
      <c r="D303" t="s">
        <v>935</v>
      </c>
      <c r="E303" t="s">
        <v>936</v>
      </c>
      <c r="F303">
        <v>4</v>
      </c>
      <c r="G303">
        <v>1669669754.0999999</v>
      </c>
      <c r="H303">
        <f t="shared" si="136"/>
        <v>3.7086392258374535E-3</v>
      </c>
      <c r="I303">
        <f t="shared" si="137"/>
        <v>3.7086392258374534</v>
      </c>
      <c r="J303">
        <f t="shared" si="138"/>
        <v>39.396054805784225</v>
      </c>
      <c r="K303">
        <f t="shared" si="139"/>
        <v>1878.775714285714</v>
      </c>
      <c r="L303">
        <f t="shared" si="140"/>
        <v>1537.4028966603726</v>
      </c>
      <c r="M303">
        <f t="shared" si="141"/>
        <v>154.95454268519117</v>
      </c>
      <c r="N303">
        <f t="shared" si="142"/>
        <v>189.36144341056135</v>
      </c>
      <c r="O303">
        <f t="shared" si="143"/>
        <v>0.2204413873613234</v>
      </c>
      <c r="P303">
        <f t="shared" si="144"/>
        <v>3.6743728767249877</v>
      </c>
      <c r="Q303">
        <f t="shared" si="145"/>
        <v>0.2133489025109902</v>
      </c>
      <c r="R303">
        <f t="shared" si="146"/>
        <v>0.13396128644163099</v>
      </c>
      <c r="S303">
        <f t="shared" si="147"/>
        <v>226.11283509045111</v>
      </c>
      <c r="T303">
        <f t="shared" si="148"/>
        <v>33.367864612040833</v>
      </c>
      <c r="U303">
        <f t="shared" si="149"/>
        <v>33.586442857142849</v>
      </c>
      <c r="V303">
        <f t="shared" si="150"/>
        <v>5.220985258285431</v>
      </c>
      <c r="W303">
        <f t="shared" si="151"/>
        <v>69.894009483631521</v>
      </c>
      <c r="X303">
        <f t="shared" si="152"/>
        <v>3.5451490277852753</v>
      </c>
      <c r="Y303">
        <f t="shared" si="153"/>
        <v>5.0721786516132177</v>
      </c>
      <c r="Z303">
        <f t="shared" si="154"/>
        <v>1.6758362305001557</v>
      </c>
      <c r="AA303">
        <f t="shared" si="155"/>
        <v>-163.5509898594317</v>
      </c>
      <c r="AB303">
        <f t="shared" si="156"/>
        <v>-102.18758094340174</v>
      </c>
      <c r="AC303">
        <f t="shared" si="157"/>
        <v>-6.3898208360500801</v>
      </c>
      <c r="AD303">
        <f t="shared" si="158"/>
        <v>-46.015556548432414</v>
      </c>
      <c r="AE303">
        <f t="shared" si="159"/>
        <v>62.585325135175935</v>
      </c>
      <c r="AF303">
        <f t="shared" si="160"/>
        <v>3.7244545330985499</v>
      </c>
      <c r="AG303">
        <f t="shared" si="161"/>
        <v>39.396054805784225</v>
      </c>
      <c r="AH303">
        <v>1973.4199890437919</v>
      </c>
      <c r="AI303">
        <v>1949.842363636363</v>
      </c>
      <c r="AJ303">
        <v>1.717351007028624</v>
      </c>
      <c r="AK303">
        <v>63.565594582378537</v>
      </c>
      <c r="AL303">
        <f t="shared" si="162"/>
        <v>3.7086392258374534</v>
      </c>
      <c r="AM303">
        <v>33.680536958238228</v>
      </c>
      <c r="AN303">
        <v>35.16997393939392</v>
      </c>
      <c r="AO303">
        <v>-5.5243659039266012E-4</v>
      </c>
      <c r="AP303">
        <v>91.324136407103097</v>
      </c>
      <c r="AQ303">
        <v>66</v>
      </c>
      <c r="AR303">
        <v>10</v>
      </c>
      <c r="AS303">
        <f t="shared" si="163"/>
        <v>1</v>
      </c>
      <c r="AT303">
        <f t="shared" si="164"/>
        <v>0</v>
      </c>
      <c r="AU303">
        <f t="shared" si="165"/>
        <v>47214.702103817413</v>
      </c>
      <c r="AV303">
        <f t="shared" si="166"/>
        <v>1199.997142857143</v>
      </c>
      <c r="AW303">
        <f t="shared" si="167"/>
        <v>1025.9215850209594</v>
      </c>
      <c r="AX303">
        <f t="shared" si="168"/>
        <v>0.85493668974767978</v>
      </c>
      <c r="AY303">
        <f t="shared" si="169"/>
        <v>0.18842781121302166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1669669754.0999999</v>
      </c>
      <c r="BF303">
        <v>1878.775714285714</v>
      </c>
      <c r="BG303">
        <v>1907.68</v>
      </c>
      <c r="BH303">
        <v>35.173685714285718</v>
      </c>
      <c r="BI303">
        <v>33.680985714285711</v>
      </c>
      <c r="BJ303">
        <v>1883.951428571429</v>
      </c>
      <c r="BK303">
        <v>35.04871428571429</v>
      </c>
      <c r="BL303">
        <v>649.98457142857137</v>
      </c>
      <c r="BM303">
        <v>100.69</v>
      </c>
      <c r="BN303">
        <v>9.9807942857142867E-2</v>
      </c>
      <c r="BO303">
        <v>33.070585714285713</v>
      </c>
      <c r="BP303">
        <v>33.586442857142849</v>
      </c>
      <c r="BQ303">
        <v>999.89999999999986</v>
      </c>
      <c r="BR303">
        <v>0</v>
      </c>
      <c r="BS303">
        <v>0</v>
      </c>
      <c r="BT303">
        <v>9020.9814285714292</v>
      </c>
      <c r="BU303">
        <v>0</v>
      </c>
      <c r="BV303">
        <v>413.74114285714279</v>
      </c>
      <c r="BW303">
        <v>-28.90401428571429</v>
      </c>
      <c r="BX303">
        <v>1947.27</v>
      </c>
      <c r="BY303">
        <v>1974.1728571428571</v>
      </c>
      <c r="BZ303">
        <v>1.4927157142857139</v>
      </c>
      <c r="CA303">
        <v>1907.68</v>
      </c>
      <c r="CB303">
        <v>33.680985714285711</v>
      </c>
      <c r="CC303">
        <v>3.5416371428571432</v>
      </c>
      <c r="CD303">
        <v>3.3913328571428569</v>
      </c>
      <c r="CE303">
        <v>26.82067142857143</v>
      </c>
      <c r="CF303">
        <v>26.085328571428569</v>
      </c>
      <c r="CG303">
        <v>1199.997142857143</v>
      </c>
      <c r="CH303">
        <v>0.50002899999999995</v>
      </c>
      <c r="CI303">
        <v>0.499971</v>
      </c>
      <c r="CJ303">
        <v>0</v>
      </c>
      <c r="CK303">
        <v>873.82114285714283</v>
      </c>
      <c r="CL303">
        <v>4.9990899999999998</v>
      </c>
      <c r="CM303">
        <v>9333.08</v>
      </c>
      <c r="CN303">
        <v>9557.9214285714279</v>
      </c>
      <c r="CO303">
        <v>42.875</v>
      </c>
      <c r="CP303">
        <v>44.686999999999998</v>
      </c>
      <c r="CQ303">
        <v>43.686999999999998</v>
      </c>
      <c r="CR303">
        <v>43.776571428571437</v>
      </c>
      <c r="CS303">
        <v>44.25</v>
      </c>
      <c r="CT303">
        <v>597.53142857142859</v>
      </c>
      <c r="CU303">
        <v>597.46571428571428</v>
      </c>
      <c r="CV303">
        <v>0</v>
      </c>
      <c r="CW303">
        <v>1669669771.5999999</v>
      </c>
      <c r="CX303">
        <v>0</v>
      </c>
      <c r="CY303">
        <v>1669667979.5</v>
      </c>
      <c r="CZ303" t="s">
        <v>356</v>
      </c>
      <c r="DA303">
        <v>1669667979.5</v>
      </c>
      <c r="DB303">
        <v>1669667970</v>
      </c>
      <c r="DC303">
        <v>16</v>
      </c>
      <c r="DD303">
        <v>2.5000000000000001E-2</v>
      </c>
      <c r="DE303">
        <v>0.02</v>
      </c>
      <c r="DF303">
        <v>-3.5449999999999999</v>
      </c>
      <c r="DG303">
        <v>0.11899999999999999</v>
      </c>
      <c r="DH303">
        <v>410</v>
      </c>
      <c r="DI303">
        <v>35</v>
      </c>
      <c r="DJ303">
        <v>0.37</v>
      </c>
      <c r="DK303">
        <v>0.56999999999999995</v>
      </c>
      <c r="DL303">
        <v>-28.950353658536589</v>
      </c>
      <c r="DM303">
        <v>-4.5771428571474947E-2</v>
      </c>
      <c r="DN303">
        <v>9.4004572015332591E-2</v>
      </c>
      <c r="DO303">
        <v>1</v>
      </c>
      <c r="DP303">
        <v>1.533504878048781</v>
      </c>
      <c r="DQ303">
        <v>-0.29453142857142889</v>
      </c>
      <c r="DR303">
        <v>2.9461545098980701E-2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3.2962600000000002</v>
      </c>
      <c r="EB303">
        <v>2.6250800000000001</v>
      </c>
      <c r="EC303">
        <v>0.27263799999999999</v>
      </c>
      <c r="ED303">
        <v>0.272895</v>
      </c>
      <c r="EE303">
        <v>0.14191000000000001</v>
      </c>
      <c r="EF303">
        <v>0.13625200000000001</v>
      </c>
      <c r="EG303">
        <v>22011.5</v>
      </c>
      <c r="EH303">
        <v>22398.6</v>
      </c>
      <c r="EI303">
        <v>28174.3</v>
      </c>
      <c r="EJ303">
        <v>29671.5</v>
      </c>
      <c r="EK303">
        <v>33272</v>
      </c>
      <c r="EL303">
        <v>35577.4</v>
      </c>
      <c r="EM303">
        <v>39762.199999999997</v>
      </c>
      <c r="EN303">
        <v>42395.199999999997</v>
      </c>
      <c r="EO303">
        <v>2.1095799999999998</v>
      </c>
      <c r="EP303">
        <v>2.1640999999999999</v>
      </c>
      <c r="EQ303">
        <v>0.139352</v>
      </c>
      <c r="ER303">
        <v>0</v>
      </c>
      <c r="ES303">
        <v>31.323799999999999</v>
      </c>
      <c r="ET303">
        <v>999.9</v>
      </c>
      <c r="EU303">
        <v>69.3</v>
      </c>
      <c r="EV303">
        <v>36.5</v>
      </c>
      <c r="EW303">
        <v>42.223700000000001</v>
      </c>
      <c r="EX303">
        <v>57.259399999999999</v>
      </c>
      <c r="EY303">
        <v>-2.2796500000000002</v>
      </c>
      <c r="EZ303">
        <v>2</v>
      </c>
      <c r="FA303">
        <v>0.493869</v>
      </c>
      <c r="FB303">
        <v>0.44639400000000001</v>
      </c>
      <c r="FC303">
        <v>20.272400000000001</v>
      </c>
      <c r="FD303">
        <v>5.2190899999999996</v>
      </c>
      <c r="FE303">
        <v>12.0044</v>
      </c>
      <c r="FF303">
        <v>4.9867999999999997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1.8643099999999999</v>
      </c>
      <c r="FO303">
        <v>1.8603499999999999</v>
      </c>
      <c r="FP303">
        <v>1.86111</v>
      </c>
      <c r="FQ303">
        <v>1.8602000000000001</v>
      </c>
      <c r="FR303">
        <v>1.86188</v>
      </c>
      <c r="FS303">
        <v>1.85843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-5.18</v>
      </c>
      <c r="GH303">
        <v>0.1249</v>
      </c>
      <c r="GI303">
        <v>-2.6367403326156271</v>
      </c>
      <c r="GJ303">
        <v>-2.8314441237569559E-3</v>
      </c>
      <c r="GK303">
        <v>1.746196064066972E-6</v>
      </c>
      <c r="GL303">
        <v>-5.0840809965914505E-10</v>
      </c>
      <c r="GM303">
        <v>-0.1800947898839361</v>
      </c>
      <c r="GN303">
        <v>5.1166531179064507E-3</v>
      </c>
      <c r="GO303">
        <v>1.8935886849813399E-4</v>
      </c>
      <c r="GP303">
        <v>-2.4822471333493459E-6</v>
      </c>
      <c r="GQ303">
        <v>4</v>
      </c>
      <c r="GR303">
        <v>2082</v>
      </c>
      <c r="GS303">
        <v>4</v>
      </c>
      <c r="GT303">
        <v>36</v>
      </c>
      <c r="GU303">
        <v>29.6</v>
      </c>
      <c r="GV303">
        <v>29.8</v>
      </c>
      <c r="GW303">
        <v>4.6142599999999998</v>
      </c>
      <c r="GX303">
        <v>2.49634</v>
      </c>
      <c r="GY303">
        <v>2.04834</v>
      </c>
      <c r="GZ303">
        <v>2.6220699999999999</v>
      </c>
      <c r="HA303">
        <v>2.1972700000000001</v>
      </c>
      <c r="HB303">
        <v>2.33765</v>
      </c>
      <c r="HC303">
        <v>42.510300000000001</v>
      </c>
      <c r="HD303">
        <v>14.2021</v>
      </c>
      <c r="HE303">
        <v>18</v>
      </c>
      <c r="HF303">
        <v>618.42899999999997</v>
      </c>
      <c r="HG303">
        <v>734.22400000000005</v>
      </c>
      <c r="HH303">
        <v>30.9999</v>
      </c>
      <c r="HI303">
        <v>33.658200000000001</v>
      </c>
      <c r="HJ303">
        <v>29.9999</v>
      </c>
      <c r="HK303">
        <v>33.574399999999997</v>
      </c>
      <c r="HL303">
        <v>33.570999999999998</v>
      </c>
      <c r="HM303">
        <v>92.306100000000001</v>
      </c>
      <c r="HN303">
        <v>26.731400000000001</v>
      </c>
      <c r="HO303">
        <v>89.504199999999997</v>
      </c>
      <c r="HP303">
        <v>31</v>
      </c>
      <c r="HQ303">
        <v>1922.8</v>
      </c>
      <c r="HR303">
        <v>33.657800000000002</v>
      </c>
      <c r="HS303">
        <v>99.268100000000004</v>
      </c>
      <c r="HT303">
        <v>98.325699999999998</v>
      </c>
    </row>
    <row r="304" spans="1:228" x14ac:dyDescent="0.2">
      <c r="A304">
        <v>289</v>
      </c>
      <c r="B304">
        <v>1669669760.0999999</v>
      </c>
      <c r="C304">
        <v>1149.5</v>
      </c>
      <c r="D304" t="s">
        <v>937</v>
      </c>
      <c r="E304" t="s">
        <v>938</v>
      </c>
      <c r="F304">
        <v>4</v>
      </c>
      <c r="G304">
        <v>1669669757.7874999</v>
      </c>
      <c r="H304">
        <f t="shared" si="136"/>
        <v>3.6945984312686305E-3</v>
      </c>
      <c r="I304">
        <f t="shared" si="137"/>
        <v>3.6945984312686306</v>
      </c>
      <c r="J304">
        <f t="shared" si="138"/>
        <v>39.040260373169218</v>
      </c>
      <c r="K304">
        <f t="shared" si="139"/>
        <v>1884.91625</v>
      </c>
      <c r="L304">
        <f t="shared" si="140"/>
        <v>1544.6933245696212</v>
      </c>
      <c r="M304">
        <f t="shared" si="141"/>
        <v>155.69038814318856</v>
      </c>
      <c r="N304">
        <f t="shared" si="142"/>
        <v>189.98162153750971</v>
      </c>
      <c r="O304">
        <f t="shared" si="143"/>
        <v>0.21947398644881941</v>
      </c>
      <c r="P304">
        <f t="shared" si="144"/>
        <v>3.6555848704303138</v>
      </c>
      <c r="Q304">
        <f t="shared" si="145"/>
        <v>0.2124076607784276</v>
      </c>
      <c r="R304">
        <f t="shared" si="146"/>
        <v>0.13337071684044713</v>
      </c>
      <c r="S304">
        <f t="shared" si="147"/>
        <v>226.11957898247704</v>
      </c>
      <c r="T304">
        <f t="shared" si="148"/>
        <v>33.368381034786488</v>
      </c>
      <c r="U304">
        <f t="shared" si="149"/>
        <v>33.5876375</v>
      </c>
      <c r="V304">
        <f t="shared" si="150"/>
        <v>5.2213342302673622</v>
      </c>
      <c r="W304">
        <f t="shared" si="151"/>
        <v>69.895176051600387</v>
      </c>
      <c r="X304">
        <f t="shared" si="152"/>
        <v>3.5444296648430913</v>
      </c>
      <c r="Y304">
        <f t="shared" si="153"/>
        <v>5.0710647931216348</v>
      </c>
      <c r="Z304">
        <f t="shared" si="154"/>
        <v>1.6769045654242709</v>
      </c>
      <c r="AA304">
        <f t="shared" si="155"/>
        <v>-162.93179081894661</v>
      </c>
      <c r="AB304">
        <f t="shared" si="156"/>
        <v>-102.67123299361504</v>
      </c>
      <c r="AC304">
        <f t="shared" si="157"/>
        <v>-6.4529741565700744</v>
      </c>
      <c r="AD304">
        <f t="shared" si="158"/>
        <v>-45.936418986654672</v>
      </c>
      <c r="AE304">
        <f t="shared" si="159"/>
        <v>62.492718504978392</v>
      </c>
      <c r="AF304">
        <f t="shared" si="160"/>
        <v>3.7030110147581361</v>
      </c>
      <c r="AG304">
        <f t="shared" si="161"/>
        <v>39.040260373169218</v>
      </c>
      <c r="AH304">
        <v>1980.2161398369019</v>
      </c>
      <c r="AI304">
        <v>1956.7503030303019</v>
      </c>
      <c r="AJ304">
        <v>1.7284366306495531</v>
      </c>
      <c r="AK304">
        <v>63.565594582378537</v>
      </c>
      <c r="AL304">
        <f t="shared" si="162"/>
        <v>3.6945984312686306</v>
      </c>
      <c r="AM304">
        <v>33.68173058851103</v>
      </c>
      <c r="AN304">
        <v>35.165433939393949</v>
      </c>
      <c r="AO304">
        <v>-5.5312070961699151E-4</v>
      </c>
      <c r="AP304">
        <v>91.324136407103097</v>
      </c>
      <c r="AQ304">
        <v>66</v>
      </c>
      <c r="AR304">
        <v>10</v>
      </c>
      <c r="AS304">
        <f t="shared" si="163"/>
        <v>1</v>
      </c>
      <c r="AT304">
        <f t="shared" si="164"/>
        <v>0</v>
      </c>
      <c r="AU304">
        <f t="shared" si="165"/>
        <v>46880.086956038518</v>
      </c>
      <c r="AV304">
        <f t="shared" si="166"/>
        <v>1200.0387499999999</v>
      </c>
      <c r="AW304">
        <f t="shared" si="167"/>
        <v>1025.9565885919569</v>
      </c>
      <c r="AX304">
        <f t="shared" si="168"/>
        <v>0.85493621651130591</v>
      </c>
      <c r="AY304">
        <f t="shared" si="169"/>
        <v>0.1884268978668206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1669669757.7874999</v>
      </c>
      <c r="BF304">
        <v>1884.91625</v>
      </c>
      <c r="BG304">
        <v>1913.7725</v>
      </c>
      <c r="BH304">
        <v>35.166312499999997</v>
      </c>
      <c r="BI304">
        <v>33.682312500000002</v>
      </c>
      <c r="BJ304">
        <v>1890.1</v>
      </c>
      <c r="BK304">
        <v>35.0414125</v>
      </c>
      <c r="BL304">
        <v>650.03587500000003</v>
      </c>
      <c r="BM304">
        <v>100.690375</v>
      </c>
      <c r="BN304">
        <v>0.1001092125</v>
      </c>
      <c r="BO304">
        <v>33.066674999999996</v>
      </c>
      <c r="BP304">
        <v>33.5876375</v>
      </c>
      <c r="BQ304">
        <v>999.9</v>
      </c>
      <c r="BR304">
        <v>0</v>
      </c>
      <c r="BS304">
        <v>0</v>
      </c>
      <c r="BT304">
        <v>8955.9387499999993</v>
      </c>
      <c r="BU304">
        <v>0</v>
      </c>
      <c r="BV304">
        <v>414.28287499999999</v>
      </c>
      <c r="BW304">
        <v>-28.857800000000001</v>
      </c>
      <c r="BX304">
        <v>1953.6175000000001</v>
      </c>
      <c r="BY304">
        <v>1980.48</v>
      </c>
      <c r="BZ304">
        <v>1.48401125</v>
      </c>
      <c r="CA304">
        <v>1913.7725</v>
      </c>
      <c r="CB304">
        <v>33.682312500000002</v>
      </c>
      <c r="CC304">
        <v>3.5409062499999999</v>
      </c>
      <c r="CD304">
        <v>3.3914800000000001</v>
      </c>
      <c r="CE304">
        <v>26.817162499999998</v>
      </c>
      <c r="CF304">
        <v>26.08605</v>
      </c>
      <c r="CG304">
        <v>1200.0387499999999</v>
      </c>
      <c r="CH304">
        <v>0.50004537500000001</v>
      </c>
      <c r="CI304">
        <v>0.49995462499999999</v>
      </c>
      <c r="CJ304">
        <v>0</v>
      </c>
      <c r="CK304">
        <v>873.81412499999999</v>
      </c>
      <c r="CL304">
        <v>4.9990899999999998</v>
      </c>
      <c r="CM304">
        <v>9334.0012500000012</v>
      </c>
      <c r="CN304">
        <v>9558.3312499999993</v>
      </c>
      <c r="CO304">
        <v>42.875</v>
      </c>
      <c r="CP304">
        <v>44.694875000000003</v>
      </c>
      <c r="CQ304">
        <v>43.686999999999998</v>
      </c>
      <c r="CR304">
        <v>43.765500000000003</v>
      </c>
      <c r="CS304">
        <v>44.25</v>
      </c>
      <c r="CT304">
        <v>597.57124999999996</v>
      </c>
      <c r="CU304">
        <v>597.46749999999997</v>
      </c>
      <c r="CV304">
        <v>0</v>
      </c>
      <c r="CW304">
        <v>1669669775.8</v>
      </c>
      <c r="CX304">
        <v>0</v>
      </c>
      <c r="CY304">
        <v>1669667979.5</v>
      </c>
      <c r="CZ304" t="s">
        <v>356</v>
      </c>
      <c r="DA304">
        <v>1669667979.5</v>
      </c>
      <c r="DB304">
        <v>1669667970</v>
      </c>
      <c r="DC304">
        <v>16</v>
      </c>
      <c r="DD304">
        <v>2.5000000000000001E-2</v>
      </c>
      <c r="DE304">
        <v>0.02</v>
      </c>
      <c r="DF304">
        <v>-3.5449999999999999</v>
      </c>
      <c r="DG304">
        <v>0.11899999999999999</v>
      </c>
      <c r="DH304">
        <v>410</v>
      </c>
      <c r="DI304">
        <v>35</v>
      </c>
      <c r="DJ304">
        <v>0.37</v>
      </c>
      <c r="DK304">
        <v>0.56999999999999995</v>
      </c>
      <c r="DL304">
        <v>-28.939739024390239</v>
      </c>
      <c r="DM304">
        <v>0.45921951219513529</v>
      </c>
      <c r="DN304">
        <v>0.1010686675002084</v>
      </c>
      <c r="DO304">
        <v>0</v>
      </c>
      <c r="DP304">
        <v>1.5163402439024389</v>
      </c>
      <c r="DQ304">
        <v>-0.27597512195121437</v>
      </c>
      <c r="DR304">
        <v>2.76281464371077E-2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365</v>
      </c>
      <c r="EA304">
        <v>3.2962600000000002</v>
      </c>
      <c r="EB304">
        <v>2.6250599999999999</v>
      </c>
      <c r="EC304">
        <v>0.27318199999999998</v>
      </c>
      <c r="ED304">
        <v>0.27344299999999999</v>
      </c>
      <c r="EE304">
        <v>0.1419</v>
      </c>
      <c r="EF304">
        <v>0.13625799999999999</v>
      </c>
      <c r="EG304">
        <v>21995.1</v>
      </c>
      <c r="EH304">
        <v>22381.599999999999</v>
      </c>
      <c r="EI304">
        <v>28174.5</v>
      </c>
      <c r="EJ304">
        <v>29671.4</v>
      </c>
      <c r="EK304">
        <v>33272.400000000001</v>
      </c>
      <c r="EL304">
        <v>35577.300000000003</v>
      </c>
      <c r="EM304">
        <v>39762.199999999997</v>
      </c>
      <c r="EN304">
        <v>42395.3</v>
      </c>
      <c r="EO304">
        <v>2.1096499999999998</v>
      </c>
      <c r="EP304">
        <v>2.1642000000000001</v>
      </c>
      <c r="EQ304">
        <v>0.140429</v>
      </c>
      <c r="ER304">
        <v>0</v>
      </c>
      <c r="ES304">
        <v>31.317</v>
      </c>
      <c r="ET304">
        <v>999.9</v>
      </c>
      <c r="EU304">
        <v>69.3</v>
      </c>
      <c r="EV304">
        <v>36.5</v>
      </c>
      <c r="EW304">
        <v>42.222499999999997</v>
      </c>
      <c r="EX304">
        <v>57.379399999999997</v>
      </c>
      <c r="EY304">
        <v>-2.2556099999999999</v>
      </c>
      <c r="EZ304">
        <v>2</v>
      </c>
      <c r="FA304">
        <v>0.49328300000000003</v>
      </c>
      <c r="FB304">
        <v>0.44588800000000001</v>
      </c>
      <c r="FC304">
        <v>20.272400000000001</v>
      </c>
      <c r="FD304">
        <v>5.2192400000000001</v>
      </c>
      <c r="FE304">
        <v>12.004300000000001</v>
      </c>
      <c r="FF304">
        <v>4.9865000000000004</v>
      </c>
      <c r="FG304">
        <v>3.2845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1.8622000000000001</v>
      </c>
      <c r="FN304">
        <v>1.86432</v>
      </c>
      <c r="FO304">
        <v>1.8603499999999999</v>
      </c>
      <c r="FP304">
        <v>1.86111</v>
      </c>
      <c r="FQ304">
        <v>1.8602000000000001</v>
      </c>
      <c r="FR304">
        <v>1.86188</v>
      </c>
      <c r="FS304">
        <v>1.85846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-5.19</v>
      </c>
      <c r="GH304">
        <v>0.1249</v>
      </c>
      <c r="GI304">
        <v>-2.6367403326156271</v>
      </c>
      <c r="GJ304">
        <v>-2.8314441237569559E-3</v>
      </c>
      <c r="GK304">
        <v>1.746196064066972E-6</v>
      </c>
      <c r="GL304">
        <v>-5.0840809965914505E-10</v>
      </c>
      <c r="GM304">
        <v>-0.1800947898839361</v>
      </c>
      <c r="GN304">
        <v>5.1166531179064507E-3</v>
      </c>
      <c r="GO304">
        <v>1.8935886849813399E-4</v>
      </c>
      <c r="GP304">
        <v>-2.4822471333493459E-6</v>
      </c>
      <c r="GQ304">
        <v>4</v>
      </c>
      <c r="GR304">
        <v>2082</v>
      </c>
      <c r="GS304">
        <v>4</v>
      </c>
      <c r="GT304">
        <v>36</v>
      </c>
      <c r="GU304">
        <v>29.7</v>
      </c>
      <c r="GV304">
        <v>29.8</v>
      </c>
      <c r="GW304">
        <v>4.6264599999999998</v>
      </c>
      <c r="GX304">
        <v>2.4939</v>
      </c>
      <c r="GY304">
        <v>2.04834</v>
      </c>
      <c r="GZ304">
        <v>2.6220699999999999</v>
      </c>
      <c r="HA304">
        <v>2.1972700000000001</v>
      </c>
      <c r="HB304">
        <v>2.31934</v>
      </c>
      <c r="HC304">
        <v>42.510300000000001</v>
      </c>
      <c r="HD304">
        <v>14.210800000000001</v>
      </c>
      <c r="HE304">
        <v>18</v>
      </c>
      <c r="HF304">
        <v>618.47299999999996</v>
      </c>
      <c r="HG304">
        <v>734.28800000000001</v>
      </c>
      <c r="HH304">
        <v>31</v>
      </c>
      <c r="HI304">
        <v>33.656599999999997</v>
      </c>
      <c r="HJ304">
        <v>29.9998</v>
      </c>
      <c r="HK304">
        <v>33.573</v>
      </c>
      <c r="HL304">
        <v>33.568600000000004</v>
      </c>
      <c r="HM304">
        <v>92.548100000000005</v>
      </c>
      <c r="HN304">
        <v>26.731400000000001</v>
      </c>
      <c r="HO304">
        <v>89.504199999999997</v>
      </c>
      <c r="HP304">
        <v>31</v>
      </c>
      <c r="HQ304">
        <v>1929.48</v>
      </c>
      <c r="HR304">
        <v>33.661799999999999</v>
      </c>
      <c r="HS304">
        <v>99.2684</v>
      </c>
      <c r="HT304">
        <v>98.325800000000001</v>
      </c>
    </row>
    <row r="305" spans="1:228" x14ac:dyDescent="0.2">
      <c r="A305">
        <v>290</v>
      </c>
      <c r="B305">
        <v>1669669764.0999999</v>
      </c>
      <c r="C305">
        <v>1153.5</v>
      </c>
      <c r="D305" t="s">
        <v>939</v>
      </c>
      <c r="E305" t="s">
        <v>940</v>
      </c>
      <c r="F305">
        <v>4</v>
      </c>
      <c r="G305">
        <v>1669669762.0999999</v>
      </c>
      <c r="H305">
        <f t="shared" si="136"/>
        <v>3.7005518082292256E-3</v>
      </c>
      <c r="I305">
        <f t="shared" si="137"/>
        <v>3.7005518082292257</v>
      </c>
      <c r="J305">
        <f t="shared" si="138"/>
        <v>39.536981334406342</v>
      </c>
      <c r="K305">
        <f t="shared" si="139"/>
        <v>1892.045714285714</v>
      </c>
      <c r="L305">
        <f t="shared" si="140"/>
        <v>1548.2937898318633</v>
      </c>
      <c r="M305">
        <f t="shared" si="141"/>
        <v>156.04949735030178</v>
      </c>
      <c r="N305">
        <f t="shared" si="142"/>
        <v>190.69558026848463</v>
      </c>
      <c r="O305">
        <f t="shared" si="143"/>
        <v>0.21972432026344937</v>
      </c>
      <c r="P305">
        <f t="shared" si="144"/>
        <v>3.6708194400087786</v>
      </c>
      <c r="Q305">
        <f t="shared" si="145"/>
        <v>0.21267052225387892</v>
      </c>
      <c r="R305">
        <f t="shared" si="146"/>
        <v>0.13353396840985882</v>
      </c>
      <c r="S305">
        <f t="shared" si="147"/>
        <v>226.11884151990299</v>
      </c>
      <c r="T305">
        <f t="shared" si="148"/>
        <v>33.368032068781737</v>
      </c>
      <c r="U305">
        <f t="shared" si="149"/>
        <v>33.589557142857153</v>
      </c>
      <c r="V305">
        <f t="shared" si="150"/>
        <v>5.2218950274402021</v>
      </c>
      <c r="W305">
        <f t="shared" si="151"/>
        <v>69.886646904126579</v>
      </c>
      <c r="X305">
        <f t="shared" si="152"/>
        <v>3.5444115839510508</v>
      </c>
      <c r="Y305">
        <f t="shared" si="153"/>
        <v>5.071657807268136</v>
      </c>
      <c r="Z305">
        <f t="shared" si="154"/>
        <v>1.6774834434891512</v>
      </c>
      <c r="AA305">
        <f t="shared" si="155"/>
        <v>-163.19433474290884</v>
      </c>
      <c r="AB305">
        <f t="shared" si="156"/>
        <v>-103.06695415199458</v>
      </c>
      <c r="AC305">
        <f t="shared" si="157"/>
        <v>-6.4510877364249231</v>
      </c>
      <c r="AD305">
        <f t="shared" si="158"/>
        <v>-46.593535111425339</v>
      </c>
      <c r="AE305">
        <f t="shared" si="159"/>
        <v>62.712634280072358</v>
      </c>
      <c r="AF305">
        <f t="shared" si="160"/>
        <v>3.6954979328766173</v>
      </c>
      <c r="AG305">
        <f t="shared" si="161"/>
        <v>39.536981334406342</v>
      </c>
      <c r="AH305">
        <v>1987.2089423040591</v>
      </c>
      <c r="AI305">
        <v>1963.584969696969</v>
      </c>
      <c r="AJ305">
        <v>1.713808264711693</v>
      </c>
      <c r="AK305">
        <v>63.565594582378537</v>
      </c>
      <c r="AL305">
        <f t="shared" si="162"/>
        <v>3.7005518082292257</v>
      </c>
      <c r="AM305">
        <v>33.684986486935429</v>
      </c>
      <c r="AN305">
        <v>35.167364848484837</v>
      </c>
      <c r="AO305">
        <v>1.2920891730714061E-4</v>
      </c>
      <c r="AP305">
        <v>91.324136407103097</v>
      </c>
      <c r="AQ305">
        <v>66</v>
      </c>
      <c r="AR305">
        <v>10</v>
      </c>
      <c r="AS305">
        <f t="shared" si="163"/>
        <v>1</v>
      </c>
      <c r="AT305">
        <f t="shared" si="164"/>
        <v>0</v>
      </c>
      <c r="AU305">
        <f t="shared" si="165"/>
        <v>47151.549249368283</v>
      </c>
      <c r="AV305">
        <f t="shared" si="166"/>
        <v>1200.022857142857</v>
      </c>
      <c r="AW305">
        <f t="shared" si="167"/>
        <v>1025.9441707357009</v>
      </c>
      <c r="AX305">
        <f t="shared" si="168"/>
        <v>0.85493719109515853</v>
      </c>
      <c r="AY305">
        <f t="shared" si="169"/>
        <v>0.18842877881365605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1669669762.0999999</v>
      </c>
      <c r="BF305">
        <v>1892.045714285714</v>
      </c>
      <c r="BG305">
        <v>1921</v>
      </c>
      <c r="BH305">
        <v>35.166985714285723</v>
      </c>
      <c r="BI305">
        <v>33.685914285714283</v>
      </c>
      <c r="BJ305">
        <v>1897.24</v>
      </c>
      <c r="BK305">
        <v>35.042071428571433</v>
      </c>
      <c r="BL305">
        <v>649.99928571428575</v>
      </c>
      <c r="BM305">
        <v>100.68814285714291</v>
      </c>
      <c r="BN305">
        <v>9.9897742857142854E-2</v>
      </c>
      <c r="BO305">
        <v>33.068757142857137</v>
      </c>
      <c r="BP305">
        <v>33.589557142857153</v>
      </c>
      <c r="BQ305">
        <v>999.89999999999986</v>
      </c>
      <c r="BR305">
        <v>0</v>
      </c>
      <c r="BS305">
        <v>0</v>
      </c>
      <c r="BT305">
        <v>9008.8385714285723</v>
      </c>
      <c r="BU305">
        <v>0</v>
      </c>
      <c r="BV305">
        <v>414.17142857142852</v>
      </c>
      <c r="BW305">
        <v>-28.953300000000009</v>
      </c>
      <c r="BX305">
        <v>1961.0085714285719</v>
      </c>
      <c r="BY305">
        <v>1987.964285714286</v>
      </c>
      <c r="BZ305">
        <v>1.481044285714286</v>
      </c>
      <c r="CA305">
        <v>1921</v>
      </c>
      <c r="CB305">
        <v>33.685914285714283</v>
      </c>
      <c r="CC305">
        <v>3.5408971428571432</v>
      </c>
      <c r="CD305">
        <v>3.391774285714285</v>
      </c>
      <c r="CE305">
        <v>26.817128571428569</v>
      </c>
      <c r="CF305">
        <v>26.087528571428571</v>
      </c>
      <c r="CG305">
        <v>1200.022857142857</v>
      </c>
      <c r="CH305">
        <v>0.50001142857142855</v>
      </c>
      <c r="CI305">
        <v>0.49998857142857128</v>
      </c>
      <c r="CJ305">
        <v>0</v>
      </c>
      <c r="CK305">
        <v>874.11728571428569</v>
      </c>
      <c r="CL305">
        <v>4.9990899999999998</v>
      </c>
      <c r="CM305">
        <v>9334.557142857142</v>
      </c>
      <c r="CN305">
        <v>9558.0885714285705</v>
      </c>
      <c r="CO305">
        <v>42.875</v>
      </c>
      <c r="CP305">
        <v>44.686999999999998</v>
      </c>
      <c r="CQ305">
        <v>43.686999999999998</v>
      </c>
      <c r="CR305">
        <v>43.776571428571422</v>
      </c>
      <c r="CS305">
        <v>44.25</v>
      </c>
      <c r="CT305">
        <v>597.52428571428572</v>
      </c>
      <c r="CU305">
        <v>597.49857142857138</v>
      </c>
      <c r="CV305">
        <v>0</v>
      </c>
      <c r="CW305">
        <v>1669669780</v>
      </c>
      <c r="CX305">
        <v>0</v>
      </c>
      <c r="CY305">
        <v>1669667979.5</v>
      </c>
      <c r="CZ305" t="s">
        <v>356</v>
      </c>
      <c r="DA305">
        <v>1669667979.5</v>
      </c>
      <c r="DB305">
        <v>1669667970</v>
      </c>
      <c r="DC305">
        <v>16</v>
      </c>
      <c r="DD305">
        <v>2.5000000000000001E-2</v>
      </c>
      <c r="DE305">
        <v>0.02</v>
      </c>
      <c r="DF305">
        <v>-3.5449999999999999</v>
      </c>
      <c r="DG305">
        <v>0.11899999999999999</v>
      </c>
      <c r="DH305">
        <v>410</v>
      </c>
      <c r="DI305">
        <v>35</v>
      </c>
      <c r="DJ305">
        <v>0.37</v>
      </c>
      <c r="DK305">
        <v>0.56999999999999995</v>
      </c>
      <c r="DL305">
        <v>-28.94251707317073</v>
      </c>
      <c r="DM305">
        <v>0.42548780487807752</v>
      </c>
      <c r="DN305">
        <v>9.9252186564201719E-2</v>
      </c>
      <c r="DO305">
        <v>0</v>
      </c>
      <c r="DP305">
        <v>1.5012124390243899</v>
      </c>
      <c r="DQ305">
        <v>-0.19714578397212351</v>
      </c>
      <c r="DR305">
        <v>2.0401561965607572E-2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365</v>
      </c>
      <c r="EA305">
        <v>3.2961999999999998</v>
      </c>
      <c r="EB305">
        <v>2.6253700000000002</v>
      </c>
      <c r="EC305">
        <v>0.27372299999999999</v>
      </c>
      <c r="ED305">
        <v>0.273982</v>
      </c>
      <c r="EE305">
        <v>0.141901</v>
      </c>
      <c r="EF305">
        <v>0.136267</v>
      </c>
      <c r="EG305">
        <v>21978.6</v>
      </c>
      <c r="EH305">
        <v>22365.1</v>
      </c>
      <c r="EI305">
        <v>28174.5</v>
      </c>
      <c r="EJ305">
        <v>29671.8</v>
      </c>
      <c r="EK305">
        <v>33272.9</v>
      </c>
      <c r="EL305">
        <v>35577</v>
      </c>
      <c r="EM305">
        <v>39762.699999999997</v>
      </c>
      <c r="EN305">
        <v>42395.3</v>
      </c>
      <c r="EO305">
        <v>2.1097999999999999</v>
      </c>
      <c r="EP305">
        <v>2.1641499999999998</v>
      </c>
      <c r="EQ305">
        <v>0.14028299999999999</v>
      </c>
      <c r="ER305">
        <v>0</v>
      </c>
      <c r="ES305">
        <v>31.311499999999999</v>
      </c>
      <c r="ET305">
        <v>999.9</v>
      </c>
      <c r="EU305">
        <v>69.2</v>
      </c>
      <c r="EV305">
        <v>36.5</v>
      </c>
      <c r="EW305">
        <v>42.161000000000001</v>
      </c>
      <c r="EX305">
        <v>57.439399999999999</v>
      </c>
      <c r="EY305">
        <v>-2.2836500000000002</v>
      </c>
      <c r="EZ305">
        <v>2</v>
      </c>
      <c r="FA305">
        <v>0.493255</v>
      </c>
      <c r="FB305">
        <v>0.44580599999999998</v>
      </c>
      <c r="FC305">
        <v>20.272400000000001</v>
      </c>
      <c r="FD305">
        <v>5.2195400000000003</v>
      </c>
      <c r="FE305">
        <v>12.0044</v>
      </c>
      <c r="FF305">
        <v>4.9866999999999999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1.8622099999999999</v>
      </c>
      <c r="FN305">
        <v>1.8643099999999999</v>
      </c>
      <c r="FO305">
        <v>1.8603499999999999</v>
      </c>
      <c r="FP305">
        <v>1.86111</v>
      </c>
      <c r="FQ305">
        <v>1.8602000000000001</v>
      </c>
      <c r="FR305">
        <v>1.86189</v>
      </c>
      <c r="FS305">
        <v>1.85849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-5.2</v>
      </c>
      <c r="GH305">
        <v>0.1249</v>
      </c>
      <c r="GI305">
        <v>-2.6367403326156271</v>
      </c>
      <c r="GJ305">
        <v>-2.8314441237569559E-3</v>
      </c>
      <c r="GK305">
        <v>1.746196064066972E-6</v>
      </c>
      <c r="GL305">
        <v>-5.0840809965914505E-10</v>
      </c>
      <c r="GM305">
        <v>-0.1800947898839361</v>
      </c>
      <c r="GN305">
        <v>5.1166531179064507E-3</v>
      </c>
      <c r="GO305">
        <v>1.8935886849813399E-4</v>
      </c>
      <c r="GP305">
        <v>-2.4822471333493459E-6</v>
      </c>
      <c r="GQ305">
        <v>4</v>
      </c>
      <c r="GR305">
        <v>2082</v>
      </c>
      <c r="GS305">
        <v>4</v>
      </c>
      <c r="GT305">
        <v>36</v>
      </c>
      <c r="GU305">
        <v>29.7</v>
      </c>
      <c r="GV305">
        <v>29.9</v>
      </c>
      <c r="GW305">
        <v>4.6386700000000003</v>
      </c>
      <c r="GX305">
        <v>2.4939</v>
      </c>
      <c r="GY305">
        <v>2.04834</v>
      </c>
      <c r="GZ305">
        <v>2.6208499999999999</v>
      </c>
      <c r="HA305">
        <v>2.1972700000000001</v>
      </c>
      <c r="HB305">
        <v>2.34375</v>
      </c>
      <c r="HC305">
        <v>42.510300000000001</v>
      </c>
      <c r="HD305">
        <v>14.2196</v>
      </c>
      <c r="HE305">
        <v>18</v>
      </c>
      <c r="HF305">
        <v>618.56200000000001</v>
      </c>
      <c r="HG305">
        <v>734.21</v>
      </c>
      <c r="HH305">
        <v>30.9999</v>
      </c>
      <c r="HI305">
        <v>33.653799999999997</v>
      </c>
      <c r="HJ305">
        <v>29.9999</v>
      </c>
      <c r="HK305">
        <v>33.570500000000003</v>
      </c>
      <c r="HL305">
        <v>33.565899999999999</v>
      </c>
      <c r="HM305">
        <v>92.7911</v>
      </c>
      <c r="HN305">
        <v>26.731400000000001</v>
      </c>
      <c r="HO305">
        <v>89.504199999999997</v>
      </c>
      <c r="HP305">
        <v>31</v>
      </c>
      <c r="HQ305">
        <v>1936.16</v>
      </c>
      <c r="HR305">
        <v>33.671500000000002</v>
      </c>
      <c r="HS305">
        <v>99.269099999999995</v>
      </c>
      <c r="HT305">
        <v>98.3262</v>
      </c>
    </row>
    <row r="306" spans="1:228" x14ac:dyDescent="0.2">
      <c r="A306">
        <v>291</v>
      </c>
      <c r="B306">
        <v>1669669768.0999999</v>
      </c>
      <c r="C306">
        <v>1157.5</v>
      </c>
      <c r="D306" t="s">
        <v>941</v>
      </c>
      <c r="E306" t="s">
        <v>942</v>
      </c>
      <c r="F306">
        <v>4</v>
      </c>
      <c r="G306">
        <v>1669669765.7874999</v>
      </c>
      <c r="H306">
        <f t="shared" si="136"/>
        <v>3.6831546290335962E-3</v>
      </c>
      <c r="I306">
        <f t="shared" si="137"/>
        <v>3.6831546290335964</v>
      </c>
      <c r="J306">
        <f t="shared" si="138"/>
        <v>39.557474630197227</v>
      </c>
      <c r="K306">
        <f t="shared" si="139"/>
        <v>1898.2075</v>
      </c>
      <c r="L306">
        <f t="shared" si="140"/>
        <v>1552.8090973776668</v>
      </c>
      <c r="M306">
        <f t="shared" si="141"/>
        <v>156.50405959888357</v>
      </c>
      <c r="N306">
        <f t="shared" si="142"/>
        <v>191.3159706577853</v>
      </c>
      <c r="O306">
        <f t="shared" si="143"/>
        <v>0.21869026541477152</v>
      </c>
      <c r="P306">
        <f t="shared" si="144"/>
        <v>3.6751136808598925</v>
      </c>
      <c r="Q306">
        <f t="shared" si="145"/>
        <v>0.21170945264345659</v>
      </c>
      <c r="R306">
        <f t="shared" si="146"/>
        <v>0.13292704355135937</v>
      </c>
      <c r="S306">
        <f t="shared" si="147"/>
        <v>226.1166764831338</v>
      </c>
      <c r="T306">
        <f t="shared" si="148"/>
        <v>33.371342910179123</v>
      </c>
      <c r="U306">
        <f t="shared" si="149"/>
        <v>33.588112500000001</v>
      </c>
      <c r="V306">
        <f t="shared" si="150"/>
        <v>5.2214729900855534</v>
      </c>
      <c r="W306">
        <f t="shared" si="151"/>
        <v>69.88438209406263</v>
      </c>
      <c r="X306">
        <f t="shared" si="152"/>
        <v>3.5442977868607159</v>
      </c>
      <c r="Y306">
        <f t="shared" si="153"/>
        <v>5.0716593331113371</v>
      </c>
      <c r="Z306">
        <f t="shared" si="154"/>
        <v>1.6771752032248375</v>
      </c>
      <c r="AA306">
        <f t="shared" si="155"/>
        <v>-162.42711914038159</v>
      </c>
      <c r="AB306">
        <f t="shared" si="156"/>
        <v>-102.90023268281456</v>
      </c>
      <c r="AC306">
        <f t="shared" si="157"/>
        <v>-6.4330813939322864</v>
      </c>
      <c r="AD306">
        <f t="shared" si="158"/>
        <v>-45.64375673399465</v>
      </c>
      <c r="AE306">
        <f t="shared" si="159"/>
        <v>62.752967570706637</v>
      </c>
      <c r="AF306">
        <f t="shared" si="160"/>
        <v>3.6839152044134069</v>
      </c>
      <c r="AG306">
        <f t="shared" si="161"/>
        <v>39.557474630197227</v>
      </c>
      <c r="AH306">
        <v>1994.1655998420811</v>
      </c>
      <c r="AI306">
        <v>1970.5072727272729</v>
      </c>
      <c r="AJ306">
        <v>1.720427677979568</v>
      </c>
      <c r="AK306">
        <v>63.565594582378537</v>
      </c>
      <c r="AL306">
        <f t="shared" si="162"/>
        <v>3.6831546290335964</v>
      </c>
      <c r="AM306">
        <v>33.6895081617591</v>
      </c>
      <c r="AN306">
        <v>35.166093939393939</v>
      </c>
      <c r="AO306">
        <v>-8.3825288220944742E-5</v>
      </c>
      <c r="AP306">
        <v>91.324136407103097</v>
      </c>
      <c r="AQ306">
        <v>66</v>
      </c>
      <c r="AR306">
        <v>10</v>
      </c>
      <c r="AS306">
        <f t="shared" si="163"/>
        <v>1</v>
      </c>
      <c r="AT306">
        <f t="shared" si="164"/>
        <v>0</v>
      </c>
      <c r="AU306">
        <f t="shared" si="165"/>
        <v>47228.189706483288</v>
      </c>
      <c r="AV306">
        <f t="shared" si="166"/>
        <v>1200.01875</v>
      </c>
      <c r="AW306">
        <f t="shared" si="167"/>
        <v>1025.939938592297</v>
      </c>
      <c r="AX306">
        <f t="shared" si="168"/>
        <v>0.85493659044268866</v>
      </c>
      <c r="AY306">
        <f t="shared" si="169"/>
        <v>0.1884276195543893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1669669765.7874999</v>
      </c>
      <c r="BF306">
        <v>1898.2075</v>
      </c>
      <c r="BG306">
        <v>1927.17875</v>
      </c>
      <c r="BH306">
        <v>35.165975000000003</v>
      </c>
      <c r="BI306">
        <v>33.689549999999997</v>
      </c>
      <c r="BJ306">
        <v>1903.4112500000001</v>
      </c>
      <c r="BK306">
        <v>35.041062500000002</v>
      </c>
      <c r="BL306">
        <v>650.00187500000004</v>
      </c>
      <c r="BM306">
        <v>100.68774999999999</v>
      </c>
      <c r="BN306">
        <v>9.9951374999999995E-2</v>
      </c>
      <c r="BO306">
        <v>33.068762499999998</v>
      </c>
      <c r="BP306">
        <v>33.588112500000001</v>
      </c>
      <c r="BQ306">
        <v>999.9</v>
      </c>
      <c r="BR306">
        <v>0</v>
      </c>
      <c r="BS306">
        <v>0</v>
      </c>
      <c r="BT306">
        <v>9023.75</v>
      </c>
      <c r="BU306">
        <v>0</v>
      </c>
      <c r="BV306">
        <v>413.92487499999999</v>
      </c>
      <c r="BW306">
        <v>-28.972375</v>
      </c>
      <c r="BX306">
        <v>1967.39</v>
      </c>
      <c r="BY306">
        <v>1994.3675000000001</v>
      </c>
      <c r="BZ306">
        <v>1.4764299999999999</v>
      </c>
      <c r="CA306">
        <v>1927.17875</v>
      </c>
      <c r="CB306">
        <v>33.689549999999997</v>
      </c>
      <c r="CC306">
        <v>3.5407837500000001</v>
      </c>
      <c r="CD306">
        <v>3.3921225000000002</v>
      </c>
      <c r="CE306">
        <v>26.816575</v>
      </c>
      <c r="CF306">
        <v>26.089275000000001</v>
      </c>
      <c r="CG306">
        <v>1200.01875</v>
      </c>
      <c r="CH306">
        <v>0.50003324999999998</v>
      </c>
      <c r="CI306">
        <v>0.49996675000000002</v>
      </c>
      <c r="CJ306">
        <v>0</v>
      </c>
      <c r="CK306">
        <v>873.80250000000001</v>
      </c>
      <c r="CL306">
        <v>4.9990899999999998</v>
      </c>
      <c r="CM306">
        <v>9335.1787499999991</v>
      </c>
      <c r="CN306">
        <v>9558.1124999999993</v>
      </c>
      <c r="CO306">
        <v>42.875</v>
      </c>
      <c r="CP306">
        <v>44.686999999999998</v>
      </c>
      <c r="CQ306">
        <v>43.686999999999998</v>
      </c>
      <c r="CR306">
        <v>43.765500000000003</v>
      </c>
      <c r="CS306">
        <v>44.265500000000003</v>
      </c>
      <c r="CT306">
        <v>597.5462500000001</v>
      </c>
      <c r="CU306">
        <v>597.47250000000008</v>
      </c>
      <c r="CV306">
        <v>0</v>
      </c>
      <c r="CW306">
        <v>1669669783.5999999</v>
      </c>
      <c r="CX306">
        <v>0</v>
      </c>
      <c r="CY306">
        <v>1669667979.5</v>
      </c>
      <c r="CZ306" t="s">
        <v>356</v>
      </c>
      <c r="DA306">
        <v>1669667979.5</v>
      </c>
      <c r="DB306">
        <v>1669667970</v>
      </c>
      <c r="DC306">
        <v>16</v>
      </c>
      <c r="DD306">
        <v>2.5000000000000001E-2</v>
      </c>
      <c r="DE306">
        <v>0.02</v>
      </c>
      <c r="DF306">
        <v>-3.5449999999999999</v>
      </c>
      <c r="DG306">
        <v>0.11899999999999999</v>
      </c>
      <c r="DH306">
        <v>410</v>
      </c>
      <c r="DI306">
        <v>35</v>
      </c>
      <c r="DJ306">
        <v>0.37</v>
      </c>
      <c r="DK306">
        <v>0.56999999999999995</v>
      </c>
      <c r="DL306">
        <v>-28.930473170731709</v>
      </c>
      <c r="DM306">
        <v>-1.369128919861004E-2</v>
      </c>
      <c r="DN306">
        <v>8.0973789870821794E-2</v>
      </c>
      <c r="DO306">
        <v>1</v>
      </c>
      <c r="DP306">
        <v>1.489810731707317</v>
      </c>
      <c r="DQ306">
        <v>-0.1265042508710795</v>
      </c>
      <c r="DR306">
        <v>1.3449899879987119E-2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3.2961499999999999</v>
      </c>
      <c r="EB306">
        <v>2.6254</v>
      </c>
      <c r="EC306">
        <v>0.27426699999999998</v>
      </c>
      <c r="ED306">
        <v>0.27452300000000002</v>
      </c>
      <c r="EE306">
        <v>0.141902</v>
      </c>
      <c r="EF306">
        <v>0.13627500000000001</v>
      </c>
      <c r="EG306">
        <v>21961.599999999999</v>
      </c>
      <c r="EH306">
        <v>22348.1</v>
      </c>
      <c r="EI306">
        <v>28173.8</v>
      </c>
      <c r="EJ306">
        <v>29671.3</v>
      </c>
      <c r="EK306">
        <v>33272.5</v>
      </c>
      <c r="EL306">
        <v>35576.1</v>
      </c>
      <c r="EM306">
        <v>39762.199999999997</v>
      </c>
      <c r="EN306">
        <v>42394.5</v>
      </c>
      <c r="EO306">
        <v>2.10975</v>
      </c>
      <c r="EP306">
        <v>2.1642700000000001</v>
      </c>
      <c r="EQ306">
        <v>0.14064099999999999</v>
      </c>
      <c r="ER306">
        <v>0</v>
      </c>
      <c r="ES306">
        <v>31.308800000000002</v>
      </c>
      <c r="ET306">
        <v>999.9</v>
      </c>
      <c r="EU306">
        <v>69.2</v>
      </c>
      <c r="EV306">
        <v>36.5</v>
      </c>
      <c r="EW306">
        <v>42.160899999999998</v>
      </c>
      <c r="EX306">
        <v>57.019300000000001</v>
      </c>
      <c r="EY306">
        <v>-2.1995200000000001</v>
      </c>
      <c r="EZ306">
        <v>2</v>
      </c>
      <c r="FA306">
        <v>0.49323899999999998</v>
      </c>
      <c r="FB306">
        <v>0.444967</v>
      </c>
      <c r="FC306">
        <v>20.272300000000001</v>
      </c>
      <c r="FD306">
        <v>5.2183400000000004</v>
      </c>
      <c r="FE306">
        <v>12.005000000000001</v>
      </c>
      <c r="FF306">
        <v>4.9862500000000001</v>
      </c>
      <c r="FG306">
        <v>3.28443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1.86222</v>
      </c>
      <c r="FN306">
        <v>1.86432</v>
      </c>
      <c r="FO306">
        <v>1.86036</v>
      </c>
      <c r="FP306">
        <v>1.86111</v>
      </c>
      <c r="FQ306">
        <v>1.8602000000000001</v>
      </c>
      <c r="FR306">
        <v>1.86189</v>
      </c>
      <c r="FS306">
        <v>1.8585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-5.21</v>
      </c>
      <c r="GH306">
        <v>0.1249</v>
      </c>
      <c r="GI306">
        <v>-2.6367403326156271</v>
      </c>
      <c r="GJ306">
        <v>-2.8314441237569559E-3</v>
      </c>
      <c r="GK306">
        <v>1.746196064066972E-6</v>
      </c>
      <c r="GL306">
        <v>-5.0840809965914505E-10</v>
      </c>
      <c r="GM306">
        <v>-0.1800947898839361</v>
      </c>
      <c r="GN306">
        <v>5.1166531179064507E-3</v>
      </c>
      <c r="GO306">
        <v>1.8935886849813399E-4</v>
      </c>
      <c r="GP306">
        <v>-2.4822471333493459E-6</v>
      </c>
      <c r="GQ306">
        <v>4</v>
      </c>
      <c r="GR306">
        <v>2082</v>
      </c>
      <c r="GS306">
        <v>4</v>
      </c>
      <c r="GT306">
        <v>36</v>
      </c>
      <c r="GU306">
        <v>29.8</v>
      </c>
      <c r="GV306">
        <v>30</v>
      </c>
      <c r="GW306">
        <v>4.6508799999999999</v>
      </c>
      <c r="GX306">
        <v>2.4890099999999999</v>
      </c>
      <c r="GY306">
        <v>2.04834</v>
      </c>
      <c r="GZ306">
        <v>2.6208499999999999</v>
      </c>
      <c r="HA306">
        <v>2.1972700000000001</v>
      </c>
      <c r="HB306">
        <v>2.32422</v>
      </c>
      <c r="HC306">
        <v>42.510300000000001</v>
      </c>
      <c r="HD306">
        <v>14.2021</v>
      </c>
      <c r="HE306">
        <v>18</v>
      </c>
      <c r="HF306">
        <v>618.49699999999996</v>
      </c>
      <c r="HG306">
        <v>734.30100000000004</v>
      </c>
      <c r="HH306">
        <v>30.9998</v>
      </c>
      <c r="HI306">
        <v>33.651499999999999</v>
      </c>
      <c r="HJ306">
        <v>29.9999</v>
      </c>
      <c r="HK306">
        <v>33.567700000000002</v>
      </c>
      <c r="HL306">
        <v>33.563699999999997</v>
      </c>
      <c r="HM306">
        <v>93.031599999999997</v>
      </c>
      <c r="HN306">
        <v>26.731400000000001</v>
      </c>
      <c r="HO306">
        <v>89.504199999999997</v>
      </c>
      <c r="HP306">
        <v>31</v>
      </c>
      <c r="HQ306">
        <v>1942.84</v>
      </c>
      <c r="HR306">
        <v>33.668700000000001</v>
      </c>
      <c r="HS306">
        <v>99.267399999999995</v>
      </c>
      <c r="HT306">
        <v>98.324600000000004</v>
      </c>
    </row>
    <row r="307" spans="1:228" x14ac:dyDescent="0.2">
      <c r="A307">
        <v>292</v>
      </c>
      <c r="B307">
        <v>1669669772.5999999</v>
      </c>
      <c r="C307">
        <v>1162</v>
      </c>
      <c r="D307" t="s">
        <v>943</v>
      </c>
      <c r="E307" t="s">
        <v>944</v>
      </c>
      <c r="F307">
        <v>4</v>
      </c>
      <c r="G307">
        <v>1669669770.3499999</v>
      </c>
      <c r="H307">
        <f t="shared" si="136"/>
        <v>3.6808132638607863E-3</v>
      </c>
      <c r="I307">
        <f t="shared" si="137"/>
        <v>3.6808132638607862</v>
      </c>
      <c r="J307">
        <f t="shared" si="138"/>
        <v>39.205085862296968</v>
      </c>
      <c r="K307">
        <f t="shared" si="139"/>
        <v>1905.76125</v>
      </c>
      <c r="L307">
        <f t="shared" si="140"/>
        <v>1562.6146517270704</v>
      </c>
      <c r="M307">
        <f t="shared" si="141"/>
        <v>157.49127442936683</v>
      </c>
      <c r="N307">
        <f t="shared" si="142"/>
        <v>192.07599755248319</v>
      </c>
      <c r="O307">
        <f t="shared" si="143"/>
        <v>0.21856599559876796</v>
      </c>
      <c r="P307">
        <f t="shared" si="144"/>
        <v>3.6752746393941327</v>
      </c>
      <c r="Q307">
        <f t="shared" si="145"/>
        <v>0.21159327296778901</v>
      </c>
      <c r="R307">
        <f t="shared" si="146"/>
        <v>0.13285373686730612</v>
      </c>
      <c r="S307">
        <f t="shared" si="147"/>
        <v>226.11107285870696</v>
      </c>
      <c r="T307">
        <f t="shared" si="148"/>
        <v>33.370119633984629</v>
      </c>
      <c r="U307">
        <f t="shared" si="149"/>
        <v>33.588187499999997</v>
      </c>
      <c r="V307">
        <f t="shared" si="150"/>
        <v>5.2214948998237345</v>
      </c>
      <c r="W307">
        <f t="shared" si="151"/>
        <v>69.894533366273549</v>
      </c>
      <c r="X307">
        <f t="shared" si="152"/>
        <v>3.5444791853521522</v>
      </c>
      <c r="Y307">
        <f t="shared" si="153"/>
        <v>5.0711822722640596</v>
      </c>
      <c r="Z307">
        <f t="shared" si="154"/>
        <v>1.6770157144715823</v>
      </c>
      <c r="AA307">
        <f t="shared" si="155"/>
        <v>-162.32386493626066</v>
      </c>
      <c r="AB307">
        <f t="shared" si="156"/>
        <v>-103.25148685368292</v>
      </c>
      <c r="AC307">
        <f t="shared" si="157"/>
        <v>-6.4547077433881048</v>
      </c>
      <c r="AD307">
        <f t="shared" si="158"/>
        <v>-45.918986674624719</v>
      </c>
      <c r="AE307">
        <f t="shared" si="159"/>
        <v>62.97806523596838</v>
      </c>
      <c r="AF307">
        <f t="shared" si="160"/>
        <v>3.6810232292732068</v>
      </c>
      <c r="AG307">
        <f t="shared" si="161"/>
        <v>39.205085862296968</v>
      </c>
      <c r="AH307">
        <v>2001.9921624219121</v>
      </c>
      <c r="AI307">
        <v>1978.315636363636</v>
      </c>
      <c r="AJ307">
        <v>1.7640826934483249</v>
      </c>
      <c r="AK307">
        <v>63.565594582378537</v>
      </c>
      <c r="AL307">
        <f t="shared" si="162"/>
        <v>3.6808132638607862</v>
      </c>
      <c r="AM307">
        <v>33.692282768610568</v>
      </c>
      <c r="AN307">
        <v>35.167059999999992</v>
      </c>
      <c r="AO307">
        <v>8.1445915894836959E-5</v>
      </c>
      <c r="AP307">
        <v>91.324136407103097</v>
      </c>
      <c r="AQ307">
        <v>66</v>
      </c>
      <c r="AR307">
        <v>10</v>
      </c>
      <c r="AS307">
        <f t="shared" si="163"/>
        <v>1</v>
      </c>
      <c r="AT307">
        <f t="shared" si="164"/>
        <v>0</v>
      </c>
      <c r="AU307">
        <f t="shared" si="165"/>
        <v>47231.315695134486</v>
      </c>
      <c r="AV307">
        <f t="shared" si="166"/>
        <v>1199.9849999999999</v>
      </c>
      <c r="AW307">
        <f t="shared" si="167"/>
        <v>1025.9114760925943</v>
      </c>
      <c r="AX307">
        <f t="shared" si="168"/>
        <v>0.85493691678862183</v>
      </c>
      <c r="AY307">
        <f t="shared" si="169"/>
        <v>0.18842824940204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1669669770.3499999</v>
      </c>
      <c r="BF307">
        <v>1905.76125</v>
      </c>
      <c r="BG307">
        <v>1934.8362500000001</v>
      </c>
      <c r="BH307">
        <v>35.168012500000003</v>
      </c>
      <c r="BI307">
        <v>33.692700000000002</v>
      </c>
      <c r="BJ307">
        <v>1910.98125</v>
      </c>
      <c r="BK307">
        <v>35.043100000000003</v>
      </c>
      <c r="BL307">
        <v>649.98</v>
      </c>
      <c r="BM307">
        <v>100.687</v>
      </c>
      <c r="BN307">
        <v>0.100020175</v>
      </c>
      <c r="BO307">
        <v>33.0670875</v>
      </c>
      <c r="BP307">
        <v>33.588187499999997</v>
      </c>
      <c r="BQ307">
        <v>999.9</v>
      </c>
      <c r="BR307">
        <v>0</v>
      </c>
      <c r="BS307">
        <v>0</v>
      </c>
      <c r="BT307">
        <v>9024.375</v>
      </c>
      <c r="BU307">
        <v>0</v>
      </c>
      <c r="BV307">
        <v>412.03587499999998</v>
      </c>
      <c r="BW307">
        <v>-29.076049999999999</v>
      </c>
      <c r="BX307">
        <v>1975.2262499999999</v>
      </c>
      <c r="BY307">
        <v>2002.30125</v>
      </c>
      <c r="BZ307">
        <v>1.4753112500000001</v>
      </c>
      <c r="CA307">
        <v>1934.8362500000001</v>
      </c>
      <c r="CB307">
        <v>33.692700000000002</v>
      </c>
      <c r="CC307">
        <v>3.5409649999999999</v>
      </c>
      <c r="CD307">
        <v>3.39242</v>
      </c>
      <c r="CE307">
        <v>26.817462500000001</v>
      </c>
      <c r="CF307">
        <v>26.090737499999999</v>
      </c>
      <c r="CG307">
        <v>1199.9849999999999</v>
      </c>
      <c r="CH307">
        <v>0.50002137499999999</v>
      </c>
      <c r="CI307">
        <v>0.49997862500000001</v>
      </c>
      <c r="CJ307">
        <v>0</v>
      </c>
      <c r="CK307">
        <v>873.90224999999998</v>
      </c>
      <c r="CL307">
        <v>4.9990899999999998</v>
      </c>
      <c r="CM307">
        <v>9334.7612499999996</v>
      </c>
      <c r="CN307">
        <v>9557.7999999999993</v>
      </c>
      <c r="CO307">
        <v>42.875</v>
      </c>
      <c r="CP307">
        <v>44.686999999999998</v>
      </c>
      <c r="CQ307">
        <v>43.655999999999999</v>
      </c>
      <c r="CR307">
        <v>43.75</v>
      </c>
      <c r="CS307">
        <v>44.25</v>
      </c>
      <c r="CT307">
        <v>597.51625000000001</v>
      </c>
      <c r="CU307">
        <v>597.46875</v>
      </c>
      <c r="CV307">
        <v>0</v>
      </c>
      <c r="CW307">
        <v>1669669787.8</v>
      </c>
      <c r="CX307">
        <v>0</v>
      </c>
      <c r="CY307">
        <v>1669667979.5</v>
      </c>
      <c r="CZ307" t="s">
        <v>356</v>
      </c>
      <c r="DA307">
        <v>1669667979.5</v>
      </c>
      <c r="DB307">
        <v>1669667970</v>
      </c>
      <c r="DC307">
        <v>16</v>
      </c>
      <c r="DD307">
        <v>2.5000000000000001E-2</v>
      </c>
      <c r="DE307">
        <v>0.02</v>
      </c>
      <c r="DF307">
        <v>-3.5449999999999999</v>
      </c>
      <c r="DG307">
        <v>0.11899999999999999</v>
      </c>
      <c r="DH307">
        <v>410</v>
      </c>
      <c r="DI307">
        <v>35</v>
      </c>
      <c r="DJ307">
        <v>0.37</v>
      </c>
      <c r="DK307">
        <v>0.56999999999999995</v>
      </c>
      <c r="DL307">
        <v>-28.947958536585372</v>
      </c>
      <c r="DM307">
        <v>-0.75902299651563843</v>
      </c>
      <c r="DN307">
        <v>9.0334921469400781E-2</v>
      </c>
      <c r="DO307">
        <v>0</v>
      </c>
      <c r="DP307">
        <v>1.482504390243903</v>
      </c>
      <c r="DQ307">
        <v>-6.7902020905923122E-2</v>
      </c>
      <c r="DR307">
        <v>7.1668940950498803E-3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3.2963399999999998</v>
      </c>
      <c r="EB307">
        <v>2.6255700000000002</v>
      </c>
      <c r="EC307">
        <v>0.27489000000000002</v>
      </c>
      <c r="ED307">
        <v>0.27512799999999998</v>
      </c>
      <c r="EE307">
        <v>0.141903</v>
      </c>
      <c r="EF307">
        <v>0.13627900000000001</v>
      </c>
      <c r="EG307">
        <v>21942.799999999999</v>
      </c>
      <c r="EH307">
        <v>22329.3</v>
      </c>
      <c r="EI307">
        <v>28174</v>
      </c>
      <c r="EJ307">
        <v>29671.200000000001</v>
      </c>
      <c r="EK307">
        <v>33272.199999999997</v>
      </c>
      <c r="EL307">
        <v>35576</v>
      </c>
      <c r="EM307">
        <v>39761.9</v>
      </c>
      <c r="EN307">
        <v>42394.6</v>
      </c>
      <c r="EO307">
        <v>2.1096499999999998</v>
      </c>
      <c r="EP307">
        <v>2.1640799999999998</v>
      </c>
      <c r="EQ307">
        <v>0.14077100000000001</v>
      </c>
      <c r="ER307">
        <v>0</v>
      </c>
      <c r="ES307">
        <v>31.308800000000002</v>
      </c>
      <c r="ET307">
        <v>999.9</v>
      </c>
      <c r="EU307">
        <v>69.2</v>
      </c>
      <c r="EV307">
        <v>36.5</v>
      </c>
      <c r="EW307">
        <v>42.162999999999997</v>
      </c>
      <c r="EX307">
        <v>57.019300000000001</v>
      </c>
      <c r="EY307">
        <v>-2.3157000000000001</v>
      </c>
      <c r="EZ307">
        <v>2</v>
      </c>
      <c r="FA307">
        <v>0.49269600000000002</v>
      </c>
      <c r="FB307">
        <v>0.44298199999999999</v>
      </c>
      <c r="FC307">
        <v>20.272400000000001</v>
      </c>
      <c r="FD307">
        <v>5.2201399999999998</v>
      </c>
      <c r="FE307">
        <v>12.0047</v>
      </c>
      <c r="FF307">
        <v>4.9869000000000003</v>
      </c>
      <c r="FG307">
        <v>3.2846500000000001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1.8622000000000001</v>
      </c>
      <c r="FN307">
        <v>1.8643099999999999</v>
      </c>
      <c r="FO307">
        <v>1.86036</v>
      </c>
      <c r="FP307">
        <v>1.86111</v>
      </c>
      <c r="FQ307">
        <v>1.8602000000000001</v>
      </c>
      <c r="FR307">
        <v>1.86188</v>
      </c>
      <c r="FS307">
        <v>1.8585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-5.22</v>
      </c>
      <c r="GH307">
        <v>0.1249</v>
      </c>
      <c r="GI307">
        <v>-2.6367403326156271</v>
      </c>
      <c r="GJ307">
        <v>-2.8314441237569559E-3</v>
      </c>
      <c r="GK307">
        <v>1.746196064066972E-6</v>
      </c>
      <c r="GL307">
        <v>-5.0840809965914505E-10</v>
      </c>
      <c r="GM307">
        <v>-0.1800947898839361</v>
      </c>
      <c r="GN307">
        <v>5.1166531179064507E-3</v>
      </c>
      <c r="GO307">
        <v>1.8935886849813399E-4</v>
      </c>
      <c r="GP307">
        <v>-2.4822471333493459E-6</v>
      </c>
      <c r="GQ307">
        <v>4</v>
      </c>
      <c r="GR307">
        <v>2082</v>
      </c>
      <c r="GS307">
        <v>4</v>
      </c>
      <c r="GT307">
        <v>36</v>
      </c>
      <c r="GU307">
        <v>29.9</v>
      </c>
      <c r="GV307">
        <v>30</v>
      </c>
      <c r="GW307">
        <v>4.6618700000000004</v>
      </c>
      <c r="GX307">
        <v>2.49634</v>
      </c>
      <c r="GY307">
        <v>2.04834</v>
      </c>
      <c r="GZ307">
        <v>2.6220699999999999</v>
      </c>
      <c r="HA307">
        <v>2.1972700000000001</v>
      </c>
      <c r="HB307">
        <v>2.2851599999999999</v>
      </c>
      <c r="HC307">
        <v>42.510300000000001</v>
      </c>
      <c r="HD307">
        <v>14.2021</v>
      </c>
      <c r="HE307">
        <v>18</v>
      </c>
      <c r="HF307">
        <v>618.404</v>
      </c>
      <c r="HG307">
        <v>734.08799999999997</v>
      </c>
      <c r="HH307">
        <v>30.999700000000001</v>
      </c>
      <c r="HI307">
        <v>33.648800000000001</v>
      </c>
      <c r="HJ307">
        <v>29.9999</v>
      </c>
      <c r="HK307">
        <v>33.565899999999999</v>
      </c>
      <c r="HL307">
        <v>33.561799999999998</v>
      </c>
      <c r="HM307">
        <v>93.277100000000004</v>
      </c>
      <c r="HN307">
        <v>26.731400000000001</v>
      </c>
      <c r="HO307">
        <v>89.128200000000007</v>
      </c>
      <c r="HP307">
        <v>31</v>
      </c>
      <c r="HQ307">
        <v>1949.52</v>
      </c>
      <c r="HR307">
        <v>33.678400000000003</v>
      </c>
      <c r="HS307">
        <v>99.267200000000003</v>
      </c>
      <c r="HT307">
        <v>98.3245</v>
      </c>
    </row>
    <row r="308" spans="1:228" x14ac:dyDescent="0.2">
      <c r="A308">
        <v>293</v>
      </c>
      <c r="B308">
        <v>1669669776.5999999</v>
      </c>
      <c r="C308">
        <v>1166</v>
      </c>
      <c r="D308" t="s">
        <v>945</v>
      </c>
      <c r="E308" t="s">
        <v>946</v>
      </c>
      <c r="F308">
        <v>4</v>
      </c>
      <c r="G308">
        <v>1669669774.5999999</v>
      </c>
      <c r="H308">
        <f t="shared" si="136"/>
        <v>3.6888294890125932E-3</v>
      </c>
      <c r="I308">
        <f t="shared" si="137"/>
        <v>3.6888294890125932</v>
      </c>
      <c r="J308">
        <f t="shared" si="138"/>
        <v>39.630389218869787</v>
      </c>
      <c r="K308">
        <f t="shared" si="139"/>
        <v>1912.9014285714291</v>
      </c>
      <c r="L308">
        <f t="shared" si="140"/>
        <v>1566.962991066966</v>
      </c>
      <c r="M308">
        <f t="shared" si="141"/>
        <v>157.93125751607568</v>
      </c>
      <c r="N308">
        <f t="shared" si="142"/>
        <v>192.79774304872049</v>
      </c>
      <c r="O308">
        <f t="shared" si="143"/>
        <v>0.21901329951124621</v>
      </c>
      <c r="P308">
        <f t="shared" si="144"/>
        <v>3.6695042422580935</v>
      </c>
      <c r="Q308">
        <f t="shared" si="145"/>
        <v>0.21200187011579238</v>
      </c>
      <c r="R308">
        <f t="shared" si="146"/>
        <v>0.13311241964183188</v>
      </c>
      <c r="S308">
        <f t="shared" si="147"/>
        <v>226.11252009204938</v>
      </c>
      <c r="T308">
        <f t="shared" si="148"/>
        <v>33.367605836435935</v>
      </c>
      <c r="U308">
        <f t="shared" si="149"/>
        <v>33.589242857142857</v>
      </c>
      <c r="V308">
        <f t="shared" si="150"/>
        <v>5.221803209619023</v>
      </c>
      <c r="W308">
        <f t="shared" si="151"/>
        <v>69.897175129604889</v>
      </c>
      <c r="X308">
        <f t="shared" si="152"/>
        <v>3.5443568623739083</v>
      </c>
      <c r="Y308">
        <f t="shared" si="153"/>
        <v>5.0708156027792022</v>
      </c>
      <c r="Z308">
        <f t="shared" si="154"/>
        <v>1.6774463472451147</v>
      </c>
      <c r="AA308">
        <f t="shared" si="155"/>
        <v>-162.67738046545537</v>
      </c>
      <c r="AB308">
        <f t="shared" si="156"/>
        <v>-103.5528641136634</v>
      </c>
      <c r="AC308">
        <f t="shared" si="157"/>
        <v>-6.4837206766247286</v>
      </c>
      <c r="AD308">
        <f t="shared" si="158"/>
        <v>-46.601445163694123</v>
      </c>
      <c r="AE308">
        <f t="shared" si="159"/>
        <v>62.264390971749577</v>
      </c>
      <c r="AF308">
        <f t="shared" si="160"/>
        <v>3.6952782531469373</v>
      </c>
      <c r="AG308">
        <f t="shared" si="161"/>
        <v>39.630389218869787</v>
      </c>
      <c r="AH308">
        <v>2008.675467968523</v>
      </c>
      <c r="AI308">
        <v>1985.13490909091</v>
      </c>
      <c r="AJ308">
        <v>1.682132668538773</v>
      </c>
      <c r="AK308">
        <v>63.565594582378537</v>
      </c>
      <c r="AL308">
        <f t="shared" si="162"/>
        <v>3.6888294890125932</v>
      </c>
      <c r="AM308">
        <v>33.68780588617313</v>
      </c>
      <c r="AN308">
        <v>35.16633090909091</v>
      </c>
      <c r="AO308">
        <v>-3.5095920412914947E-5</v>
      </c>
      <c r="AP308">
        <v>91.324136407103097</v>
      </c>
      <c r="AQ308">
        <v>66</v>
      </c>
      <c r="AR308">
        <v>10</v>
      </c>
      <c r="AS308">
        <f t="shared" si="163"/>
        <v>1</v>
      </c>
      <c r="AT308">
        <f t="shared" si="164"/>
        <v>0</v>
      </c>
      <c r="AU308">
        <f t="shared" si="165"/>
        <v>47128.533573136316</v>
      </c>
      <c r="AV308">
        <f t="shared" si="166"/>
        <v>1199.984285714286</v>
      </c>
      <c r="AW308">
        <f t="shared" si="167"/>
        <v>1025.9116850217874</v>
      </c>
      <c r="AX308">
        <f t="shared" si="168"/>
        <v>0.8549375997962485</v>
      </c>
      <c r="AY308">
        <f t="shared" si="169"/>
        <v>0.18842956760675977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1669669774.5999999</v>
      </c>
      <c r="BF308">
        <v>1912.9014285714291</v>
      </c>
      <c r="BG308">
        <v>1941.7</v>
      </c>
      <c r="BH308">
        <v>35.166414285714289</v>
      </c>
      <c r="BI308">
        <v>33.685499999999998</v>
      </c>
      <c r="BJ308">
        <v>1918.1314285714291</v>
      </c>
      <c r="BK308">
        <v>35.041499999999999</v>
      </c>
      <c r="BL308">
        <v>650.03</v>
      </c>
      <c r="BM308">
        <v>100.68814285714291</v>
      </c>
      <c r="BN308">
        <v>9.997940000000001E-2</v>
      </c>
      <c r="BO308">
        <v>33.065800000000003</v>
      </c>
      <c r="BP308">
        <v>33.589242857142857</v>
      </c>
      <c r="BQ308">
        <v>999.89999999999986</v>
      </c>
      <c r="BR308">
        <v>0</v>
      </c>
      <c r="BS308">
        <v>0</v>
      </c>
      <c r="BT308">
        <v>9004.2842857142859</v>
      </c>
      <c r="BU308">
        <v>0</v>
      </c>
      <c r="BV308">
        <v>408.19714285714292</v>
      </c>
      <c r="BW308">
        <v>-28.79935714285714</v>
      </c>
      <c r="BX308">
        <v>1982.6242857142861</v>
      </c>
      <c r="BY308">
        <v>2009.3871428571431</v>
      </c>
      <c r="BZ308">
        <v>1.4809128571428569</v>
      </c>
      <c r="CA308">
        <v>1941.7</v>
      </c>
      <c r="CB308">
        <v>33.685499999999998</v>
      </c>
      <c r="CC308">
        <v>3.540844285714285</v>
      </c>
      <c r="CD308">
        <v>3.3917328571428569</v>
      </c>
      <c r="CE308">
        <v>26.816871428571432</v>
      </c>
      <c r="CF308">
        <v>26.087328571428571</v>
      </c>
      <c r="CG308">
        <v>1199.984285714286</v>
      </c>
      <c r="CH308">
        <v>0.49999757142857132</v>
      </c>
      <c r="CI308">
        <v>0.50000242857142851</v>
      </c>
      <c r="CJ308">
        <v>0</v>
      </c>
      <c r="CK308">
        <v>874.06971428571433</v>
      </c>
      <c r="CL308">
        <v>4.9990899999999998</v>
      </c>
      <c r="CM308">
        <v>9334.5385714285712</v>
      </c>
      <c r="CN308">
        <v>9557.7457142857147</v>
      </c>
      <c r="CO308">
        <v>42.875</v>
      </c>
      <c r="CP308">
        <v>44.686999999999998</v>
      </c>
      <c r="CQ308">
        <v>43.686999999999998</v>
      </c>
      <c r="CR308">
        <v>43.75</v>
      </c>
      <c r="CS308">
        <v>44.25</v>
      </c>
      <c r="CT308">
        <v>597.48857142857139</v>
      </c>
      <c r="CU308">
        <v>597.49571428571437</v>
      </c>
      <c r="CV308">
        <v>0</v>
      </c>
      <c r="CW308">
        <v>1669669792</v>
      </c>
      <c r="CX308">
        <v>0</v>
      </c>
      <c r="CY308">
        <v>1669667979.5</v>
      </c>
      <c r="CZ308" t="s">
        <v>356</v>
      </c>
      <c r="DA308">
        <v>1669667979.5</v>
      </c>
      <c r="DB308">
        <v>1669667970</v>
      </c>
      <c r="DC308">
        <v>16</v>
      </c>
      <c r="DD308">
        <v>2.5000000000000001E-2</v>
      </c>
      <c r="DE308">
        <v>0.02</v>
      </c>
      <c r="DF308">
        <v>-3.5449999999999999</v>
      </c>
      <c r="DG308">
        <v>0.11899999999999999</v>
      </c>
      <c r="DH308">
        <v>410</v>
      </c>
      <c r="DI308">
        <v>35</v>
      </c>
      <c r="DJ308">
        <v>0.37</v>
      </c>
      <c r="DK308">
        <v>0.56999999999999995</v>
      </c>
      <c r="DL308">
        <v>-28.939197560975611</v>
      </c>
      <c r="DM308">
        <v>-0.17852404181184181</v>
      </c>
      <c r="DN308">
        <v>0.1009015953554287</v>
      </c>
      <c r="DO308">
        <v>0</v>
      </c>
      <c r="DP308">
        <v>1.4793965853658539</v>
      </c>
      <c r="DQ308">
        <v>-2.4735679442509439E-2</v>
      </c>
      <c r="DR308">
        <v>3.8319959835994479E-3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3.29616</v>
      </c>
      <c r="EB308">
        <v>2.6252599999999999</v>
      </c>
      <c r="EC308">
        <v>0.27542499999999998</v>
      </c>
      <c r="ED308">
        <v>0.27564300000000003</v>
      </c>
      <c r="EE308">
        <v>0.141905</v>
      </c>
      <c r="EF308">
        <v>0.13625799999999999</v>
      </c>
      <c r="EG308">
        <v>21927</v>
      </c>
      <c r="EH308">
        <v>22314</v>
      </c>
      <c r="EI308">
        <v>28174.6</v>
      </c>
      <c r="EJ308">
        <v>29672</v>
      </c>
      <c r="EK308">
        <v>33272.9</v>
      </c>
      <c r="EL308">
        <v>35577.9</v>
      </c>
      <c r="EM308">
        <v>39762.699999999997</v>
      </c>
      <c r="EN308">
        <v>42395.8</v>
      </c>
      <c r="EO308">
        <v>2.1095999999999999</v>
      </c>
      <c r="EP308">
        <v>2.1640299999999999</v>
      </c>
      <c r="EQ308">
        <v>0.14033200000000001</v>
      </c>
      <c r="ER308">
        <v>0</v>
      </c>
      <c r="ES308">
        <v>31.3095</v>
      </c>
      <c r="ET308">
        <v>999.9</v>
      </c>
      <c r="EU308">
        <v>69.2</v>
      </c>
      <c r="EV308">
        <v>36.5</v>
      </c>
      <c r="EW308">
        <v>42.165799999999997</v>
      </c>
      <c r="EX308">
        <v>57.499299999999998</v>
      </c>
      <c r="EY308">
        <v>-2.3477600000000001</v>
      </c>
      <c r="EZ308">
        <v>2</v>
      </c>
      <c r="FA308">
        <v>0.49276199999999998</v>
      </c>
      <c r="FB308">
        <v>0.44096099999999999</v>
      </c>
      <c r="FC308">
        <v>20.272300000000001</v>
      </c>
      <c r="FD308">
        <v>5.2193899999999998</v>
      </c>
      <c r="FE308">
        <v>12.004099999999999</v>
      </c>
      <c r="FF308">
        <v>4.9869500000000002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1.8622099999999999</v>
      </c>
      <c r="FN308">
        <v>1.86432</v>
      </c>
      <c r="FO308">
        <v>1.8603499999999999</v>
      </c>
      <c r="FP308">
        <v>1.86111</v>
      </c>
      <c r="FQ308">
        <v>1.8602000000000001</v>
      </c>
      <c r="FR308">
        <v>1.86189</v>
      </c>
      <c r="FS308">
        <v>1.8584700000000001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-5.24</v>
      </c>
      <c r="GH308">
        <v>0.1249</v>
      </c>
      <c r="GI308">
        <v>-2.6367403326156271</v>
      </c>
      <c r="GJ308">
        <v>-2.8314441237569559E-3</v>
      </c>
      <c r="GK308">
        <v>1.746196064066972E-6</v>
      </c>
      <c r="GL308">
        <v>-5.0840809965914505E-10</v>
      </c>
      <c r="GM308">
        <v>-0.1800947898839361</v>
      </c>
      <c r="GN308">
        <v>5.1166531179064507E-3</v>
      </c>
      <c r="GO308">
        <v>1.8935886849813399E-4</v>
      </c>
      <c r="GP308">
        <v>-2.4822471333493459E-6</v>
      </c>
      <c r="GQ308">
        <v>4</v>
      </c>
      <c r="GR308">
        <v>2082</v>
      </c>
      <c r="GS308">
        <v>4</v>
      </c>
      <c r="GT308">
        <v>36</v>
      </c>
      <c r="GU308">
        <v>30</v>
      </c>
      <c r="GV308">
        <v>30.1</v>
      </c>
      <c r="GW308">
        <v>4.6728500000000004</v>
      </c>
      <c r="GX308">
        <v>2.4853499999999999</v>
      </c>
      <c r="GY308">
        <v>2.04834</v>
      </c>
      <c r="GZ308">
        <v>2.6196299999999999</v>
      </c>
      <c r="HA308">
        <v>2.1972700000000001</v>
      </c>
      <c r="HB308">
        <v>2.3730500000000001</v>
      </c>
      <c r="HC308">
        <v>42.510300000000001</v>
      </c>
      <c r="HD308">
        <v>14.210800000000001</v>
      </c>
      <c r="HE308">
        <v>18</v>
      </c>
      <c r="HF308">
        <v>618.34400000000005</v>
      </c>
      <c r="HG308">
        <v>734.01199999999994</v>
      </c>
      <c r="HH308">
        <v>30.999600000000001</v>
      </c>
      <c r="HI308">
        <v>33.646599999999999</v>
      </c>
      <c r="HJ308">
        <v>30</v>
      </c>
      <c r="HK308">
        <v>33.563600000000001</v>
      </c>
      <c r="HL308">
        <v>33.559600000000003</v>
      </c>
      <c r="HM308">
        <v>93.506799999999998</v>
      </c>
      <c r="HN308">
        <v>26.731400000000001</v>
      </c>
      <c r="HO308">
        <v>89.128200000000007</v>
      </c>
      <c r="HP308">
        <v>31</v>
      </c>
      <c r="HQ308">
        <v>1956.2</v>
      </c>
      <c r="HR308">
        <v>33.681899999999999</v>
      </c>
      <c r="HS308">
        <v>99.269300000000001</v>
      </c>
      <c r="HT308">
        <v>98.327299999999994</v>
      </c>
    </row>
    <row r="309" spans="1:228" x14ac:dyDescent="0.2">
      <c r="A309">
        <v>294</v>
      </c>
      <c r="B309">
        <v>1669669780.5999999</v>
      </c>
      <c r="C309">
        <v>1170</v>
      </c>
      <c r="D309" t="s">
        <v>947</v>
      </c>
      <c r="E309" t="s">
        <v>948</v>
      </c>
      <c r="F309">
        <v>4</v>
      </c>
      <c r="G309">
        <v>1669669778.2874999</v>
      </c>
      <c r="H309">
        <f t="shared" si="136"/>
        <v>3.6963960470521601E-3</v>
      </c>
      <c r="I309">
        <f t="shared" si="137"/>
        <v>3.69639604705216</v>
      </c>
      <c r="J309">
        <f t="shared" si="138"/>
        <v>38.967499674856789</v>
      </c>
      <c r="K309">
        <f t="shared" si="139"/>
        <v>1918.87625</v>
      </c>
      <c r="L309">
        <f t="shared" si="140"/>
        <v>1578.5659714593958</v>
      </c>
      <c r="M309">
        <f t="shared" si="141"/>
        <v>159.10018257828582</v>
      </c>
      <c r="N309">
        <f t="shared" si="142"/>
        <v>193.39930496404298</v>
      </c>
      <c r="O309">
        <f t="shared" si="143"/>
        <v>0.21965527696583589</v>
      </c>
      <c r="P309">
        <f t="shared" si="144"/>
        <v>3.6777799234507431</v>
      </c>
      <c r="Q309">
        <f t="shared" si="145"/>
        <v>0.21261871631798365</v>
      </c>
      <c r="R309">
        <f t="shared" si="146"/>
        <v>0.13350012720974591</v>
      </c>
      <c r="S309">
        <f t="shared" si="147"/>
        <v>226.11161473447515</v>
      </c>
      <c r="T309">
        <f t="shared" si="148"/>
        <v>33.369264870980331</v>
      </c>
      <c r="U309">
        <f t="shared" si="149"/>
        <v>33.584137499999997</v>
      </c>
      <c r="V309">
        <f t="shared" si="150"/>
        <v>5.2203118883855284</v>
      </c>
      <c r="W309">
        <f t="shared" si="151"/>
        <v>69.88066731104945</v>
      </c>
      <c r="X309">
        <f t="shared" si="152"/>
        <v>3.5442934990909598</v>
      </c>
      <c r="Y309">
        <f t="shared" si="153"/>
        <v>5.0719228013590252</v>
      </c>
      <c r="Z309">
        <f t="shared" si="154"/>
        <v>1.6760183892945686</v>
      </c>
      <c r="AA309">
        <f t="shared" si="155"/>
        <v>-163.01106567500025</v>
      </c>
      <c r="AB309">
        <f t="shared" si="156"/>
        <v>-102.0033306258555</v>
      </c>
      <c r="AC309">
        <f t="shared" si="157"/>
        <v>-6.3722908472416622</v>
      </c>
      <c r="AD309">
        <f t="shared" si="158"/>
        <v>-45.275072413622254</v>
      </c>
      <c r="AE309">
        <f t="shared" si="159"/>
        <v>61.941142812378033</v>
      </c>
      <c r="AF309">
        <f t="shared" si="160"/>
        <v>3.6951217373783223</v>
      </c>
      <c r="AG309">
        <f t="shared" si="161"/>
        <v>38.967499674856789</v>
      </c>
      <c r="AH309">
        <v>2015.2055051942909</v>
      </c>
      <c r="AI309">
        <v>1991.8891515151511</v>
      </c>
      <c r="AJ309">
        <v>1.6975162549377329</v>
      </c>
      <c r="AK309">
        <v>63.565594582378537</v>
      </c>
      <c r="AL309">
        <f t="shared" si="162"/>
        <v>3.69639604705216</v>
      </c>
      <c r="AM309">
        <v>33.68414334726684</v>
      </c>
      <c r="AN309">
        <v>35.165722424242418</v>
      </c>
      <c r="AO309">
        <v>-2.3500598729738652E-5</v>
      </c>
      <c r="AP309">
        <v>91.324136407103097</v>
      </c>
      <c r="AQ309">
        <v>66</v>
      </c>
      <c r="AR309">
        <v>10</v>
      </c>
      <c r="AS309">
        <f t="shared" si="163"/>
        <v>1</v>
      </c>
      <c r="AT309">
        <f t="shared" si="164"/>
        <v>0</v>
      </c>
      <c r="AU309">
        <f t="shared" si="165"/>
        <v>47275.643218255544</v>
      </c>
      <c r="AV309">
        <f t="shared" si="166"/>
        <v>1199.9825000000001</v>
      </c>
      <c r="AW309">
        <f t="shared" si="167"/>
        <v>1025.9098635929925</v>
      </c>
      <c r="AX309">
        <f t="shared" si="168"/>
        <v>0.85493735416390848</v>
      </c>
      <c r="AY309">
        <f t="shared" si="169"/>
        <v>0.18842909353634335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1669669778.2874999</v>
      </c>
      <c r="BF309">
        <v>1918.87625</v>
      </c>
      <c r="BG309">
        <v>1947.55125</v>
      </c>
      <c r="BH309">
        <v>35.165900000000001</v>
      </c>
      <c r="BI309">
        <v>33.684962499999997</v>
      </c>
      <c r="BJ309">
        <v>1924.115</v>
      </c>
      <c r="BK309">
        <v>35.040999999999997</v>
      </c>
      <c r="BL309">
        <v>649.99262499999998</v>
      </c>
      <c r="BM309">
        <v>100.688</v>
      </c>
      <c r="BN309">
        <v>9.9794400000000005E-2</v>
      </c>
      <c r="BO309">
        <v>33.069687500000001</v>
      </c>
      <c r="BP309">
        <v>33.584137499999997</v>
      </c>
      <c r="BQ309">
        <v>999.9</v>
      </c>
      <c r="BR309">
        <v>0</v>
      </c>
      <c r="BS309">
        <v>0</v>
      </c>
      <c r="BT309">
        <v>9032.96875</v>
      </c>
      <c r="BU309">
        <v>0</v>
      </c>
      <c r="BV309">
        <v>403.13287500000001</v>
      </c>
      <c r="BW309">
        <v>-28.677412499999999</v>
      </c>
      <c r="BX309">
        <v>1988.8125</v>
      </c>
      <c r="BY309">
        <v>2015.4437499999999</v>
      </c>
      <c r="BZ309">
        <v>1.48092625</v>
      </c>
      <c r="CA309">
        <v>1947.55125</v>
      </c>
      <c r="CB309">
        <v>33.684962499999997</v>
      </c>
      <c r="CC309">
        <v>3.54078625</v>
      </c>
      <c r="CD309">
        <v>3.3916750000000002</v>
      </c>
      <c r="CE309">
        <v>26.816600000000001</v>
      </c>
      <c r="CF309">
        <v>26.087037500000001</v>
      </c>
      <c r="CG309">
        <v>1199.9825000000001</v>
      </c>
      <c r="CH309">
        <v>0.50000774999999997</v>
      </c>
      <c r="CI309">
        <v>0.49999225000000003</v>
      </c>
      <c r="CJ309">
        <v>0</v>
      </c>
      <c r="CK309">
        <v>874.04874999999993</v>
      </c>
      <c r="CL309">
        <v>4.9990899999999998</v>
      </c>
      <c r="CM309">
        <v>9334.0650000000005</v>
      </c>
      <c r="CN309">
        <v>9557.75</v>
      </c>
      <c r="CO309">
        <v>42.859250000000003</v>
      </c>
      <c r="CP309">
        <v>44.686999999999998</v>
      </c>
      <c r="CQ309">
        <v>43.686999999999998</v>
      </c>
      <c r="CR309">
        <v>43.75</v>
      </c>
      <c r="CS309">
        <v>44.25</v>
      </c>
      <c r="CT309">
        <v>597.49750000000006</v>
      </c>
      <c r="CU309">
        <v>597.48500000000001</v>
      </c>
      <c r="CV309">
        <v>0</v>
      </c>
      <c r="CW309">
        <v>1669669796.2</v>
      </c>
      <c r="CX309">
        <v>0</v>
      </c>
      <c r="CY309">
        <v>1669667979.5</v>
      </c>
      <c r="CZ309" t="s">
        <v>356</v>
      </c>
      <c r="DA309">
        <v>1669667979.5</v>
      </c>
      <c r="DB309">
        <v>1669667970</v>
      </c>
      <c r="DC309">
        <v>16</v>
      </c>
      <c r="DD309">
        <v>2.5000000000000001E-2</v>
      </c>
      <c r="DE309">
        <v>0.02</v>
      </c>
      <c r="DF309">
        <v>-3.5449999999999999</v>
      </c>
      <c r="DG309">
        <v>0.11899999999999999</v>
      </c>
      <c r="DH309">
        <v>410</v>
      </c>
      <c r="DI309">
        <v>35</v>
      </c>
      <c r="DJ309">
        <v>0.37</v>
      </c>
      <c r="DK309">
        <v>0.56999999999999995</v>
      </c>
      <c r="DL309">
        <v>-28.908358536585371</v>
      </c>
      <c r="DM309">
        <v>0.91956794425087218</v>
      </c>
      <c r="DN309">
        <v>0.1402883197954454</v>
      </c>
      <c r="DO309">
        <v>0</v>
      </c>
      <c r="DP309">
        <v>1.4787885365853659</v>
      </c>
      <c r="DQ309">
        <v>2.969477351920961E-3</v>
      </c>
      <c r="DR309">
        <v>3.0339514289209881E-3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3.2961499999999999</v>
      </c>
      <c r="EB309">
        <v>2.6255199999999999</v>
      </c>
      <c r="EC309">
        <v>0.27595599999999998</v>
      </c>
      <c r="ED309">
        <v>0.27616099999999999</v>
      </c>
      <c r="EE309">
        <v>0.141902</v>
      </c>
      <c r="EF309">
        <v>0.136272</v>
      </c>
      <c r="EG309">
        <v>21910.5</v>
      </c>
      <c r="EH309">
        <v>22297.3</v>
      </c>
      <c r="EI309">
        <v>28174.3</v>
      </c>
      <c r="EJ309">
        <v>29671.200000000001</v>
      </c>
      <c r="EK309">
        <v>33272.6</v>
      </c>
      <c r="EL309">
        <v>35576.5</v>
      </c>
      <c r="EM309">
        <v>39762.1</v>
      </c>
      <c r="EN309">
        <v>42394.7</v>
      </c>
      <c r="EO309">
        <v>2.1093500000000001</v>
      </c>
      <c r="EP309">
        <v>2.16412</v>
      </c>
      <c r="EQ309">
        <v>0.140265</v>
      </c>
      <c r="ER309">
        <v>0</v>
      </c>
      <c r="ES309">
        <v>31.311499999999999</v>
      </c>
      <c r="ET309">
        <v>999.9</v>
      </c>
      <c r="EU309">
        <v>69.2</v>
      </c>
      <c r="EV309">
        <v>36.5</v>
      </c>
      <c r="EW309">
        <v>42.160600000000002</v>
      </c>
      <c r="EX309">
        <v>56.929299999999998</v>
      </c>
      <c r="EY309">
        <v>-2.1594500000000001</v>
      </c>
      <c r="EZ309">
        <v>2</v>
      </c>
      <c r="FA309">
        <v>0.49273899999999998</v>
      </c>
      <c r="FB309">
        <v>0.43908799999999998</v>
      </c>
      <c r="FC309">
        <v>20.272600000000001</v>
      </c>
      <c r="FD309">
        <v>5.2201399999999998</v>
      </c>
      <c r="FE309">
        <v>12.0047</v>
      </c>
      <c r="FF309">
        <v>4.9866000000000001</v>
      </c>
      <c r="FG309">
        <v>3.2846500000000001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1.86219</v>
      </c>
      <c r="FN309">
        <v>1.8643099999999999</v>
      </c>
      <c r="FO309">
        <v>1.8603499999999999</v>
      </c>
      <c r="FP309">
        <v>1.86111</v>
      </c>
      <c r="FQ309">
        <v>1.8602000000000001</v>
      </c>
      <c r="FR309">
        <v>1.86189</v>
      </c>
      <c r="FS309">
        <v>1.8584700000000001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-5.24</v>
      </c>
      <c r="GH309">
        <v>0.1249</v>
      </c>
      <c r="GI309">
        <v>-2.6367403326156271</v>
      </c>
      <c r="GJ309">
        <v>-2.8314441237569559E-3</v>
      </c>
      <c r="GK309">
        <v>1.746196064066972E-6</v>
      </c>
      <c r="GL309">
        <v>-5.0840809965914505E-10</v>
      </c>
      <c r="GM309">
        <v>-0.1800947898839361</v>
      </c>
      <c r="GN309">
        <v>5.1166531179064507E-3</v>
      </c>
      <c r="GO309">
        <v>1.8935886849813399E-4</v>
      </c>
      <c r="GP309">
        <v>-2.4822471333493459E-6</v>
      </c>
      <c r="GQ309">
        <v>4</v>
      </c>
      <c r="GR309">
        <v>2082</v>
      </c>
      <c r="GS309">
        <v>4</v>
      </c>
      <c r="GT309">
        <v>36</v>
      </c>
      <c r="GU309">
        <v>30</v>
      </c>
      <c r="GV309">
        <v>30.2</v>
      </c>
      <c r="GW309">
        <v>4.68506</v>
      </c>
      <c r="GX309">
        <v>2.4865699999999999</v>
      </c>
      <c r="GY309">
        <v>2.04834</v>
      </c>
      <c r="GZ309">
        <v>2.6208499999999999</v>
      </c>
      <c r="HA309">
        <v>2.1972700000000001</v>
      </c>
      <c r="HB309">
        <v>2.34985</v>
      </c>
      <c r="HC309">
        <v>42.510300000000001</v>
      </c>
      <c r="HD309">
        <v>14.210800000000001</v>
      </c>
      <c r="HE309">
        <v>18</v>
      </c>
      <c r="HF309">
        <v>618.13300000000004</v>
      </c>
      <c r="HG309">
        <v>734.07100000000003</v>
      </c>
      <c r="HH309">
        <v>30.999500000000001</v>
      </c>
      <c r="HI309">
        <v>33.644500000000001</v>
      </c>
      <c r="HJ309">
        <v>30</v>
      </c>
      <c r="HK309">
        <v>33.561399999999999</v>
      </c>
      <c r="HL309">
        <v>33.5565</v>
      </c>
      <c r="HM309">
        <v>93.744699999999995</v>
      </c>
      <c r="HN309">
        <v>26.731400000000001</v>
      </c>
      <c r="HO309">
        <v>89.128200000000007</v>
      </c>
      <c r="HP309">
        <v>31</v>
      </c>
      <c r="HQ309">
        <v>1962.87</v>
      </c>
      <c r="HR309">
        <v>33.689500000000002</v>
      </c>
      <c r="HS309">
        <v>99.267899999999997</v>
      </c>
      <c r="HT309">
        <v>98.324700000000007</v>
      </c>
    </row>
    <row r="310" spans="1:228" x14ac:dyDescent="0.2">
      <c r="A310">
        <v>295</v>
      </c>
      <c r="B310">
        <v>1669669784.5999999</v>
      </c>
      <c r="C310">
        <v>1174</v>
      </c>
      <c r="D310" t="s">
        <v>949</v>
      </c>
      <c r="E310" t="s">
        <v>950</v>
      </c>
      <c r="F310">
        <v>4</v>
      </c>
      <c r="G310">
        <v>1669669782.5999999</v>
      </c>
      <c r="H310">
        <f t="shared" si="136"/>
        <v>3.6783357996089021E-3</v>
      </c>
      <c r="I310">
        <f t="shared" si="137"/>
        <v>3.6783357996089023</v>
      </c>
      <c r="J310">
        <f t="shared" si="138"/>
        <v>38.917610426921094</v>
      </c>
      <c r="K310">
        <f t="shared" si="139"/>
        <v>1926.004285714286</v>
      </c>
      <c r="L310">
        <f t="shared" si="140"/>
        <v>1584.1357954940668</v>
      </c>
      <c r="M310">
        <f t="shared" si="141"/>
        <v>159.6617038487083</v>
      </c>
      <c r="N310">
        <f t="shared" si="142"/>
        <v>194.11790753781312</v>
      </c>
      <c r="O310">
        <f t="shared" si="143"/>
        <v>0.21834826753756659</v>
      </c>
      <c r="P310">
        <f t="shared" si="144"/>
        <v>3.6718655388917689</v>
      </c>
      <c r="Q310">
        <f t="shared" si="145"/>
        <v>0.21138295269794707</v>
      </c>
      <c r="R310">
        <f t="shared" si="146"/>
        <v>0.13272164205267545</v>
      </c>
      <c r="S310">
        <f t="shared" si="147"/>
        <v>226.10906194840703</v>
      </c>
      <c r="T310">
        <f t="shared" si="148"/>
        <v>33.377748542745444</v>
      </c>
      <c r="U310">
        <f t="shared" si="149"/>
        <v>33.589099999999988</v>
      </c>
      <c r="V310">
        <f t="shared" si="150"/>
        <v>5.2217614747099734</v>
      </c>
      <c r="W310">
        <f t="shared" si="151"/>
        <v>69.861963780687049</v>
      </c>
      <c r="X310">
        <f t="shared" si="152"/>
        <v>3.5441917435328985</v>
      </c>
      <c r="Y310">
        <f t="shared" si="153"/>
        <v>5.0731350104313426</v>
      </c>
      <c r="Z310">
        <f t="shared" si="154"/>
        <v>1.677569731177075</v>
      </c>
      <c r="AA310">
        <f t="shared" si="155"/>
        <v>-162.21460876275259</v>
      </c>
      <c r="AB310">
        <f t="shared" si="156"/>
        <v>-101.97927931555817</v>
      </c>
      <c r="AC310">
        <f t="shared" si="157"/>
        <v>-6.3813379893841482</v>
      </c>
      <c r="AD310">
        <f t="shared" si="158"/>
        <v>-44.466164119287882</v>
      </c>
      <c r="AE310">
        <f t="shared" si="159"/>
        <v>61.965993593219821</v>
      </c>
      <c r="AF310">
        <f t="shared" si="160"/>
        <v>3.6729600496082146</v>
      </c>
      <c r="AG310">
        <f t="shared" si="161"/>
        <v>38.917610426921094</v>
      </c>
      <c r="AH310">
        <v>2022.116605469454</v>
      </c>
      <c r="AI310">
        <v>1998.7615151515149</v>
      </c>
      <c r="AJ310">
        <v>1.7133627740488471</v>
      </c>
      <c r="AK310">
        <v>63.565594582378537</v>
      </c>
      <c r="AL310">
        <f t="shared" si="162"/>
        <v>3.6783357996089023</v>
      </c>
      <c r="AM310">
        <v>33.691098638637833</v>
      </c>
      <c r="AN310">
        <v>35.165430303030313</v>
      </c>
      <c r="AO310">
        <v>-3.4632087169284828E-5</v>
      </c>
      <c r="AP310">
        <v>91.324136407103097</v>
      </c>
      <c r="AQ310">
        <v>66</v>
      </c>
      <c r="AR310">
        <v>10</v>
      </c>
      <c r="AS310">
        <f t="shared" si="163"/>
        <v>1</v>
      </c>
      <c r="AT310">
        <f t="shared" si="164"/>
        <v>0</v>
      </c>
      <c r="AU310">
        <f t="shared" si="165"/>
        <v>47169.416565366308</v>
      </c>
      <c r="AV310">
        <f t="shared" si="166"/>
        <v>1199.971428571429</v>
      </c>
      <c r="AW310">
        <f t="shared" si="167"/>
        <v>1025.900156449952</v>
      </c>
      <c r="AX310">
        <f t="shared" si="168"/>
        <v>0.85493715268811898</v>
      </c>
      <c r="AY310">
        <f t="shared" si="169"/>
        <v>0.1884287046880698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1669669782.5999999</v>
      </c>
      <c r="BF310">
        <v>1926.004285714286</v>
      </c>
      <c r="BG310">
        <v>1954.681428571429</v>
      </c>
      <c r="BH310">
        <v>35.164857142857137</v>
      </c>
      <c r="BI310">
        <v>33.692871428571429</v>
      </c>
      <c r="BJ310">
        <v>1931.257142857143</v>
      </c>
      <c r="BK310">
        <v>35.039957142857141</v>
      </c>
      <c r="BL310">
        <v>650.02414285714281</v>
      </c>
      <c r="BM310">
        <v>100.68771428571431</v>
      </c>
      <c r="BN310">
        <v>0.1001754285714286</v>
      </c>
      <c r="BO310">
        <v>33.07394285714286</v>
      </c>
      <c r="BP310">
        <v>33.589099999999988</v>
      </c>
      <c r="BQ310">
        <v>999.89999999999986</v>
      </c>
      <c r="BR310">
        <v>0</v>
      </c>
      <c r="BS310">
        <v>0</v>
      </c>
      <c r="BT310">
        <v>9012.5</v>
      </c>
      <c r="BU310">
        <v>0</v>
      </c>
      <c r="BV310">
        <v>396.7368571428571</v>
      </c>
      <c r="BW310">
        <v>-28.676314285714291</v>
      </c>
      <c r="BX310">
        <v>1996.2</v>
      </c>
      <c r="BY310">
        <v>2022.8342857142859</v>
      </c>
      <c r="BZ310">
        <v>1.471998571428571</v>
      </c>
      <c r="CA310">
        <v>1954.681428571429</v>
      </c>
      <c r="CB310">
        <v>33.692871428571429</v>
      </c>
      <c r="CC310">
        <v>3.540672857142857</v>
      </c>
      <c r="CD310">
        <v>3.392458571428572</v>
      </c>
      <c r="CE310">
        <v>26.81605714285714</v>
      </c>
      <c r="CF310">
        <v>26.09095714285715</v>
      </c>
      <c r="CG310">
        <v>1199.971428571429</v>
      </c>
      <c r="CH310">
        <v>0.50001314285714293</v>
      </c>
      <c r="CI310">
        <v>0.49998685714285712</v>
      </c>
      <c r="CJ310">
        <v>0</v>
      </c>
      <c r="CK310">
        <v>873.98728571428569</v>
      </c>
      <c r="CL310">
        <v>4.9990899999999998</v>
      </c>
      <c r="CM310">
        <v>9333.0099999999984</v>
      </c>
      <c r="CN310">
        <v>9557.692857142858</v>
      </c>
      <c r="CO310">
        <v>42.875</v>
      </c>
      <c r="CP310">
        <v>44.686999999999998</v>
      </c>
      <c r="CQ310">
        <v>43.669285714285706</v>
      </c>
      <c r="CR310">
        <v>43.75</v>
      </c>
      <c r="CS310">
        <v>44.25</v>
      </c>
      <c r="CT310">
        <v>597.5</v>
      </c>
      <c r="CU310">
        <v>597.47142857142865</v>
      </c>
      <c r="CV310">
        <v>0</v>
      </c>
      <c r="CW310">
        <v>1669669799.8</v>
      </c>
      <c r="CX310">
        <v>0</v>
      </c>
      <c r="CY310">
        <v>1669667979.5</v>
      </c>
      <c r="CZ310" t="s">
        <v>356</v>
      </c>
      <c r="DA310">
        <v>1669667979.5</v>
      </c>
      <c r="DB310">
        <v>1669667970</v>
      </c>
      <c r="DC310">
        <v>16</v>
      </c>
      <c r="DD310">
        <v>2.5000000000000001E-2</v>
      </c>
      <c r="DE310">
        <v>0.02</v>
      </c>
      <c r="DF310">
        <v>-3.5449999999999999</v>
      </c>
      <c r="DG310">
        <v>0.11899999999999999</v>
      </c>
      <c r="DH310">
        <v>410</v>
      </c>
      <c r="DI310">
        <v>35</v>
      </c>
      <c r="DJ310">
        <v>0.37</v>
      </c>
      <c r="DK310">
        <v>0.56999999999999995</v>
      </c>
      <c r="DL310">
        <v>-28.8625975</v>
      </c>
      <c r="DM310">
        <v>1.432017636022612</v>
      </c>
      <c r="DN310">
        <v>0.1629865155273591</v>
      </c>
      <c r="DO310">
        <v>0</v>
      </c>
      <c r="DP310">
        <v>1.4774562499999999</v>
      </c>
      <c r="DQ310">
        <v>1.9865290806719612E-3</v>
      </c>
      <c r="DR310">
        <v>3.3390160882361612E-3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3.2963399999999998</v>
      </c>
      <c r="EB310">
        <v>2.6253700000000002</v>
      </c>
      <c r="EC310">
        <v>0.27649600000000002</v>
      </c>
      <c r="ED310">
        <v>0.27668500000000001</v>
      </c>
      <c r="EE310">
        <v>0.141905</v>
      </c>
      <c r="EF310">
        <v>0.136292</v>
      </c>
      <c r="EG310">
        <v>21894.1</v>
      </c>
      <c r="EH310">
        <v>22281.599999999999</v>
      </c>
      <c r="EI310">
        <v>28174.3</v>
      </c>
      <c r="EJ310">
        <v>29671.9</v>
      </c>
      <c r="EK310">
        <v>33272.1</v>
      </c>
      <c r="EL310">
        <v>35576.6</v>
      </c>
      <c r="EM310">
        <v>39761.699999999997</v>
      </c>
      <c r="EN310">
        <v>42395.7</v>
      </c>
      <c r="EO310">
        <v>2.1095799999999998</v>
      </c>
      <c r="EP310">
        <v>2.1640299999999999</v>
      </c>
      <c r="EQ310">
        <v>0.14057</v>
      </c>
      <c r="ER310">
        <v>0</v>
      </c>
      <c r="ES310">
        <v>31.314299999999999</v>
      </c>
      <c r="ET310">
        <v>999.9</v>
      </c>
      <c r="EU310">
        <v>69.2</v>
      </c>
      <c r="EV310">
        <v>36.6</v>
      </c>
      <c r="EW310">
        <v>42.391199999999998</v>
      </c>
      <c r="EX310">
        <v>56.929299999999998</v>
      </c>
      <c r="EY310">
        <v>-2.2315700000000001</v>
      </c>
      <c r="EZ310">
        <v>2</v>
      </c>
      <c r="FA310">
        <v>0.49268499999999998</v>
      </c>
      <c r="FB310">
        <v>0.43885099999999999</v>
      </c>
      <c r="FC310">
        <v>20.272600000000001</v>
      </c>
      <c r="FD310">
        <v>5.2198399999999996</v>
      </c>
      <c r="FE310">
        <v>12.0044</v>
      </c>
      <c r="FF310">
        <v>4.9867499999999998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1.86219</v>
      </c>
      <c r="FN310">
        <v>1.86432</v>
      </c>
      <c r="FO310">
        <v>1.8603499999999999</v>
      </c>
      <c r="FP310">
        <v>1.86111</v>
      </c>
      <c r="FQ310">
        <v>1.8602000000000001</v>
      </c>
      <c r="FR310">
        <v>1.86188</v>
      </c>
      <c r="FS310">
        <v>1.85846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-5.26</v>
      </c>
      <c r="GH310">
        <v>0.1249</v>
      </c>
      <c r="GI310">
        <v>-2.6367403326156271</v>
      </c>
      <c r="GJ310">
        <v>-2.8314441237569559E-3</v>
      </c>
      <c r="GK310">
        <v>1.746196064066972E-6</v>
      </c>
      <c r="GL310">
        <v>-5.0840809965914505E-10</v>
      </c>
      <c r="GM310">
        <v>-0.1800947898839361</v>
      </c>
      <c r="GN310">
        <v>5.1166531179064507E-3</v>
      </c>
      <c r="GO310">
        <v>1.8935886849813399E-4</v>
      </c>
      <c r="GP310">
        <v>-2.4822471333493459E-6</v>
      </c>
      <c r="GQ310">
        <v>4</v>
      </c>
      <c r="GR310">
        <v>2082</v>
      </c>
      <c r="GS310">
        <v>4</v>
      </c>
      <c r="GT310">
        <v>36</v>
      </c>
      <c r="GU310">
        <v>30.1</v>
      </c>
      <c r="GV310">
        <v>30.2</v>
      </c>
      <c r="GW310">
        <v>4.6972699999999996</v>
      </c>
      <c r="GX310">
        <v>2.4841299999999999</v>
      </c>
      <c r="GY310">
        <v>2.04834</v>
      </c>
      <c r="GZ310">
        <v>2.6208499999999999</v>
      </c>
      <c r="HA310">
        <v>2.1972700000000001</v>
      </c>
      <c r="HB310">
        <v>2.34131</v>
      </c>
      <c r="HC310">
        <v>42.510300000000001</v>
      </c>
      <c r="HD310">
        <v>14.193300000000001</v>
      </c>
      <c r="HE310">
        <v>18</v>
      </c>
      <c r="HF310">
        <v>618.27499999999998</v>
      </c>
      <c r="HG310">
        <v>733.95899999999995</v>
      </c>
      <c r="HH310">
        <v>30.9998</v>
      </c>
      <c r="HI310">
        <v>33.642099999999999</v>
      </c>
      <c r="HJ310">
        <v>29.9999</v>
      </c>
      <c r="HK310">
        <v>33.558500000000002</v>
      </c>
      <c r="HL310">
        <v>33.555100000000003</v>
      </c>
      <c r="HM310">
        <v>93.990499999999997</v>
      </c>
      <c r="HN310">
        <v>26.731400000000001</v>
      </c>
      <c r="HO310">
        <v>89.128200000000007</v>
      </c>
      <c r="HP310">
        <v>31</v>
      </c>
      <c r="HQ310">
        <v>1969.55</v>
      </c>
      <c r="HR310">
        <v>33.692599999999999</v>
      </c>
      <c r="HS310">
        <v>99.267300000000006</v>
      </c>
      <c r="HT310">
        <v>98.326999999999998</v>
      </c>
    </row>
    <row r="311" spans="1:228" x14ac:dyDescent="0.2">
      <c r="A311">
        <v>296</v>
      </c>
      <c r="B311">
        <v>1669669788.5999999</v>
      </c>
      <c r="C311">
        <v>1178</v>
      </c>
      <c r="D311" t="s">
        <v>951</v>
      </c>
      <c r="E311" t="s">
        <v>952</v>
      </c>
      <c r="F311">
        <v>4</v>
      </c>
      <c r="G311">
        <v>1669669786.2874999</v>
      </c>
      <c r="H311">
        <f t="shared" si="136"/>
        <v>3.688505046962871E-3</v>
      </c>
      <c r="I311">
        <f t="shared" si="137"/>
        <v>3.6885050469628711</v>
      </c>
      <c r="J311">
        <f t="shared" si="138"/>
        <v>39.224607657961222</v>
      </c>
      <c r="K311">
        <f t="shared" si="139"/>
        <v>1931.99875</v>
      </c>
      <c r="L311">
        <f t="shared" si="140"/>
        <v>1588.2198421483872</v>
      </c>
      <c r="M311">
        <f t="shared" si="141"/>
        <v>160.07642528377005</v>
      </c>
      <c r="N311">
        <f t="shared" si="142"/>
        <v>194.72584672809882</v>
      </c>
      <c r="O311">
        <f t="shared" si="143"/>
        <v>0.21879654545573185</v>
      </c>
      <c r="P311">
        <f t="shared" si="144"/>
        <v>3.6682855344512024</v>
      </c>
      <c r="Q311">
        <f t="shared" si="145"/>
        <v>0.21179650395486602</v>
      </c>
      <c r="R311">
        <f t="shared" si="146"/>
        <v>0.13298308487113525</v>
      </c>
      <c r="S311">
        <f t="shared" si="147"/>
        <v>226.10182535919603</v>
      </c>
      <c r="T311">
        <f t="shared" si="148"/>
        <v>33.374253767237001</v>
      </c>
      <c r="U311">
        <f t="shared" si="149"/>
        <v>33.595687499999997</v>
      </c>
      <c r="V311">
        <f t="shared" si="150"/>
        <v>5.2236862775059647</v>
      </c>
      <c r="W311">
        <f t="shared" si="151"/>
        <v>69.879287052250746</v>
      </c>
      <c r="X311">
        <f t="shared" si="152"/>
        <v>3.5447509890052387</v>
      </c>
      <c r="Y311">
        <f t="shared" si="153"/>
        <v>5.0726776682119361</v>
      </c>
      <c r="Z311">
        <f t="shared" si="154"/>
        <v>1.678935288500726</v>
      </c>
      <c r="AA311">
        <f t="shared" si="155"/>
        <v>-162.6630725710626</v>
      </c>
      <c r="AB311">
        <f t="shared" si="156"/>
        <v>-103.50010850393866</v>
      </c>
      <c r="AC311">
        <f t="shared" si="157"/>
        <v>-6.4829825879468999</v>
      </c>
      <c r="AD311">
        <f t="shared" si="158"/>
        <v>-46.544338303752141</v>
      </c>
      <c r="AE311">
        <f t="shared" si="159"/>
        <v>61.703031832444793</v>
      </c>
      <c r="AF311">
        <f t="shared" si="160"/>
        <v>3.6771847131927431</v>
      </c>
      <c r="AG311">
        <f t="shared" si="161"/>
        <v>39.224607657961222</v>
      </c>
      <c r="AH311">
        <v>2028.686105301799</v>
      </c>
      <c r="AI311">
        <v>2005.4249696969689</v>
      </c>
      <c r="AJ311">
        <v>1.6547226874193051</v>
      </c>
      <c r="AK311">
        <v>63.565594582378537</v>
      </c>
      <c r="AL311">
        <f t="shared" si="162"/>
        <v>3.6885050469628711</v>
      </c>
      <c r="AM311">
        <v>33.695719644549257</v>
      </c>
      <c r="AN311">
        <v>35.173502424242422</v>
      </c>
      <c r="AO311">
        <v>8.2929807714950322E-5</v>
      </c>
      <c r="AP311">
        <v>91.324136407103097</v>
      </c>
      <c r="AQ311">
        <v>66</v>
      </c>
      <c r="AR311">
        <v>10</v>
      </c>
      <c r="AS311">
        <f t="shared" si="163"/>
        <v>1</v>
      </c>
      <c r="AT311">
        <f t="shared" si="164"/>
        <v>0</v>
      </c>
      <c r="AU311">
        <f t="shared" si="165"/>
        <v>47105.790714123556</v>
      </c>
      <c r="AV311">
        <f t="shared" si="166"/>
        <v>1199.9324999999999</v>
      </c>
      <c r="AW311">
        <f t="shared" si="167"/>
        <v>1025.8669260928475</v>
      </c>
      <c r="AX311">
        <f t="shared" si="168"/>
        <v>0.85493719529460832</v>
      </c>
      <c r="AY311">
        <f t="shared" si="169"/>
        <v>0.18842878691859422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1669669786.2874999</v>
      </c>
      <c r="BF311">
        <v>1931.99875</v>
      </c>
      <c r="BG311">
        <v>1960.58</v>
      </c>
      <c r="BH311">
        <v>35.169725</v>
      </c>
      <c r="BI311">
        <v>33.696012500000002</v>
      </c>
      <c r="BJ311">
        <v>1937.2662499999999</v>
      </c>
      <c r="BK311">
        <v>35.044749999999993</v>
      </c>
      <c r="BL311">
        <v>650.00600000000009</v>
      </c>
      <c r="BM311">
        <v>100.68975</v>
      </c>
      <c r="BN311">
        <v>0.10009095</v>
      </c>
      <c r="BO311">
        <v>33.072337500000003</v>
      </c>
      <c r="BP311">
        <v>33.595687499999997</v>
      </c>
      <c r="BQ311">
        <v>999.9</v>
      </c>
      <c r="BR311">
        <v>0</v>
      </c>
      <c r="BS311">
        <v>0</v>
      </c>
      <c r="BT311">
        <v>8999.9212499999994</v>
      </c>
      <c r="BU311">
        <v>0</v>
      </c>
      <c r="BV311">
        <v>391.289625</v>
      </c>
      <c r="BW311">
        <v>-28.580987499999999</v>
      </c>
      <c r="BX311">
        <v>2002.42625</v>
      </c>
      <c r="BY311">
        <v>2028.94875</v>
      </c>
      <c r="BZ311">
        <v>1.4736862500000001</v>
      </c>
      <c r="CA311">
        <v>1960.58</v>
      </c>
      <c r="CB311">
        <v>33.696012500000002</v>
      </c>
      <c r="CC311">
        <v>3.5412187500000001</v>
      </c>
      <c r="CD311">
        <v>3.3928349999999998</v>
      </c>
      <c r="CE311">
        <v>26.818687499999999</v>
      </c>
      <c r="CF311">
        <v>26.0928</v>
      </c>
      <c r="CG311">
        <v>1199.9324999999999</v>
      </c>
      <c r="CH311">
        <v>0.50001087500000008</v>
      </c>
      <c r="CI311">
        <v>0.49998912499999998</v>
      </c>
      <c r="CJ311">
        <v>0</v>
      </c>
      <c r="CK311">
        <v>873.99612500000001</v>
      </c>
      <c r="CL311">
        <v>4.9990899999999998</v>
      </c>
      <c r="CM311">
        <v>9332.0587500000001</v>
      </c>
      <c r="CN311">
        <v>9557.3575000000001</v>
      </c>
      <c r="CO311">
        <v>42.875</v>
      </c>
      <c r="CP311">
        <v>44.686999999999998</v>
      </c>
      <c r="CQ311">
        <v>43.648249999999997</v>
      </c>
      <c r="CR311">
        <v>43.75</v>
      </c>
      <c r="CS311">
        <v>44.25</v>
      </c>
      <c r="CT311">
        <v>597.47874999999999</v>
      </c>
      <c r="CU311">
        <v>597.45375000000001</v>
      </c>
      <c r="CV311">
        <v>0</v>
      </c>
      <c r="CW311">
        <v>1669669804</v>
      </c>
      <c r="CX311">
        <v>0</v>
      </c>
      <c r="CY311">
        <v>1669667979.5</v>
      </c>
      <c r="CZ311" t="s">
        <v>356</v>
      </c>
      <c r="DA311">
        <v>1669667979.5</v>
      </c>
      <c r="DB311">
        <v>1669667970</v>
      </c>
      <c r="DC311">
        <v>16</v>
      </c>
      <c r="DD311">
        <v>2.5000000000000001E-2</v>
      </c>
      <c r="DE311">
        <v>0.02</v>
      </c>
      <c r="DF311">
        <v>-3.5449999999999999</v>
      </c>
      <c r="DG311">
        <v>0.11899999999999999</v>
      </c>
      <c r="DH311">
        <v>410</v>
      </c>
      <c r="DI311">
        <v>35</v>
      </c>
      <c r="DJ311">
        <v>0.37</v>
      </c>
      <c r="DK311">
        <v>0.56999999999999995</v>
      </c>
      <c r="DL311">
        <v>-28.777263414634149</v>
      </c>
      <c r="DM311">
        <v>1.735411149825804</v>
      </c>
      <c r="DN311">
        <v>0.18883589307959861</v>
      </c>
      <c r="DO311">
        <v>0</v>
      </c>
      <c r="DP311">
        <v>1.4765134146341461</v>
      </c>
      <c r="DQ311">
        <v>-1.407825783972165E-2</v>
      </c>
      <c r="DR311">
        <v>3.9213720904781452E-3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3.29623</v>
      </c>
      <c r="EB311">
        <v>2.6254499999999998</v>
      </c>
      <c r="EC311">
        <v>0.27701700000000001</v>
      </c>
      <c r="ED311">
        <v>0.27721899999999999</v>
      </c>
      <c r="EE311">
        <v>0.141929</v>
      </c>
      <c r="EF311">
        <v>0.1363</v>
      </c>
      <c r="EG311">
        <v>21878.5</v>
      </c>
      <c r="EH311">
        <v>22265.599999999999</v>
      </c>
      <c r="EI311">
        <v>28174.6</v>
      </c>
      <c r="EJ311">
        <v>29672.5</v>
      </c>
      <c r="EK311">
        <v>33272.199999999997</v>
      </c>
      <c r="EL311">
        <v>35576.9</v>
      </c>
      <c r="EM311">
        <v>39762.9</v>
      </c>
      <c r="EN311">
        <v>42396.5</v>
      </c>
      <c r="EO311">
        <v>2.1095700000000002</v>
      </c>
      <c r="EP311">
        <v>2.16418</v>
      </c>
      <c r="EQ311">
        <v>0.14105400000000001</v>
      </c>
      <c r="ER311">
        <v>0</v>
      </c>
      <c r="ES311">
        <v>31.314299999999999</v>
      </c>
      <c r="ET311">
        <v>999.9</v>
      </c>
      <c r="EU311">
        <v>69.2</v>
      </c>
      <c r="EV311">
        <v>36.6</v>
      </c>
      <c r="EW311">
        <v>42.395600000000002</v>
      </c>
      <c r="EX311">
        <v>57.619399999999999</v>
      </c>
      <c r="EY311">
        <v>-2.3277199999999998</v>
      </c>
      <c r="EZ311">
        <v>2</v>
      </c>
      <c r="FA311">
        <v>0.49267</v>
      </c>
      <c r="FB311">
        <v>0.43981500000000001</v>
      </c>
      <c r="FC311">
        <v>20.272500000000001</v>
      </c>
      <c r="FD311">
        <v>5.2189399999999999</v>
      </c>
      <c r="FE311">
        <v>12.004300000000001</v>
      </c>
      <c r="FF311">
        <v>4.9865500000000003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1.86222</v>
      </c>
      <c r="FN311">
        <v>1.86432</v>
      </c>
      <c r="FO311">
        <v>1.86036</v>
      </c>
      <c r="FP311">
        <v>1.86111</v>
      </c>
      <c r="FQ311">
        <v>1.8602000000000001</v>
      </c>
      <c r="FR311">
        <v>1.86188</v>
      </c>
      <c r="FS311">
        <v>1.85846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-5.27</v>
      </c>
      <c r="GH311">
        <v>0.125</v>
      </c>
      <c r="GI311">
        <v>-2.6367403326156271</v>
      </c>
      <c r="GJ311">
        <v>-2.8314441237569559E-3</v>
      </c>
      <c r="GK311">
        <v>1.746196064066972E-6</v>
      </c>
      <c r="GL311">
        <v>-5.0840809965914505E-10</v>
      </c>
      <c r="GM311">
        <v>-0.1800947898839361</v>
      </c>
      <c r="GN311">
        <v>5.1166531179064507E-3</v>
      </c>
      <c r="GO311">
        <v>1.8935886849813399E-4</v>
      </c>
      <c r="GP311">
        <v>-2.4822471333493459E-6</v>
      </c>
      <c r="GQ311">
        <v>4</v>
      </c>
      <c r="GR311">
        <v>2082</v>
      </c>
      <c r="GS311">
        <v>4</v>
      </c>
      <c r="GT311">
        <v>36</v>
      </c>
      <c r="GU311">
        <v>30.2</v>
      </c>
      <c r="GV311">
        <v>30.3</v>
      </c>
      <c r="GW311">
        <v>4.7094699999999996</v>
      </c>
      <c r="GX311">
        <v>2.4877899999999999</v>
      </c>
      <c r="GY311">
        <v>2.04834</v>
      </c>
      <c r="GZ311">
        <v>2.6208499999999999</v>
      </c>
      <c r="HA311">
        <v>2.1972700000000001</v>
      </c>
      <c r="HB311">
        <v>2.2656200000000002</v>
      </c>
      <c r="HC311">
        <v>42.510300000000001</v>
      </c>
      <c r="HD311">
        <v>14.193300000000001</v>
      </c>
      <c r="HE311">
        <v>18</v>
      </c>
      <c r="HF311">
        <v>618.26</v>
      </c>
      <c r="HG311">
        <v>734.08299999999997</v>
      </c>
      <c r="HH311">
        <v>31.0001</v>
      </c>
      <c r="HI311">
        <v>33.639800000000001</v>
      </c>
      <c r="HJ311">
        <v>29.9999</v>
      </c>
      <c r="HK311">
        <v>33.556899999999999</v>
      </c>
      <c r="HL311">
        <v>33.553600000000003</v>
      </c>
      <c r="HM311">
        <v>94.228399999999993</v>
      </c>
      <c r="HN311">
        <v>26.731400000000001</v>
      </c>
      <c r="HO311">
        <v>89.128200000000007</v>
      </c>
      <c r="HP311">
        <v>31</v>
      </c>
      <c r="HQ311">
        <v>1976.23</v>
      </c>
      <c r="HR311">
        <v>33.6875</v>
      </c>
      <c r="HS311">
        <v>99.269499999999994</v>
      </c>
      <c r="HT311">
        <v>98.328900000000004</v>
      </c>
    </row>
    <row r="312" spans="1:228" x14ac:dyDescent="0.2">
      <c r="A312">
        <v>297</v>
      </c>
      <c r="B312">
        <v>1669669792.5999999</v>
      </c>
      <c r="C312">
        <v>1182</v>
      </c>
      <c r="D312" t="s">
        <v>953</v>
      </c>
      <c r="E312" t="s">
        <v>954</v>
      </c>
      <c r="F312">
        <v>4</v>
      </c>
      <c r="G312">
        <v>1669669790.5999999</v>
      </c>
      <c r="H312">
        <f t="shared" si="136"/>
        <v>3.6827267327456197E-3</v>
      </c>
      <c r="I312">
        <f t="shared" si="137"/>
        <v>3.6827267327456199</v>
      </c>
      <c r="J312">
        <f t="shared" si="138"/>
        <v>38.221327421009043</v>
      </c>
      <c r="K312">
        <f t="shared" si="139"/>
        <v>1939.1242857142861</v>
      </c>
      <c r="L312">
        <f t="shared" si="140"/>
        <v>1602.0583677111676</v>
      </c>
      <c r="M312">
        <f t="shared" si="141"/>
        <v>161.46968317785442</v>
      </c>
      <c r="N312">
        <f t="shared" si="142"/>
        <v>195.44218261167566</v>
      </c>
      <c r="O312">
        <f t="shared" si="143"/>
        <v>0.21838233109386151</v>
      </c>
      <c r="P312">
        <f t="shared" si="144"/>
        <v>3.6694748064337306</v>
      </c>
      <c r="Q312">
        <f t="shared" si="145"/>
        <v>0.21141049670406001</v>
      </c>
      <c r="R312">
        <f t="shared" si="146"/>
        <v>0.13273941102596906</v>
      </c>
      <c r="S312">
        <f t="shared" si="147"/>
        <v>226.11751594828579</v>
      </c>
      <c r="T312">
        <f t="shared" si="148"/>
        <v>33.377825071865118</v>
      </c>
      <c r="U312">
        <f t="shared" si="149"/>
        <v>33.598757142857153</v>
      </c>
      <c r="V312">
        <f t="shared" si="150"/>
        <v>5.2245834077619824</v>
      </c>
      <c r="W312">
        <f t="shared" si="151"/>
        <v>69.87972338837703</v>
      </c>
      <c r="X312">
        <f t="shared" si="152"/>
        <v>3.5452462949124524</v>
      </c>
      <c r="Y312">
        <f t="shared" si="153"/>
        <v>5.0733547916449346</v>
      </c>
      <c r="Z312">
        <f t="shared" si="154"/>
        <v>1.67933711284953</v>
      </c>
      <c r="AA312">
        <f t="shared" si="155"/>
        <v>-162.40824891408184</v>
      </c>
      <c r="AB312">
        <f t="shared" si="156"/>
        <v>-103.67073067453637</v>
      </c>
      <c r="AC312">
        <f t="shared" si="157"/>
        <v>-6.491738473242159</v>
      </c>
      <c r="AD312">
        <f t="shared" si="158"/>
        <v>-46.453202113574577</v>
      </c>
      <c r="AE312">
        <f t="shared" si="159"/>
        <v>62.26237302794717</v>
      </c>
      <c r="AF312">
        <f t="shared" si="160"/>
        <v>3.6816746701292371</v>
      </c>
      <c r="AG312">
        <f t="shared" si="161"/>
        <v>38.221327421009043</v>
      </c>
      <c r="AH312">
        <v>2035.8126942257229</v>
      </c>
      <c r="AI312">
        <v>2012.494909090909</v>
      </c>
      <c r="AJ312">
        <v>1.780790614180962</v>
      </c>
      <c r="AK312">
        <v>63.565594582378537</v>
      </c>
      <c r="AL312">
        <f t="shared" si="162"/>
        <v>3.6827267327456199</v>
      </c>
      <c r="AM312">
        <v>33.697845924967481</v>
      </c>
      <c r="AN312">
        <v>35.173409696969678</v>
      </c>
      <c r="AO312">
        <v>6.9976630157148748E-5</v>
      </c>
      <c r="AP312">
        <v>91.324136407103097</v>
      </c>
      <c r="AQ312">
        <v>66</v>
      </c>
      <c r="AR312">
        <v>10</v>
      </c>
      <c r="AS312">
        <f t="shared" si="163"/>
        <v>1</v>
      </c>
      <c r="AT312">
        <f t="shared" si="164"/>
        <v>0</v>
      </c>
      <c r="AU312">
        <f t="shared" si="165"/>
        <v>47126.641820422825</v>
      </c>
      <c r="AV312">
        <f t="shared" si="166"/>
        <v>1200.017142857143</v>
      </c>
      <c r="AW312">
        <f t="shared" si="167"/>
        <v>1025.9391564498892</v>
      </c>
      <c r="AX312">
        <f t="shared" si="168"/>
        <v>0.85493708365466492</v>
      </c>
      <c r="AY312">
        <f t="shared" si="169"/>
        <v>0.18842857145350309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1669669790.5999999</v>
      </c>
      <c r="BF312">
        <v>1939.1242857142861</v>
      </c>
      <c r="BG312">
        <v>1967.9528571428571</v>
      </c>
      <c r="BH312">
        <v>35.174971428571418</v>
      </c>
      <c r="BI312">
        <v>33.699442857142863</v>
      </c>
      <c r="BJ312">
        <v>1944.4014285714279</v>
      </c>
      <c r="BK312">
        <v>35.049971428571418</v>
      </c>
      <c r="BL312">
        <v>649.99514285714281</v>
      </c>
      <c r="BM312">
        <v>100.68899999999999</v>
      </c>
      <c r="BN312">
        <v>9.9889114285714301E-2</v>
      </c>
      <c r="BO312">
        <v>33.074714285714293</v>
      </c>
      <c r="BP312">
        <v>33.598757142857153</v>
      </c>
      <c r="BQ312">
        <v>999.89999999999986</v>
      </c>
      <c r="BR312">
        <v>0</v>
      </c>
      <c r="BS312">
        <v>0</v>
      </c>
      <c r="BT312">
        <v>9004.1057142857153</v>
      </c>
      <c r="BU312">
        <v>0</v>
      </c>
      <c r="BV312">
        <v>384.9955714285714</v>
      </c>
      <c r="BW312">
        <v>-28.82977142857143</v>
      </c>
      <c r="BX312">
        <v>2009.818571428571</v>
      </c>
      <c r="BY312">
        <v>2036.5842857142859</v>
      </c>
      <c r="BZ312">
        <v>1.475502857142857</v>
      </c>
      <c r="CA312">
        <v>1967.9528571428571</v>
      </c>
      <c r="CB312">
        <v>33.699442857142863</v>
      </c>
      <c r="CC312">
        <v>3.541724285714285</v>
      </c>
      <c r="CD312">
        <v>3.393157142857143</v>
      </c>
      <c r="CE312">
        <v>26.821085714285712</v>
      </c>
      <c r="CF312">
        <v>26.09441428571429</v>
      </c>
      <c r="CG312">
        <v>1200.017142857143</v>
      </c>
      <c r="CH312">
        <v>0.50001557142857134</v>
      </c>
      <c r="CI312">
        <v>0.49998442857142861</v>
      </c>
      <c r="CJ312">
        <v>0</v>
      </c>
      <c r="CK312">
        <v>874.02385714285708</v>
      </c>
      <c r="CL312">
        <v>4.9990899999999998</v>
      </c>
      <c r="CM312">
        <v>9332.0314285714285</v>
      </c>
      <c r="CN312">
        <v>9558.0528571428586</v>
      </c>
      <c r="CO312">
        <v>42.875</v>
      </c>
      <c r="CP312">
        <v>44.686999999999998</v>
      </c>
      <c r="CQ312">
        <v>43.651571428571422</v>
      </c>
      <c r="CR312">
        <v>43.75</v>
      </c>
      <c r="CS312">
        <v>44.25</v>
      </c>
      <c r="CT312">
        <v>597.52571428571434</v>
      </c>
      <c r="CU312">
        <v>597.49142857142851</v>
      </c>
      <c r="CV312">
        <v>0</v>
      </c>
      <c r="CW312">
        <v>1669669808.2</v>
      </c>
      <c r="CX312">
        <v>0</v>
      </c>
      <c r="CY312">
        <v>1669667979.5</v>
      </c>
      <c r="CZ312" t="s">
        <v>356</v>
      </c>
      <c r="DA312">
        <v>1669667979.5</v>
      </c>
      <c r="DB312">
        <v>1669667970</v>
      </c>
      <c r="DC312">
        <v>16</v>
      </c>
      <c r="DD312">
        <v>2.5000000000000001E-2</v>
      </c>
      <c r="DE312">
        <v>0.02</v>
      </c>
      <c r="DF312">
        <v>-3.5449999999999999</v>
      </c>
      <c r="DG312">
        <v>0.11899999999999999</v>
      </c>
      <c r="DH312">
        <v>410</v>
      </c>
      <c r="DI312">
        <v>35</v>
      </c>
      <c r="DJ312">
        <v>0.37</v>
      </c>
      <c r="DK312">
        <v>0.56999999999999995</v>
      </c>
      <c r="DL312">
        <v>-28.726068292682928</v>
      </c>
      <c r="DM312">
        <v>0.40845365853657661</v>
      </c>
      <c r="DN312">
        <v>0.12503861147861381</v>
      </c>
      <c r="DO312">
        <v>0</v>
      </c>
      <c r="DP312">
        <v>1.4766324390243899</v>
      </c>
      <c r="DQ312">
        <v>-1.674982578397111E-2</v>
      </c>
      <c r="DR312">
        <v>3.9261044930292387E-3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3.2958799999999999</v>
      </c>
      <c r="EB312">
        <v>2.6249699999999998</v>
      </c>
      <c r="EC312">
        <v>0.27756799999999998</v>
      </c>
      <c r="ED312">
        <v>0.27776600000000001</v>
      </c>
      <c r="EE312">
        <v>0.14192099999999999</v>
      </c>
      <c r="EF312">
        <v>0.13631299999999999</v>
      </c>
      <c r="EG312">
        <v>21861.599999999999</v>
      </c>
      <c r="EH312">
        <v>22248.7</v>
      </c>
      <c r="EI312">
        <v>28174.400000000001</v>
      </c>
      <c r="EJ312">
        <v>29672.6</v>
      </c>
      <c r="EK312">
        <v>33272.199999999997</v>
      </c>
      <c r="EL312">
        <v>35576.699999999997</v>
      </c>
      <c r="EM312">
        <v>39762.400000000001</v>
      </c>
      <c r="EN312">
        <v>42396.9</v>
      </c>
      <c r="EO312">
        <v>2.1089500000000001</v>
      </c>
      <c r="EP312">
        <v>2.1642999999999999</v>
      </c>
      <c r="EQ312">
        <v>0.141099</v>
      </c>
      <c r="ER312">
        <v>0</v>
      </c>
      <c r="ES312">
        <v>31.314299999999999</v>
      </c>
      <c r="ET312">
        <v>999.9</v>
      </c>
      <c r="EU312">
        <v>69.2</v>
      </c>
      <c r="EV312">
        <v>36.6</v>
      </c>
      <c r="EW312">
        <v>42.393700000000003</v>
      </c>
      <c r="EX312">
        <v>57.139299999999999</v>
      </c>
      <c r="EY312">
        <v>-2.1033599999999999</v>
      </c>
      <c r="EZ312">
        <v>2</v>
      </c>
      <c r="FA312">
        <v>0.49203000000000002</v>
      </c>
      <c r="FB312">
        <v>0.43954199999999999</v>
      </c>
      <c r="FC312">
        <v>20.272300000000001</v>
      </c>
      <c r="FD312">
        <v>5.2174399999999999</v>
      </c>
      <c r="FE312">
        <v>12.004099999999999</v>
      </c>
      <c r="FF312">
        <v>4.9848499999999998</v>
      </c>
      <c r="FG312">
        <v>3.2845499999999999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1.8622000000000001</v>
      </c>
      <c r="FN312">
        <v>1.86432</v>
      </c>
      <c r="FO312">
        <v>1.8603499999999999</v>
      </c>
      <c r="FP312">
        <v>1.86111</v>
      </c>
      <c r="FQ312">
        <v>1.8602000000000001</v>
      </c>
      <c r="FR312">
        <v>1.86188</v>
      </c>
      <c r="FS312">
        <v>1.8584799999999999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-5.29</v>
      </c>
      <c r="GH312">
        <v>0.1249</v>
      </c>
      <c r="GI312">
        <v>-2.6367403326156271</v>
      </c>
      <c r="GJ312">
        <v>-2.8314441237569559E-3</v>
      </c>
      <c r="GK312">
        <v>1.746196064066972E-6</v>
      </c>
      <c r="GL312">
        <v>-5.0840809965914505E-10</v>
      </c>
      <c r="GM312">
        <v>-0.1800947898839361</v>
      </c>
      <c r="GN312">
        <v>5.1166531179064507E-3</v>
      </c>
      <c r="GO312">
        <v>1.8935886849813399E-4</v>
      </c>
      <c r="GP312">
        <v>-2.4822471333493459E-6</v>
      </c>
      <c r="GQ312">
        <v>4</v>
      </c>
      <c r="GR312">
        <v>2082</v>
      </c>
      <c r="GS312">
        <v>4</v>
      </c>
      <c r="GT312">
        <v>36</v>
      </c>
      <c r="GU312">
        <v>30.2</v>
      </c>
      <c r="GV312">
        <v>30.4</v>
      </c>
      <c r="GW312">
        <v>4.7216800000000001</v>
      </c>
      <c r="GX312">
        <v>2.4865699999999999</v>
      </c>
      <c r="GY312">
        <v>2.04834</v>
      </c>
      <c r="GZ312">
        <v>2.6208499999999999</v>
      </c>
      <c r="HA312">
        <v>2.1972700000000001</v>
      </c>
      <c r="HB312">
        <v>2.34009</v>
      </c>
      <c r="HC312">
        <v>42.510300000000001</v>
      </c>
      <c r="HD312">
        <v>14.210800000000001</v>
      </c>
      <c r="HE312">
        <v>18</v>
      </c>
      <c r="HF312">
        <v>617.77200000000005</v>
      </c>
      <c r="HG312">
        <v>734.16600000000005</v>
      </c>
      <c r="HH312">
        <v>31</v>
      </c>
      <c r="HI312">
        <v>33.638300000000001</v>
      </c>
      <c r="HJ312">
        <v>29.9999</v>
      </c>
      <c r="HK312">
        <v>33.555300000000003</v>
      </c>
      <c r="HL312">
        <v>33.550600000000003</v>
      </c>
      <c r="HM312">
        <v>94.463700000000003</v>
      </c>
      <c r="HN312">
        <v>26.731400000000001</v>
      </c>
      <c r="HO312">
        <v>89.128200000000007</v>
      </c>
      <c r="HP312">
        <v>31</v>
      </c>
      <c r="HQ312">
        <v>1982.92</v>
      </c>
      <c r="HR312">
        <v>33.695700000000002</v>
      </c>
      <c r="HS312">
        <v>99.268500000000003</v>
      </c>
      <c r="HT312">
        <v>98.329499999999996</v>
      </c>
    </row>
    <row r="313" spans="1:228" x14ac:dyDescent="0.2">
      <c r="A313">
        <v>298</v>
      </c>
      <c r="B313">
        <v>1669669796.5999999</v>
      </c>
      <c r="C313">
        <v>1186</v>
      </c>
      <c r="D313" t="s">
        <v>955</v>
      </c>
      <c r="E313" t="s">
        <v>956</v>
      </c>
      <c r="F313">
        <v>4</v>
      </c>
      <c r="G313">
        <v>1669669794.2874999</v>
      </c>
      <c r="H313">
        <f t="shared" si="136"/>
        <v>3.6480139394466523E-3</v>
      </c>
      <c r="I313">
        <f t="shared" si="137"/>
        <v>3.6480139394466522</v>
      </c>
      <c r="J313">
        <f t="shared" si="138"/>
        <v>39.003373441501104</v>
      </c>
      <c r="K313">
        <f t="shared" si="139"/>
        <v>1945.28</v>
      </c>
      <c r="L313">
        <f t="shared" si="140"/>
        <v>1598.7654352948975</v>
      </c>
      <c r="M313">
        <f t="shared" si="141"/>
        <v>161.13895080014618</v>
      </c>
      <c r="N313">
        <f t="shared" si="142"/>
        <v>196.06401995718002</v>
      </c>
      <c r="O313">
        <f t="shared" si="143"/>
        <v>0.21580308938264639</v>
      </c>
      <c r="P313">
        <f t="shared" si="144"/>
        <v>3.6698394771711129</v>
      </c>
      <c r="Q313">
        <f t="shared" si="145"/>
        <v>0.20899285622693728</v>
      </c>
      <c r="R313">
        <f t="shared" si="146"/>
        <v>0.13121450480787145</v>
      </c>
      <c r="S313">
        <f t="shared" si="147"/>
        <v>226.11928198510961</v>
      </c>
      <c r="T313">
        <f t="shared" si="148"/>
        <v>33.380899184849326</v>
      </c>
      <c r="U313">
        <f t="shared" si="149"/>
        <v>33.608499999999999</v>
      </c>
      <c r="V313">
        <f t="shared" si="150"/>
        <v>5.2274317316322794</v>
      </c>
      <c r="W313">
        <f t="shared" si="151"/>
        <v>69.885149874382918</v>
      </c>
      <c r="X313">
        <f t="shared" si="152"/>
        <v>3.5446875663542299</v>
      </c>
      <c r="Y313">
        <f t="shared" si="153"/>
        <v>5.0721613572064035</v>
      </c>
      <c r="Z313">
        <f t="shared" si="154"/>
        <v>1.6827441652780495</v>
      </c>
      <c r="AA313">
        <f t="shared" si="155"/>
        <v>-160.87741472959738</v>
      </c>
      <c r="AB313">
        <f t="shared" si="156"/>
        <v>-106.43748540091984</v>
      </c>
      <c r="AC313">
        <f t="shared" si="157"/>
        <v>-6.6645085726903197</v>
      </c>
      <c r="AD313">
        <f t="shared" si="158"/>
        <v>-47.860126718097931</v>
      </c>
      <c r="AE313">
        <f t="shared" si="159"/>
        <v>62.259689446772043</v>
      </c>
      <c r="AF313">
        <f t="shared" si="160"/>
        <v>3.6550188885433323</v>
      </c>
      <c r="AG313">
        <f t="shared" si="161"/>
        <v>39.003373441501104</v>
      </c>
      <c r="AH313">
        <v>2042.7460304229371</v>
      </c>
      <c r="AI313">
        <v>2019.3139393939391</v>
      </c>
      <c r="AJ313">
        <v>1.723436653814274</v>
      </c>
      <c r="AK313">
        <v>63.565594582378537</v>
      </c>
      <c r="AL313">
        <f t="shared" si="162"/>
        <v>3.6480139394466522</v>
      </c>
      <c r="AM313">
        <v>33.703785412001537</v>
      </c>
      <c r="AN313">
        <v>35.166229696969708</v>
      </c>
      <c r="AO313">
        <v>-7.3736377511178175E-5</v>
      </c>
      <c r="AP313">
        <v>91.324136407103097</v>
      </c>
      <c r="AQ313">
        <v>66</v>
      </c>
      <c r="AR313">
        <v>10</v>
      </c>
      <c r="AS313">
        <f t="shared" si="163"/>
        <v>1</v>
      </c>
      <c r="AT313">
        <f t="shared" si="164"/>
        <v>0</v>
      </c>
      <c r="AU313">
        <f t="shared" si="165"/>
        <v>47133.799089146305</v>
      </c>
      <c r="AV313">
        <f t="shared" si="166"/>
        <v>1200.01875</v>
      </c>
      <c r="AW313">
        <f t="shared" si="167"/>
        <v>1025.9412885933211</v>
      </c>
      <c r="AX313">
        <f t="shared" si="168"/>
        <v>0.85493771542596408</v>
      </c>
      <c r="AY313">
        <f t="shared" si="169"/>
        <v>0.18842979077211053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1669669794.2874999</v>
      </c>
      <c r="BF313">
        <v>1945.28</v>
      </c>
      <c r="BG313">
        <v>1974.095</v>
      </c>
      <c r="BH313">
        <v>35.169175000000003</v>
      </c>
      <c r="BI313">
        <v>33.704337500000001</v>
      </c>
      <c r="BJ313">
        <v>1950.5687499999999</v>
      </c>
      <c r="BK313">
        <v>35.044224999999997</v>
      </c>
      <c r="BL313">
        <v>650.00262499999997</v>
      </c>
      <c r="BM313">
        <v>100.68962500000001</v>
      </c>
      <c r="BN313">
        <v>9.9988812499999996E-2</v>
      </c>
      <c r="BO313">
        <v>33.070525000000004</v>
      </c>
      <c r="BP313">
        <v>33.608499999999999</v>
      </c>
      <c r="BQ313">
        <v>999.9</v>
      </c>
      <c r="BR313">
        <v>0</v>
      </c>
      <c r="BS313">
        <v>0</v>
      </c>
      <c r="BT313">
        <v>9005.3125</v>
      </c>
      <c r="BU313">
        <v>0</v>
      </c>
      <c r="BV313">
        <v>379.42262499999998</v>
      </c>
      <c r="BW313">
        <v>-28.815762500000002</v>
      </c>
      <c r="BX313">
        <v>2016.18875</v>
      </c>
      <c r="BY313">
        <v>2042.9512500000001</v>
      </c>
      <c r="BZ313">
        <v>1.4648362500000001</v>
      </c>
      <c r="CA313">
        <v>1974.095</v>
      </c>
      <c r="CB313">
        <v>33.704337500000001</v>
      </c>
      <c r="CC313">
        <v>3.5411687500000002</v>
      </c>
      <c r="CD313">
        <v>3.3936762499999999</v>
      </c>
      <c r="CE313">
        <v>26.818425000000001</v>
      </c>
      <c r="CF313">
        <v>26.097012500000002</v>
      </c>
      <c r="CG313">
        <v>1200.01875</v>
      </c>
      <c r="CH313">
        <v>0.49999312499999998</v>
      </c>
      <c r="CI313">
        <v>0.50000687499999996</v>
      </c>
      <c r="CJ313">
        <v>0</v>
      </c>
      <c r="CK313">
        <v>874.00625000000002</v>
      </c>
      <c r="CL313">
        <v>4.9990899999999998</v>
      </c>
      <c r="CM313">
        <v>9331.6224999999995</v>
      </c>
      <c r="CN313">
        <v>9557.9774999999991</v>
      </c>
      <c r="CO313">
        <v>42.875</v>
      </c>
      <c r="CP313">
        <v>44.686999999999998</v>
      </c>
      <c r="CQ313">
        <v>43.625</v>
      </c>
      <c r="CR313">
        <v>43.765500000000003</v>
      </c>
      <c r="CS313">
        <v>44.25</v>
      </c>
      <c r="CT313">
        <v>597.50125000000003</v>
      </c>
      <c r="CU313">
        <v>597.51749999999993</v>
      </c>
      <c r="CV313">
        <v>0</v>
      </c>
      <c r="CW313">
        <v>1669669811.8</v>
      </c>
      <c r="CX313">
        <v>0</v>
      </c>
      <c r="CY313">
        <v>1669667979.5</v>
      </c>
      <c r="CZ313" t="s">
        <v>356</v>
      </c>
      <c r="DA313">
        <v>1669667979.5</v>
      </c>
      <c r="DB313">
        <v>1669667970</v>
      </c>
      <c r="DC313">
        <v>16</v>
      </c>
      <c r="DD313">
        <v>2.5000000000000001E-2</v>
      </c>
      <c r="DE313">
        <v>0.02</v>
      </c>
      <c r="DF313">
        <v>-3.5449999999999999</v>
      </c>
      <c r="DG313">
        <v>0.11899999999999999</v>
      </c>
      <c r="DH313">
        <v>410</v>
      </c>
      <c r="DI313">
        <v>35</v>
      </c>
      <c r="DJ313">
        <v>0.37</v>
      </c>
      <c r="DK313">
        <v>0.56999999999999995</v>
      </c>
      <c r="DL313">
        <v>-28.714282499999999</v>
      </c>
      <c r="DM313">
        <v>-0.54048517823635778</v>
      </c>
      <c r="DN313">
        <v>0.1081458249020737</v>
      </c>
      <c r="DO313">
        <v>0</v>
      </c>
      <c r="DP313">
        <v>1.4746645</v>
      </c>
      <c r="DQ313">
        <v>-4.2230093808630707E-2</v>
      </c>
      <c r="DR313">
        <v>5.4094967187345699E-3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3.2965499999999999</v>
      </c>
      <c r="EB313">
        <v>2.6255799999999998</v>
      </c>
      <c r="EC313">
        <v>0.27810299999999999</v>
      </c>
      <c r="ED313">
        <v>0.278283</v>
      </c>
      <c r="EE313">
        <v>0.141906</v>
      </c>
      <c r="EF313">
        <v>0.136323</v>
      </c>
      <c r="EG313">
        <v>21845.5</v>
      </c>
      <c r="EH313">
        <v>22232.9</v>
      </c>
      <c r="EI313">
        <v>28174.6</v>
      </c>
      <c r="EJ313">
        <v>29672.799999999999</v>
      </c>
      <c r="EK313">
        <v>33272.9</v>
      </c>
      <c r="EL313">
        <v>35576.800000000003</v>
      </c>
      <c r="EM313">
        <v>39762.5</v>
      </c>
      <c r="EN313">
        <v>42397.3</v>
      </c>
      <c r="EO313">
        <v>2.11</v>
      </c>
      <c r="EP313">
        <v>2.16398</v>
      </c>
      <c r="EQ313">
        <v>0.141516</v>
      </c>
      <c r="ER313">
        <v>0</v>
      </c>
      <c r="ES313">
        <v>31.312200000000001</v>
      </c>
      <c r="ET313">
        <v>999.9</v>
      </c>
      <c r="EU313">
        <v>69.099999999999994</v>
      </c>
      <c r="EV313">
        <v>36.6</v>
      </c>
      <c r="EW313">
        <v>42.335500000000003</v>
      </c>
      <c r="EX313">
        <v>57.409300000000002</v>
      </c>
      <c r="EY313">
        <v>-2.1193900000000001</v>
      </c>
      <c r="EZ313">
        <v>2</v>
      </c>
      <c r="FA313">
        <v>0.49212099999999998</v>
      </c>
      <c r="FB313">
        <v>0.43801699999999999</v>
      </c>
      <c r="FC313">
        <v>20.272400000000001</v>
      </c>
      <c r="FD313">
        <v>5.2192400000000001</v>
      </c>
      <c r="FE313">
        <v>12.0044</v>
      </c>
      <c r="FF313">
        <v>4.9865500000000003</v>
      </c>
      <c r="FG313">
        <v>3.2845499999999999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1.8622099999999999</v>
      </c>
      <c r="FN313">
        <v>1.86432</v>
      </c>
      <c r="FO313">
        <v>1.8603499999999999</v>
      </c>
      <c r="FP313">
        <v>1.86111</v>
      </c>
      <c r="FQ313">
        <v>1.8602000000000001</v>
      </c>
      <c r="FR313">
        <v>1.86189</v>
      </c>
      <c r="FS313">
        <v>1.85849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-5.3</v>
      </c>
      <c r="GH313">
        <v>0.1249</v>
      </c>
      <c r="GI313">
        <v>-2.6367403326156271</v>
      </c>
      <c r="GJ313">
        <v>-2.8314441237569559E-3</v>
      </c>
      <c r="GK313">
        <v>1.746196064066972E-6</v>
      </c>
      <c r="GL313">
        <v>-5.0840809965914505E-10</v>
      </c>
      <c r="GM313">
        <v>-0.1800947898839361</v>
      </c>
      <c r="GN313">
        <v>5.1166531179064507E-3</v>
      </c>
      <c r="GO313">
        <v>1.8935886849813399E-4</v>
      </c>
      <c r="GP313">
        <v>-2.4822471333493459E-6</v>
      </c>
      <c r="GQ313">
        <v>4</v>
      </c>
      <c r="GR313">
        <v>2082</v>
      </c>
      <c r="GS313">
        <v>4</v>
      </c>
      <c r="GT313">
        <v>36</v>
      </c>
      <c r="GU313">
        <v>30.3</v>
      </c>
      <c r="GV313">
        <v>30.4</v>
      </c>
      <c r="GW313">
        <v>4.7338899999999997</v>
      </c>
      <c r="GX313">
        <v>2.48047</v>
      </c>
      <c r="GY313">
        <v>2.04834</v>
      </c>
      <c r="GZ313">
        <v>2.6196299999999999</v>
      </c>
      <c r="HA313">
        <v>2.1972700000000001</v>
      </c>
      <c r="HB313">
        <v>2.3706100000000001</v>
      </c>
      <c r="HC313">
        <v>42.510300000000001</v>
      </c>
      <c r="HD313">
        <v>14.210800000000001</v>
      </c>
      <c r="HE313">
        <v>18</v>
      </c>
      <c r="HF313">
        <v>618.53899999999999</v>
      </c>
      <c r="HG313">
        <v>733.82899999999995</v>
      </c>
      <c r="HH313">
        <v>30.9998</v>
      </c>
      <c r="HI313">
        <v>33.635399999999997</v>
      </c>
      <c r="HJ313">
        <v>30</v>
      </c>
      <c r="HK313">
        <v>33.552500000000002</v>
      </c>
      <c r="HL313">
        <v>33.548299999999998</v>
      </c>
      <c r="HM313">
        <v>94.709199999999996</v>
      </c>
      <c r="HN313">
        <v>26.731400000000001</v>
      </c>
      <c r="HO313">
        <v>88.757099999999994</v>
      </c>
      <c r="HP313">
        <v>31</v>
      </c>
      <c r="HQ313">
        <v>1989.62</v>
      </c>
      <c r="HR313">
        <v>33.703800000000001</v>
      </c>
      <c r="HS313">
        <v>99.268799999999999</v>
      </c>
      <c r="HT313">
        <v>98.330500000000001</v>
      </c>
    </row>
    <row r="314" spans="1:228" x14ac:dyDescent="0.2">
      <c r="A314">
        <v>299</v>
      </c>
      <c r="B314">
        <v>1669669800.5999999</v>
      </c>
      <c r="C314">
        <v>1190</v>
      </c>
      <c r="D314" t="s">
        <v>957</v>
      </c>
      <c r="E314" t="s">
        <v>958</v>
      </c>
      <c r="F314">
        <v>4</v>
      </c>
      <c r="G314">
        <v>1669669798.5999999</v>
      </c>
      <c r="H314">
        <f t="shared" si="136"/>
        <v>3.620967762835194E-3</v>
      </c>
      <c r="I314">
        <f t="shared" si="137"/>
        <v>3.6209677628351939</v>
      </c>
      <c r="J314">
        <f t="shared" si="138"/>
        <v>39.128102410953744</v>
      </c>
      <c r="K314">
        <f t="shared" si="139"/>
        <v>1952.475714285715</v>
      </c>
      <c r="L314">
        <f t="shared" si="140"/>
        <v>1603.908511858207</v>
      </c>
      <c r="M314">
        <f t="shared" si="141"/>
        <v>161.65971817172695</v>
      </c>
      <c r="N314">
        <f t="shared" si="142"/>
        <v>196.79219317995219</v>
      </c>
      <c r="O314">
        <f t="shared" si="143"/>
        <v>0.21497409033054285</v>
      </c>
      <c r="P314">
        <f t="shared" si="144"/>
        <v>3.6721088077837187</v>
      </c>
      <c r="Q314">
        <f t="shared" si="145"/>
        <v>0.20821923288682362</v>
      </c>
      <c r="R314">
        <f t="shared" si="146"/>
        <v>0.13072623703887276</v>
      </c>
      <c r="S314">
        <f t="shared" si="147"/>
        <v>226.11113194916027</v>
      </c>
      <c r="T314">
        <f t="shared" si="148"/>
        <v>33.374670762900493</v>
      </c>
      <c r="U314">
        <f t="shared" si="149"/>
        <v>33.584099999999999</v>
      </c>
      <c r="V314">
        <f t="shared" si="150"/>
        <v>5.2203009356653194</v>
      </c>
      <c r="W314">
        <f t="shared" si="151"/>
        <v>69.912133382408342</v>
      </c>
      <c r="X314">
        <f t="shared" si="152"/>
        <v>3.5437304514861392</v>
      </c>
      <c r="Y314">
        <f t="shared" si="153"/>
        <v>5.0688346643671887</v>
      </c>
      <c r="Z314">
        <f t="shared" si="154"/>
        <v>1.6765704841791802</v>
      </c>
      <c r="AA314">
        <f t="shared" si="155"/>
        <v>-159.68467834103205</v>
      </c>
      <c r="AB314">
        <f t="shared" si="156"/>
        <v>-103.98554003290332</v>
      </c>
      <c r="AC314">
        <f t="shared" si="157"/>
        <v>-6.5058082052216237</v>
      </c>
      <c r="AD314">
        <f t="shared" si="158"/>
        <v>-44.064894629996729</v>
      </c>
      <c r="AE314">
        <f t="shared" si="159"/>
        <v>62.056389642726678</v>
      </c>
      <c r="AF314">
        <f t="shared" si="160"/>
        <v>3.6412378345654282</v>
      </c>
      <c r="AG314">
        <f t="shared" si="161"/>
        <v>39.128102410953744</v>
      </c>
      <c r="AH314">
        <v>2049.536740175045</v>
      </c>
      <c r="AI314">
        <v>2026.159939393938</v>
      </c>
      <c r="AJ314">
        <v>1.6952713132464989</v>
      </c>
      <c r="AK314">
        <v>63.565594582378537</v>
      </c>
      <c r="AL314">
        <f t="shared" si="162"/>
        <v>3.6209677628351939</v>
      </c>
      <c r="AM314">
        <v>33.7024978727651</v>
      </c>
      <c r="AN314">
        <v>35.154355151515126</v>
      </c>
      <c r="AO314">
        <v>-1.186808531954592E-4</v>
      </c>
      <c r="AP314">
        <v>91.324136407103097</v>
      </c>
      <c r="AQ314">
        <v>66</v>
      </c>
      <c r="AR314">
        <v>10</v>
      </c>
      <c r="AS314">
        <f t="shared" si="163"/>
        <v>1</v>
      </c>
      <c r="AT314">
        <f t="shared" si="164"/>
        <v>0</v>
      </c>
      <c r="AU314">
        <f t="shared" si="165"/>
        <v>47176.110556681007</v>
      </c>
      <c r="AV314">
        <f t="shared" si="166"/>
        <v>1199.977142857143</v>
      </c>
      <c r="AW314">
        <f t="shared" si="167"/>
        <v>1025.9055564503424</v>
      </c>
      <c r="AX314">
        <f t="shared" si="168"/>
        <v>0.85493758156731503</v>
      </c>
      <c r="AY314">
        <f t="shared" si="169"/>
        <v>0.18842953242491781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1669669798.5999999</v>
      </c>
      <c r="BF314">
        <v>1952.475714285715</v>
      </c>
      <c r="BG314">
        <v>1981.2057142857141</v>
      </c>
      <c r="BH314">
        <v>35.159157142857147</v>
      </c>
      <c r="BI314">
        <v>33.699842857142862</v>
      </c>
      <c r="BJ314">
        <v>1957.78</v>
      </c>
      <c r="BK314">
        <v>35.034299999999988</v>
      </c>
      <c r="BL314">
        <v>650.00942857142854</v>
      </c>
      <c r="BM314">
        <v>100.69114285714291</v>
      </c>
      <c r="BN314">
        <v>9.9966471428571443E-2</v>
      </c>
      <c r="BO314">
        <v>33.058842857142857</v>
      </c>
      <c r="BP314">
        <v>33.584099999999999</v>
      </c>
      <c r="BQ314">
        <v>999.89999999999986</v>
      </c>
      <c r="BR314">
        <v>0</v>
      </c>
      <c r="BS314">
        <v>0</v>
      </c>
      <c r="BT314">
        <v>9013.0357142857138</v>
      </c>
      <c r="BU314">
        <v>0</v>
      </c>
      <c r="BV314">
        <v>373.22942857142851</v>
      </c>
      <c r="BW314">
        <v>-28.7303</v>
      </c>
      <c r="BX314">
        <v>2023.6257142857139</v>
      </c>
      <c r="BY314">
        <v>2050.301428571428</v>
      </c>
      <c r="BZ314">
        <v>1.4593085714285721</v>
      </c>
      <c r="CA314">
        <v>1981.2057142857141</v>
      </c>
      <c r="CB314">
        <v>33.699842857142862</v>
      </c>
      <c r="CC314">
        <v>3.5402071428571431</v>
      </c>
      <c r="CD314">
        <v>3.3932671428571419</v>
      </c>
      <c r="CE314">
        <v>26.81381428571429</v>
      </c>
      <c r="CF314">
        <v>26.09497142857143</v>
      </c>
      <c r="CG314">
        <v>1199.977142857143</v>
      </c>
      <c r="CH314">
        <v>0.49999771428571432</v>
      </c>
      <c r="CI314">
        <v>0.50000228571428562</v>
      </c>
      <c r="CJ314">
        <v>0</v>
      </c>
      <c r="CK314">
        <v>873.90214285714285</v>
      </c>
      <c r="CL314">
        <v>4.9990899999999998</v>
      </c>
      <c r="CM314">
        <v>9331.0057142857149</v>
      </c>
      <c r="CN314">
        <v>9557.6657142857148</v>
      </c>
      <c r="CO314">
        <v>42.866</v>
      </c>
      <c r="CP314">
        <v>44.686999999999998</v>
      </c>
      <c r="CQ314">
        <v>43.625</v>
      </c>
      <c r="CR314">
        <v>43.75</v>
      </c>
      <c r="CS314">
        <v>44.25</v>
      </c>
      <c r="CT314">
        <v>597.48571428571438</v>
      </c>
      <c r="CU314">
        <v>597.49142857142851</v>
      </c>
      <c r="CV314">
        <v>0</v>
      </c>
      <c r="CW314">
        <v>1669669816</v>
      </c>
      <c r="CX314">
        <v>0</v>
      </c>
      <c r="CY314">
        <v>1669667979.5</v>
      </c>
      <c r="CZ314" t="s">
        <v>356</v>
      </c>
      <c r="DA314">
        <v>1669667979.5</v>
      </c>
      <c r="DB314">
        <v>1669667970</v>
      </c>
      <c r="DC314">
        <v>16</v>
      </c>
      <c r="DD314">
        <v>2.5000000000000001E-2</v>
      </c>
      <c r="DE314">
        <v>0.02</v>
      </c>
      <c r="DF314">
        <v>-3.5449999999999999</v>
      </c>
      <c r="DG314">
        <v>0.11899999999999999</v>
      </c>
      <c r="DH314">
        <v>410</v>
      </c>
      <c r="DI314">
        <v>35</v>
      </c>
      <c r="DJ314">
        <v>0.37</v>
      </c>
      <c r="DK314">
        <v>0.56999999999999995</v>
      </c>
      <c r="DL314">
        <v>-28.718707317073171</v>
      </c>
      <c r="DM314">
        <v>-0.48967108013938088</v>
      </c>
      <c r="DN314">
        <v>0.10538358596272419</v>
      </c>
      <c r="DO314">
        <v>0</v>
      </c>
      <c r="DP314">
        <v>1.469969268292683</v>
      </c>
      <c r="DQ314">
        <v>-5.3073867595819627E-2</v>
      </c>
      <c r="DR314">
        <v>6.5863585520983892E-3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3.2961499999999999</v>
      </c>
      <c r="EB314">
        <v>2.6253199999999999</v>
      </c>
      <c r="EC314">
        <v>0.278642</v>
      </c>
      <c r="ED314">
        <v>0.27882499999999999</v>
      </c>
      <c r="EE314">
        <v>0.14188000000000001</v>
      </c>
      <c r="EF314">
        <v>0.136299</v>
      </c>
      <c r="EG314">
        <v>21829.4</v>
      </c>
      <c r="EH314">
        <v>22215.8</v>
      </c>
      <c r="EI314">
        <v>28174.9</v>
      </c>
      <c r="EJ314">
        <v>29672.5</v>
      </c>
      <c r="EK314">
        <v>33274.400000000001</v>
      </c>
      <c r="EL314">
        <v>35577.4</v>
      </c>
      <c r="EM314">
        <v>39763</v>
      </c>
      <c r="EN314">
        <v>42396.9</v>
      </c>
      <c r="EO314">
        <v>2.1095700000000002</v>
      </c>
      <c r="EP314">
        <v>2.1642000000000001</v>
      </c>
      <c r="EQ314">
        <v>0.139765</v>
      </c>
      <c r="ER314">
        <v>0</v>
      </c>
      <c r="ES314">
        <v>31.306000000000001</v>
      </c>
      <c r="ET314">
        <v>999.9</v>
      </c>
      <c r="EU314">
        <v>69.099999999999994</v>
      </c>
      <c r="EV314">
        <v>36.6</v>
      </c>
      <c r="EW314">
        <v>42.331699999999998</v>
      </c>
      <c r="EX314">
        <v>57.079300000000003</v>
      </c>
      <c r="EY314">
        <v>-2.0993599999999999</v>
      </c>
      <c r="EZ314">
        <v>2</v>
      </c>
      <c r="FA314">
        <v>0.49206800000000001</v>
      </c>
      <c r="FB314">
        <v>0.43716500000000003</v>
      </c>
      <c r="FC314">
        <v>20.272600000000001</v>
      </c>
      <c r="FD314">
        <v>5.2201399999999998</v>
      </c>
      <c r="FE314">
        <v>12.004</v>
      </c>
      <c r="FF314">
        <v>4.98705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1.8622000000000001</v>
      </c>
      <c r="FN314">
        <v>1.86432</v>
      </c>
      <c r="FO314">
        <v>1.8603499999999999</v>
      </c>
      <c r="FP314">
        <v>1.86111</v>
      </c>
      <c r="FQ314">
        <v>1.8602000000000001</v>
      </c>
      <c r="FR314">
        <v>1.86188</v>
      </c>
      <c r="FS314">
        <v>1.8584400000000001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-5.31</v>
      </c>
      <c r="GH314">
        <v>0.12479999999999999</v>
      </c>
      <c r="GI314">
        <v>-2.6367403326156271</v>
      </c>
      <c r="GJ314">
        <v>-2.8314441237569559E-3</v>
      </c>
      <c r="GK314">
        <v>1.746196064066972E-6</v>
      </c>
      <c r="GL314">
        <v>-5.0840809965914505E-10</v>
      </c>
      <c r="GM314">
        <v>-0.1800947898839361</v>
      </c>
      <c r="GN314">
        <v>5.1166531179064507E-3</v>
      </c>
      <c r="GO314">
        <v>1.8935886849813399E-4</v>
      </c>
      <c r="GP314">
        <v>-2.4822471333493459E-6</v>
      </c>
      <c r="GQ314">
        <v>4</v>
      </c>
      <c r="GR314">
        <v>2082</v>
      </c>
      <c r="GS314">
        <v>4</v>
      </c>
      <c r="GT314">
        <v>36</v>
      </c>
      <c r="GU314">
        <v>30.4</v>
      </c>
      <c r="GV314">
        <v>30.5</v>
      </c>
      <c r="GW314">
        <v>4.7460899999999997</v>
      </c>
      <c r="GX314">
        <v>2.47803</v>
      </c>
      <c r="GY314">
        <v>2.04834</v>
      </c>
      <c r="GZ314">
        <v>2.6208499999999999</v>
      </c>
      <c r="HA314">
        <v>2.1972700000000001</v>
      </c>
      <c r="HB314">
        <v>2.34009</v>
      </c>
      <c r="HC314">
        <v>42.510300000000001</v>
      </c>
      <c r="HD314">
        <v>14.2021</v>
      </c>
      <c r="HE314">
        <v>18</v>
      </c>
      <c r="HF314">
        <v>618.19399999999996</v>
      </c>
      <c r="HG314">
        <v>734.01599999999996</v>
      </c>
      <c r="HH314">
        <v>30.9998</v>
      </c>
      <c r="HI314">
        <v>33.633000000000003</v>
      </c>
      <c r="HJ314">
        <v>29.9999</v>
      </c>
      <c r="HK314">
        <v>33.5501</v>
      </c>
      <c r="HL314">
        <v>33.546100000000003</v>
      </c>
      <c r="HM314">
        <v>94.956000000000003</v>
      </c>
      <c r="HN314">
        <v>26.731400000000001</v>
      </c>
      <c r="HO314">
        <v>88.757099999999994</v>
      </c>
      <c r="HP314">
        <v>31</v>
      </c>
      <c r="HQ314">
        <v>1996.44</v>
      </c>
      <c r="HR314">
        <v>33.7164</v>
      </c>
      <c r="HS314">
        <v>99.270200000000003</v>
      </c>
      <c r="HT314">
        <v>98.329400000000007</v>
      </c>
    </row>
    <row r="315" spans="1:228" x14ac:dyDescent="0.2">
      <c r="A315">
        <v>300</v>
      </c>
      <c r="B315">
        <v>1669669804.5999999</v>
      </c>
      <c r="C315">
        <v>1194</v>
      </c>
      <c r="D315" t="s">
        <v>959</v>
      </c>
      <c r="E315" t="s">
        <v>960</v>
      </c>
      <c r="F315">
        <v>4</v>
      </c>
      <c r="G315">
        <v>1669669802.2874999</v>
      </c>
      <c r="H315">
        <f t="shared" si="136"/>
        <v>3.6218871069984945E-3</v>
      </c>
      <c r="I315">
        <f t="shared" si="137"/>
        <v>3.6218871069984946</v>
      </c>
      <c r="J315">
        <f t="shared" si="138"/>
        <v>39.065821869847312</v>
      </c>
      <c r="K315">
        <f t="shared" si="139"/>
        <v>1958.55</v>
      </c>
      <c r="L315">
        <f t="shared" si="140"/>
        <v>1611.1454627477549</v>
      </c>
      <c r="M315">
        <f t="shared" si="141"/>
        <v>162.38893220738879</v>
      </c>
      <c r="N315">
        <f t="shared" si="142"/>
        <v>197.404176425115</v>
      </c>
      <c r="O315">
        <f t="shared" si="143"/>
        <v>0.21552706481831607</v>
      </c>
      <c r="P315">
        <f t="shared" si="144"/>
        <v>3.6774558450450265</v>
      </c>
      <c r="Q315">
        <f t="shared" si="145"/>
        <v>0.20874753959611955</v>
      </c>
      <c r="R315">
        <f t="shared" si="146"/>
        <v>0.1310585613422976</v>
      </c>
      <c r="S315">
        <f t="shared" si="147"/>
        <v>226.11783448401195</v>
      </c>
      <c r="T315">
        <f t="shared" si="148"/>
        <v>33.364224237033177</v>
      </c>
      <c r="U315">
        <f t="shared" si="149"/>
        <v>33.568487500000003</v>
      </c>
      <c r="V315">
        <f t="shared" si="150"/>
        <v>5.2157426892314485</v>
      </c>
      <c r="W315">
        <f t="shared" si="151"/>
        <v>69.935370690553896</v>
      </c>
      <c r="X315">
        <f t="shared" si="152"/>
        <v>3.5429466198433528</v>
      </c>
      <c r="Y315">
        <f t="shared" si="153"/>
        <v>5.0660296568956271</v>
      </c>
      <c r="Z315">
        <f t="shared" si="154"/>
        <v>1.6727960693880957</v>
      </c>
      <c r="AA315">
        <f t="shared" si="155"/>
        <v>-159.72522141863362</v>
      </c>
      <c r="AB315">
        <f t="shared" si="156"/>
        <v>-102.99555024963621</v>
      </c>
      <c r="AC315">
        <f t="shared" si="157"/>
        <v>-6.4336980021093506</v>
      </c>
      <c r="AD315">
        <f t="shared" si="158"/>
        <v>-43.036635186367221</v>
      </c>
      <c r="AE315">
        <f t="shared" si="159"/>
        <v>62.57850594586516</v>
      </c>
      <c r="AF315">
        <f t="shared" si="160"/>
        <v>3.6298915257558373</v>
      </c>
      <c r="AG315">
        <f t="shared" si="161"/>
        <v>39.065821869847312</v>
      </c>
      <c r="AH315">
        <v>2056.5672623952232</v>
      </c>
      <c r="AI315">
        <v>2033.052727272727</v>
      </c>
      <c r="AJ315">
        <v>1.7373599596991831</v>
      </c>
      <c r="AK315">
        <v>63.565594582378537</v>
      </c>
      <c r="AL315">
        <f t="shared" si="162"/>
        <v>3.6218871069984946</v>
      </c>
      <c r="AM315">
        <v>33.695814994235903</v>
      </c>
      <c r="AN315">
        <v>35.147796363636353</v>
      </c>
      <c r="AO315">
        <v>-5.5621794562108269E-5</v>
      </c>
      <c r="AP315">
        <v>91.324136407103097</v>
      </c>
      <c r="AQ315">
        <v>66</v>
      </c>
      <c r="AR315">
        <v>10</v>
      </c>
      <c r="AS315">
        <f t="shared" si="163"/>
        <v>1</v>
      </c>
      <c r="AT315">
        <f t="shared" si="164"/>
        <v>0</v>
      </c>
      <c r="AU315">
        <f t="shared" si="165"/>
        <v>47273.078575324333</v>
      </c>
      <c r="AV315">
        <f t="shared" si="166"/>
        <v>1200.01875</v>
      </c>
      <c r="AW315">
        <f t="shared" si="167"/>
        <v>1025.9405385927523</v>
      </c>
      <c r="AX315">
        <f t="shared" si="168"/>
        <v>0.85493709043525556</v>
      </c>
      <c r="AY315">
        <f t="shared" si="169"/>
        <v>0.18842858454004319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1669669802.2874999</v>
      </c>
      <c r="BF315">
        <v>1958.55</v>
      </c>
      <c r="BG315">
        <v>1987.49875</v>
      </c>
      <c r="BH315">
        <v>35.151425000000003</v>
      </c>
      <c r="BI315">
        <v>33.696550000000002</v>
      </c>
      <c r="BJ315">
        <v>1963.86375</v>
      </c>
      <c r="BK315">
        <v>35.0266375</v>
      </c>
      <c r="BL315">
        <v>649.96637499999997</v>
      </c>
      <c r="BM315">
        <v>100.691125</v>
      </c>
      <c r="BN315">
        <v>9.9856299999999995E-2</v>
      </c>
      <c r="BO315">
        <v>33.048987500000003</v>
      </c>
      <c r="BP315">
        <v>33.568487500000003</v>
      </c>
      <c r="BQ315">
        <v>999.9</v>
      </c>
      <c r="BR315">
        <v>0</v>
      </c>
      <c r="BS315">
        <v>0</v>
      </c>
      <c r="BT315">
        <v>9031.5649999999987</v>
      </c>
      <c r="BU315">
        <v>0</v>
      </c>
      <c r="BV315">
        <v>368.55450000000002</v>
      </c>
      <c r="BW315">
        <v>-28.949787499999999</v>
      </c>
      <c r="BX315">
        <v>2029.9037499999999</v>
      </c>
      <c r="BY315">
        <v>2056.8062500000001</v>
      </c>
      <c r="BZ315">
        <v>1.4548975</v>
      </c>
      <c r="CA315">
        <v>1987.49875</v>
      </c>
      <c r="CB315">
        <v>33.696550000000002</v>
      </c>
      <c r="CC315">
        <v>3.5394399999999999</v>
      </c>
      <c r="CD315">
        <v>3.3929437500000001</v>
      </c>
      <c r="CE315">
        <v>26.810124999999999</v>
      </c>
      <c r="CF315">
        <v>26.093362500000001</v>
      </c>
      <c r="CG315">
        <v>1200.01875</v>
      </c>
      <c r="CH315">
        <v>0.50001612499999992</v>
      </c>
      <c r="CI315">
        <v>0.49998387500000002</v>
      </c>
      <c r="CJ315">
        <v>0</v>
      </c>
      <c r="CK315">
        <v>874.05562499999996</v>
      </c>
      <c r="CL315">
        <v>4.9990899999999998</v>
      </c>
      <c r="CM315">
        <v>9331.34375</v>
      </c>
      <c r="CN315">
        <v>9558.06</v>
      </c>
      <c r="CO315">
        <v>42.859250000000003</v>
      </c>
      <c r="CP315">
        <v>44.671499999999988</v>
      </c>
      <c r="CQ315">
        <v>43.625</v>
      </c>
      <c r="CR315">
        <v>43.75</v>
      </c>
      <c r="CS315">
        <v>44.25</v>
      </c>
      <c r="CT315">
        <v>597.52625</v>
      </c>
      <c r="CU315">
        <v>597.49249999999995</v>
      </c>
      <c r="CV315">
        <v>0</v>
      </c>
      <c r="CW315">
        <v>1669669820.2</v>
      </c>
      <c r="CX315">
        <v>0</v>
      </c>
      <c r="CY315">
        <v>1669667979.5</v>
      </c>
      <c r="CZ315" t="s">
        <v>356</v>
      </c>
      <c r="DA315">
        <v>1669667979.5</v>
      </c>
      <c r="DB315">
        <v>1669667970</v>
      </c>
      <c r="DC315">
        <v>16</v>
      </c>
      <c r="DD315">
        <v>2.5000000000000001E-2</v>
      </c>
      <c r="DE315">
        <v>0.02</v>
      </c>
      <c r="DF315">
        <v>-3.5449999999999999</v>
      </c>
      <c r="DG315">
        <v>0.11899999999999999</v>
      </c>
      <c r="DH315">
        <v>410</v>
      </c>
      <c r="DI315">
        <v>35</v>
      </c>
      <c r="DJ315">
        <v>0.37</v>
      </c>
      <c r="DK315">
        <v>0.56999999999999995</v>
      </c>
      <c r="DL315">
        <v>-28.765802439024391</v>
      </c>
      <c r="DM315">
        <v>-0.92518536585373712</v>
      </c>
      <c r="DN315">
        <v>0.1341967058005141</v>
      </c>
      <c r="DO315">
        <v>0</v>
      </c>
      <c r="DP315">
        <v>1.466309512195122</v>
      </c>
      <c r="DQ315">
        <v>-7.1331846689893341E-2</v>
      </c>
      <c r="DR315">
        <v>7.906450269217373E-3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3.2962400000000001</v>
      </c>
      <c r="EB315">
        <v>2.6255199999999999</v>
      </c>
      <c r="EC315">
        <v>0.27918199999999999</v>
      </c>
      <c r="ED315">
        <v>0.27937800000000002</v>
      </c>
      <c r="EE315">
        <v>0.14185900000000001</v>
      </c>
      <c r="EF315">
        <v>0.13630800000000001</v>
      </c>
      <c r="EG315">
        <v>21812.9</v>
      </c>
      <c r="EH315">
        <v>22198.6</v>
      </c>
      <c r="EI315">
        <v>28174.9</v>
      </c>
      <c r="EJ315">
        <v>29672.3</v>
      </c>
      <c r="EK315">
        <v>33275.300000000003</v>
      </c>
      <c r="EL315">
        <v>35577</v>
      </c>
      <c r="EM315">
        <v>39763.1</v>
      </c>
      <c r="EN315">
        <v>42396.800000000003</v>
      </c>
      <c r="EO315">
        <v>2.1093999999999999</v>
      </c>
      <c r="EP315">
        <v>2.16412</v>
      </c>
      <c r="EQ315">
        <v>0.13977300000000001</v>
      </c>
      <c r="ER315">
        <v>0</v>
      </c>
      <c r="ES315">
        <v>31.296500000000002</v>
      </c>
      <c r="ET315">
        <v>999.9</v>
      </c>
      <c r="EU315">
        <v>69.099999999999994</v>
      </c>
      <c r="EV315">
        <v>36.6</v>
      </c>
      <c r="EW315">
        <v>42.330800000000004</v>
      </c>
      <c r="EX315">
        <v>57.229300000000002</v>
      </c>
      <c r="EY315">
        <v>-2.1915100000000001</v>
      </c>
      <c r="EZ315">
        <v>2</v>
      </c>
      <c r="FA315">
        <v>0.49164600000000003</v>
      </c>
      <c r="FB315">
        <v>0.43590099999999998</v>
      </c>
      <c r="FC315">
        <v>20.2727</v>
      </c>
      <c r="FD315">
        <v>5.2184900000000001</v>
      </c>
      <c r="FE315">
        <v>12.004099999999999</v>
      </c>
      <c r="FF315">
        <v>4.9866999999999999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1.8622000000000001</v>
      </c>
      <c r="FN315">
        <v>1.86432</v>
      </c>
      <c r="FO315">
        <v>1.8603499999999999</v>
      </c>
      <c r="FP315">
        <v>1.86111</v>
      </c>
      <c r="FQ315">
        <v>1.8602000000000001</v>
      </c>
      <c r="FR315">
        <v>1.86188</v>
      </c>
      <c r="FS315">
        <v>1.8584700000000001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-5.32</v>
      </c>
      <c r="GH315">
        <v>0.12470000000000001</v>
      </c>
      <c r="GI315">
        <v>-2.6367403326156271</v>
      </c>
      <c r="GJ315">
        <v>-2.8314441237569559E-3</v>
      </c>
      <c r="GK315">
        <v>1.746196064066972E-6</v>
      </c>
      <c r="GL315">
        <v>-5.0840809965914505E-10</v>
      </c>
      <c r="GM315">
        <v>-0.1800947898839361</v>
      </c>
      <c r="GN315">
        <v>5.1166531179064507E-3</v>
      </c>
      <c r="GO315">
        <v>1.8935886849813399E-4</v>
      </c>
      <c r="GP315">
        <v>-2.4822471333493459E-6</v>
      </c>
      <c r="GQ315">
        <v>4</v>
      </c>
      <c r="GR315">
        <v>2082</v>
      </c>
      <c r="GS315">
        <v>4</v>
      </c>
      <c r="GT315">
        <v>36</v>
      </c>
      <c r="GU315">
        <v>30.4</v>
      </c>
      <c r="GV315">
        <v>30.6</v>
      </c>
      <c r="GW315">
        <v>4.7583000000000002</v>
      </c>
      <c r="GX315">
        <v>2.48169</v>
      </c>
      <c r="GY315">
        <v>2.04834</v>
      </c>
      <c r="GZ315">
        <v>2.6208499999999999</v>
      </c>
      <c r="HA315">
        <v>2.1972700000000001</v>
      </c>
      <c r="HB315">
        <v>2.34009</v>
      </c>
      <c r="HC315">
        <v>42.510300000000001</v>
      </c>
      <c r="HD315">
        <v>14.2021</v>
      </c>
      <c r="HE315">
        <v>18</v>
      </c>
      <c r="HF315">
        <v>618.04</v>
      </c>
      <c r="HG315">
        <v>733.91800000000001</v>
      </c>
      <c r="HH315">
        <v>30.999700000000001</v>
      </c>
      <c r="HI315">
        <v>33.630699999999997</v>
      </c>
      <c r="HJ315">
        <v>29.9998</v>
      </c>
      <c r="HK315">
        <v>33.547800000000002</v>
      </c>
      <c r="HL315">
        <v>33.543900000000001</v>
      </c>
      <c r="HM315">
        <v>95.189099999999996</v>
      </c>
      <c r="HN315">
        <v>26.731400000000001</v>
      </c>
      <c r="HO315">
        <v>88.757099999999994</v>
      </c>
      <c r="HP315">
        <v>31</v>
      </c>
      <c r="HQ315">
        <v>2003.13</v>
      </c>
      <c r="HR315">
        <v>33.732999999999997</v>
      </c>
      <c r="HS315">
        <v>99.270300000000006</v>
      </c>
      <c r="HT315">
        <v>98.329099999999997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2022-11-28T21:10:48Z</dcterms:created>
  <dcterms:modified xsi:type="dcterms:W3CDTF">2024-10-14T16:04:12Z</dcterms:modified>
</cp:coreProperties>
</file>